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\\ARCHIVOS\sgchiao\AO-AM\AICA\3. INFORMES MENSUALES\2025\Marzo 2025\"/>
    </mc:Choice>
  </mc:AlternateContent>
  <xr:revisionPtr revIDLastSave="0" documentId="13_ncr:1_{2C60D2A6-2D7B-48C8-B471-B3118A5FE9BD}" xr6:coauthVersionLast="47" xr6:coauthVersionMax="47" xr10:uidLastSave="{00000000-0000-0000-0000-000000000000}"/>
  <bookViews>
    <workbookView xWindow="28680" yWindow="-120" windowWidth="29040" windowHeight="15840" tabRatio="812" firstSheet="1" activeTab="2" xr2:uid="{00000000-000D-0000-FFFF-FFFF00000000}"/>
  </bookViews>
  <sheets>
    <sheet name="Informe Mensual Marzo 2025" sheetId="52" r:id="rId1"/>
    <sheet name="01_BALANCE EXISTENCIAS FÍSICAS" sheetId="53" r:id="rId2"/>
    <sheet name="02_CUADRYGRÁF.COMP.ÚLT.5 CAMP." sheetId="54" r:id="rId3"/>
    <sheet name="03_CUADRYGRÁF.COMP.5 ÚLT.CAMP." sheetId="55" r:id="rId4"/>
    <sheet name="04_CUADROS ACUMULADOS" sheetId="56" r:id="rId5"/>
    <sheet name="05_GRÁF.COMP.MEDIA 4 ÚLT.CAMPAÑ" sheetId="57" r:id="rId6"/>
    <sheet name="06_ALMAZARAS.BALANCE DE CAMPAÑA" sheetId="21" r:id="rId7"/>
    <sheet name="07_ALMAZARAS.ACEITE PRODUCIDO" sheetId="4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43" r:id="rId15"/>
    <sheet name="15_ENV,REF Y OPE. NºEMP.ENV.DAT" sheetId="27" r:id="rId16"/>
    <sheet name="16_EXTRAC.EXIST.AC.ORU.CRU.GRÁF" sheetId="26" r:id="rId17"/>
    <sheet name="17_EXTRAC.EXIST.ORUJ.GRASO.GRÁF" sheetId="25" r:id="rId18"/>
    <sheet name="18_ORI.YDEST.REC.MER.ACEITUMES " sheetId="44" r:id="rId19"/>
    <sheet name="19_BALANCE CAMP.DET.VARIEDADES" sheetId="45" r:id="rId20"/>
    <sheet name="20_ENTAMAD.BALANCE DET.CAMPAÑA" sheetId="46" r:id="rId21"/>
    <sheet name="21_ENTR.MENS.ACEITUN.NET.CR.MES" sheetId="47" r:id="rId22"/>
    <sheet name="22_ENTR.ACEITUN.CR.NET.TIP.EMPR" sheetId="48" r:id="rId23"/>
    <sheet name="23_DET.PROD.ACEITUNA POR PROCED" sheetId="49" r:id="rId24"/>
    <sheet name="24_COMP.ENT.ACEITUN.CR.ENT.CAMP" sheetId="50" r:id="rId25"/>
    <sheet name="25_ENV.ACEITUN.MESA BALANCE " sheetId="51" r:id="rId26"/>
  </sheets>
  <externalReferences>
    <externalReference r:id="rId27"/>
  </externalReference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CAMPAÑA'!$A$1:$M$64</definedName>
    <definedName name="_xlnm.Print_Area" localSheetId="7">'07_ALMAZARAS.ACEITE PRODUCIDO'!$B$1:$R$61</definedName>
    <definedName name="_xlnm.Print_Area" localSheetId="8">'08_ALMAZ POR TIPO.PRODUCCIÓN'!$A$1:$Q$67</definedName>
    <definedName name="_xlnm.Print_Area" localSheetId="9">'09_ALMAZ.PROD. POR CAMYTIPO '!$A$1:$G$44</definedName>
    <definedName name="_xlnm.Print_Area" localSheetId="10">'10_ALMAZ.RES.ANUAL SAL.NET.ACEI'!$A$2:$R$67</definedName>
    <definedName name="_xlnm.Print_Area" localSheetId="11">'11_ALMAZARAS.ACEITUNA MOLTURADA'!$A$1:$M$67</definedName>
    <definedName name="_xlnm.Print_Area" localSheetId="12">'12_ENV,REF Y OPE.EXIST.TOTAL'!$A$1:$K$69</definedName>
    <definedName name="_xlnm.Print_Area" localSheetId="13">'13_ENV,REF Y OPE-TOTAL AC.OLIVA'!$A$1:$S$68</definedName>
    <definedName name="_xlnm.Print_Area" localSheetId="14">'14_ENV.REF Y OPE-TOTAL AC.ORUJO'!$A$1:$T$68</definedName>
    <definedName name="_xlnm.Print_Area" localSheetId="15">'15_ENV,REF Y OPE. NºEMP.ENV.DAT'!$A$1:$I$66</definedName>
    <definedName name="_xlnm.Print_Area" localSheetId="16">'16_EXTRAC.EXIST.AC.ORU.CRU.GRÁF'!$A$1:$P$42</definedName>
    <definedName name="_xlnm.Print_Area" localSheetId="17">'17_EXTRAC.EXIST.ORUJ.GRASO.GRÁF'!$A$1:$O$42</definedName>
    <definedName name="_xlnm.Print_Area" localSheetId="18">'18_ORI.YDEST.REC.MER.ACEITUMES '!$A$1:$N$38</definedName>
    <definedName name="_xlnm.Print_Area" localSheetId="19">'19_BALANCE CAMP.DET.VARIEDADES'!$A$1:$N$38</definedName>
    <definedName name="_xlnm.Print_Area" localSheetId="20">'20_ENTAMAD.BALANCE DET.CAMPAÑA'!$A$4:$V$67</definedName>
    <definedName name="_xlnm.Print_Area" localSheetId="21">'21_ENTR.MENS.ACEITUN.NET.CR.MES'!$A$1:$P$52</definedName>
    <definedName name="_xlnm.Print_Area" localSheetId="22">'22_ENTR.ACEITUN.CR.NET.TIP.EMPR'!$A$1:$N$63</definedName>
    <definedName name="_xlnm.Print_Area" localSheetId="23">'23_DET.PROD.ACEITUNA POR PROCED'!$A$1:$F$32</definedName>
    <definedName name="_xlnm.Print_Area" localSheetId="24">'24_COMP.ENT.ACEITUN.CR.ENT.CAMP'!$A$1:$J$55</definedName>
    <definedName name="_xlnm.Print_Area" localSheetId="0">'Informe Mensual Marzo 2025'!$A$1:$Q$110</definedName>
    <definedName name="Z_7773ACE5_7C99_481D_862C_A1FEEBC42989_.wvu.PrintArea" localSheetId="6" hidden="1">'06_ALMAZARAS.BALANCE DE CAMPAÑA'!$A$1:$M$64</definedName>
    <definedName name="Z_7773ACE5_7C99_481D_862C_A1FEEBC42989_.wvu.PrintArea" localSheetId="7" hidden="1">'07_ALMAZARAS.ACEITE PRODUCIDO'!$B$1:$Q$62</definedName>
    <definedName name="Z_7773ACE5_7C99_481D_862C_A1FEEBC42989_.wvu.PrintArea" localSheetId="8" hidden="1">'08_ALMAZ POR TIPO.PRODUCCIÓN'!$A$1:$Q$67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SAL.NET.ACEI'!$A$1:$S$68</definedName>
    <definedName name="Z_7773ACE5_7C99_481D_862C_A1FEEBC42989_.wvu.PrintArea" localSheetId="11" hidden="1">'11_ALMAZARAS.ACEITUNA MOLTURADA'!$A$1:$M$67</definedName>
    <definedName name="Z_7773ACE5_7C99_481D_862C_A1FEEBC42989_.wvu.PrintArea" localSheetId="12" hidden="1">'12_ENV,REF Y OPE.EXIST.TOTAL'!$A$1:$K$69</definedName>
    <definedName name="Z_7773ACE5_7C99_481D_862C_A1FEEBC42989_.wvu.PrintArea" localSheetId="13" hidden="1">'13_ENV,REF Y OPE-TOTAL AC.OLIVA'!$A$1:$S$70</definedName>
    <definedName name="Z_7773ACE5_7C99_481D_862C_A1FEEBC42989_.wvu.PrintArea" localSheetId="14" hidden="1">'14_ENV.REF Y OPE-TOTAL AC.ORUJO'!$A$1:$R$68</definedName>
    <definedName name="Z_7773ACE5_7C99_481D_862C_A1FEEBC42989_.wvu.PrintArea" localSheetId="15" hidden="1">'15_ENV,REF Y OPE. NºEMP.ENV.DAT'!$A$1:$I$66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7773ACE5_7C99_481D_862C_A1FEEBC42989_.wvu.PrintArea" localSheetId="18" hidden="1">'18_ORI.YDEST.REC.MER.ACEITUMES '!$A$1:$N$38</definedName>
    <definedName name="Z_7773ACE5_7C99_481D_862C_A1FEEBC42989_.wvu.PrintArea" localSheetId="19" hidden="1">'19_BALANCE CAMP.DET.VARIEDADES'!$A$1:$N$38</definedName>
    <definedName name="Z_7773ACE5_7C99_481D_862C_A1FEEBC42989_.wvu.PrintArea" localSheetId="20" hidden="1">'20_ENTAMAD.BALANCE DET.CAMPAÑA'!$A$4:$V$67</definedName>
    <definedName name="Z_7773ACE5_7C99_481D_862C_A1FEEBC42989_.wvu.PrintArea" localSheetId="21" hidden="1">'21_ENTR.MENS.ACEITUN.NET.CR.MES'!$A$1:$P$53</definedName>
    <definedName name="Z_7773ACE5_7C99_481D_862C_A1FEEBC42989_.wvu.PrintArea" localSheetId="22" hidden="1">'22_ENTR.ACEITUN.CR.NET.TIP.EMPR'!$A$1:$N$63</definedName>
    <definedName name="Z_7773ACE5_7C99_481D_862C_A1FEEBC42989_.wvu.PrintArea" localSheetId="23" hidden="1">'23_DET.PROD.ACEITUNA POR PROCED'!$A$1:$F$32</definedName>
    <definedName name="Z_7773ACE5_7C99_481D_862C_A1FEEBC42989_.wvu.PrintArea" localSheetId="24" hidden="1">'24_COMP.ENT.ACEITUN.CR.ENT.CAMP'!$A$1:$J$55</definedName>
    <definedName name="Z_CC5263C7_D4B7_4963_B44A_F9A79F041C17_.wvu.PrintArea" localSheetId="6" hidden="1">'06_ALMAZARAS.BALANCE DE CAMPAÑA'!$A$1:$M$64</definedName>
    <definedName name="Z_CC5263C7_D4B7_4963_B44A_F9A79F041C17_.wvu.PrintArea" localSheetId="7" hidden="1">'07_ALMAZARAS.ACEITE PRODUCIDO'!$B$1:$Q$62</definedName>
    <definedName name="Z_CC5263C7_D4B7_4963_B44A_F9A79F041C17_.wvu.PrintArea" localSheetId="8" hidden="1">'08_ALMAZ POR TIPO.PRODUCCIÓN'!$A$1:$Q$67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SAL.NET.ACEI'!$A$1:$S$68</definedName>
    <definedName name="Z_CC5263C7_D4B7_4963_B44A_F9A79F041C17_.wvu.PrintArea" localSheetId="11" hidden="1">'11_ALMAZARAS.ACEITUNA MOLTURADA'!$A$1:$M$67</definedName>
    <definedName name="Z_CC5263C7_D4B7_4963_B44A_F9A79F041C17_.wvu.PrintArea" localSheetId="12" hidden="1">'12_ENV,REF Y OPE.EXIST.TOTAL'!$A$1:$K$69</definedName>
    <definedName name="Z_CC5263C7_D4B7_4963_B44A_F9A79F041C17_.wvu.PrintArea" localSheetId="13" hidden="1">'13_ENV,REF Y OPE-TOTAL AC.OLIVA'!$A$1:$S$70</definedName>
    <definedName name="Z_CC5263C7_D4B7_4963_B44A_F9A79F041C17_.wvu.PrintArea" localSheetId="14" hidden="1">'14_ENV.REF Y OPE-TOTAL AC.ORUJO'!$A$1:$R$68</definedName>
    <definedName name="Z_CC5263C7_D4B7_4963_B44A_F9A79F041C17_.wvu.PrintArea" localSheetId="15" hidden="1">'15_ENV,REF Y OPE. NºEMP.ENV.DAT'!$A$1:$I$66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CC5263C7_D4B7_4963_B44A_F9A79F041C17_.wvu.PrintArea" localSheetId="18" hidden="1">'18_ORI.YDEST.REC.MER.ACEITUMES '!$A$1:$N$38</definedName>
    <definedName name="Z_CC5263C7_D4B7_4963_B44A_F9A79F041C17_.wvu.PrintArea" localSheetId="19" hidden="1">'19_BALANCE CAMP.DET.VARIEDADES'!$A$1:$N$38</definedName>
    <definedName name="Z_CC5263C7_D4B7_4963_B44A_F9A79F041C17_.wvu.PrintArea" localSheetId="20" hidden="1">'20_ENTAMAD.BALANCE DET.CAMPAÑA'!$A$4:$V$67</definedName>
    <definedName name="Z_CC5263C7_D4B7_4963_B44A_F9A79F041C17_.wvu.PrintArea" localSheetId="21" hidden="1">'21_ENTR.MENS.ACEITUN.NET.CR.MES'!$A$1:$P$53</definedName>
    <definedName name="Z_CC5263C7_D4B7_4963_B44A_F9A79F041C17_.wvu.PrintArea" localSheetId="22" hidden="1">'22_ENTR.ACEITUN.CR.NET.TIP.EMPR'!$A$1:$N$63</definedName>
    <definedName name="Z_CC5263C7_D4B7_4963_B44A_F9A79F041C17_.wvu.PrintArea" localSheetId="23" hidden="1">'23_DET.PROD.ACEITUNA POR PROCED'!$A$1:$F$32</definedName>
    <definedName name="Z_CC5263C7_D4B7_4963_B44A_F9A79F041C17_.wvu.PrintArea" localSheetId="24" hidden="1">'24_COMP.ENT.ACEITUN.CR.ENT.CAMP'!$A$1:$J$55</definedName>
    <definedName name="Z_FE8850AE_213B_4828_9032_1B74110E49FE_.wvu.PrintArea" localSheetId="6" hidden="1">'06_ALMAZARAS.BALANCE DE CAMPAÑA'!$A$1:$M$64</definedName>
    <definedName name="Z_FE8850AE_213B_4828_9032_1B74110E49FE_.wvu.PrintArea" localSheetId="7" hidden="1">'07_ALMAZARAS.ACEITE PRODUCIDO'!$B$1:$Q$62</definedName>
    <definedName name="Z_FE8850AE_213B_4828_9032_1B74110E49FE_.wvu.PrintArea" localSheetId="8" hidden="1">'08_ALMAZ POR TIPO.PRODUCCIÓN'!$A$1:$Q$67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SAL.NET.ACEI'!$A$1:$S$68</definedName>
    <definedName name="Z_FE8850AE_213B_4828_9032_1B74110E49FE_.wvu.PrintArea" localSheetId="11" hidden="1">'11_ALMAZARAS.ACEITUNA MOLTURADA'!$A$1:$M$67</definedName>
    <definedName name="Z_FE8850AE_213B_4828_9032_1B74110E49FE_.wvu.PrintArea" localSheetId="12" hidden="1">'12_ENV,REF Y OPE.EXIST.TOTAL'!$A$1:$K$69</definedName>
    <definedName name="Z_FE8850AE_213B_4828_9032_1B74110E49FE_.wvu.PrintArea" localSheetId="13" hidden="1">'13_ENV,REF Y OPE-TOTAL AC.OLIVA'!$A$1:$S$70</definedName>
    <definedName name="Z_FE8850AE_213B_4828_9032_1B74110E49FE_.wvu.PrintArea" localSheetId="14" hidden="1">'14_ENV.REF Y OPE-TOTAL AC.ORUJO'!$A$1:$R$68</definedName>
    <definedName name="Z_FE8850AE_213B_4828_9032_1B74110E49FE_.wvu.PrintArea" localSheetId="15" hidden="1">'15_ENV,REF Y OPE. NºEMP.ENV.DAT'!$A$1:$I$66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  <definedName name="Z_FE8850AE_213B_4828_9032_1B74110E49FE_.wvu.PrintArea" localSheetId="18" hidden="1">'18_ORI.YDEST.REC.MER.ACEITUMES '!$A$1:$N$38</definedName>
    <definedName name="Z_FE8850AE_213B_4828_9032_1B74110E49FE_.wvu.PrintArea" localSheetId="19" hidden="1">'19_BALANCE CAMP.DET.VARIEDADES'!$A$1:$N$38</definedName>
    <definedName name="Z_FE8850AE_213B_4828_9032_1B74110E49FE_.wvu.PrintArea" localSheetId="20" hidden="1">'20_ENTAMAD.BALANCE DET.CAMPAÑA'!$A$4:$V$67</definedName>
    <definedName name="Z_FE8850AE_213B_4828_9032_1B74110E49FE_.wvu.PrintArea" localSheetId="21" hidden="1">'21_ENTR.MENS.ACEITUN.NET.CR.MES'!$A$1:$P$53</definedName>
    <definedName name="Z_FE8850AE_213B_4828_9032_1B74110E49FE_.wvu.PrintArea" localSheetId="22" hidden="1">'22_ENTR.ACEITUN.CR.NET.TIP.EMPR'!$A$1:$N$63</definedName>
    <definedName name="Z_FE8850AE_213B_4828_9032_1B74110E49FE_.wvu.PrintArea" localSheetId="23" hidden="1">'23_DET.PROD.ACEITUNA POR PROCED'!$A$1:$F$32</definedName>
    <definedName name="Z_FE8850AE_213B_4828_9032_1B74110E49FE_.wvu.PrintArea" localSheetId="24" hidden="1">'24_COMP.ENT.ACEITUN.CR.ENT.CAMP'!$A$1:$J$55</definedName>
    <definedName name="Z_FE8850AE_213B_4828_9032_1B74110E49FE_.wvu.PrintArea" localSheetId="25" hidden="1">'25_ENV.ACEITUN.MESA BALANCE '!$A$1:$S$60</definedName>
  </definedNames>
  <calcPr calcId="191029"/>
  <customWorkbookViews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53" l="1"/>
  <c r="K40" i="57" l="1"/>
  <c r="K22" i="57"/>
  <c r="E59" i="53"/>
  <c r="G22" i="53"/>
</calcChain>
</file>

<file path=xl/sharedStrings.xml><?xml version="1.0" encoding="utf-8"?>
<sst xmlns="http://schemas.openxmlformats.org/spreadsheetml/2006/main" count="1774" uniqueCount="325">
  <si>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</si>
  <si>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</si>
  <si>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</si>
  <si>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</si>
  <si>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</si>
  <si>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</si>
  <si>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</si>
  <si>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</si>
  <si>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</si>
  <si>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</si>
  <si>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</si>
  <si>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</si>
  <si>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</si>
  <si>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</si>
  <si>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</si>
  <si>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</si>
  <si>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</si>
  <si>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</si>
  <si>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</si>
  <si>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</si>
  <si>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</si>
  <si>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</si>
  <si>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</si>
  <si>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</si>
  <si>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</si>
  <si>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</si>
  <si>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</si>
  <si>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</si>
  <si>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</si>
  <si>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</si>
  <si>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</si>
  <si>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</si>
  <si>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</si>
  <si>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</si>
  <si>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</si>
  <si>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</si>
  <si>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</si>
  <si>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</si>
  <si>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</si>
  <si>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</si>
  <si>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</si>
  <si>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</si>
  <si>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</si>
  <si>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</si>
  <si>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</si>
  <si>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</si>
  <si>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</si>
  <si>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</si>
  <si>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</si>
  <si>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</si>
  <si>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</si>
  <si>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</si>
  <si>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</si>
  <si>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</si>
  <si>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</si>
  <si>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</si>
  <si>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</si>
  <si>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</si>
  <si>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</si>
  <si>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</si>
  <si>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</si>
  <si>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</si>
  <si>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</si>
  <si>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</si>
  <si>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</si>
  <si>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</si>
  <si>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</si>
  <si>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</si>
  <si>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</si>
  <si>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</si>
  <si>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</si>
  <si>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</si>
  <si>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</si>
  <si>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</si>
  <si>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</si>
  <si>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</si>
  <si>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</si>
  <si>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</si>
  <si>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</si>
  <si>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</si>
  <si>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</si>
  <si>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</si>
  <si>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</si>
  <si>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</si>
  <si>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</si>
  <si>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</si>
  <si>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</si>
  <si>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</si>
  <si>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</si>
  <si>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</si>
  <si>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</si>
  <si>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</si>
  <si>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</si>
  <si>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</si>
  <si>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</si>
  <si>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</si>
  <si>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</si>
  <si>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</si>
  <si>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</si>
  <si>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</si>
  <si>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</si>
  <si>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</si>
  <si>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</si>
  <si>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</si>
  <si>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</si>
  <si>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</si>
  <si>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</si>
  <si>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</si>
  <si>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</si>
  <si>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</si>
  <si>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</si>
  <si>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</si>
  <si>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</si>
  <si>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</si>
  <si>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</si>
  <si>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</si>
  <si>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</si>
  <si>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</si>
  <si>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</si>
  <si>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</si>
  <si>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</si>
  <si>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</si>
  <si>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</si>
  <si>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</si>
  <si>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</si>
  <si>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</si>
  <si>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</si>
  <si>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</si>
  <si>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</si>
  <si>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</si>
  <si>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</si>
  <si>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</si>
  <si>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</si>
  <si>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</si>
  <si>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</si>
  <si>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</si>
  <si>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</si>
  <si>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</si>
  <si>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</si>
  <si>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</si>
  <si>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</si>
  <si>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</si>
  <si>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</si>
  <si>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</si>
  <si>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</si>
  <si>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</si>
  <si>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</si>
  <si>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</si>
  <si>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</si>
  <si>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</si>
  <si>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</si>
  <si>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SORIA</t>
  </si>
  <si>
    <t>24/25</t>
  </si>
  <si>
    <t>CANARIAS</t>
  </si>
  <si>
    <t>LAS PALMAS</t>
  </si>
  <si>
    <t>STA. CRUZ DE TENERIFE</t>
  </si>
  <si>
    <t>*1.817</t>
  </si>
  <si>
    <t>18_ORIGEN Y DESTINO DE LOS RECURSOS DEL MERCADO DE ACEITUNA DE MESA</t>
  </si>
  <si>
    <t>a 31 de marzo de 2025</t>
  </si>
  <si>
    <t>VARIEDAD: TODAS</t>
  </si>
  <si>
    <t>2024/2025</t>
  </si>
  <si>
    <t>2023/2024</t>
  </si>
  <si>
    <t>Diferencia (%)</t>
  </si>
  <si>
    <t>ORIGEN</t>
  </si>
  <si>
    <t>Verde</t>
  </si>
  <si>
    <t>Negra</t>
  </si>
  <si>
    <t>Existencias Inicio Campaña</t>
  </si>
  <si>
    <t>Entamadoras</t>
  </si>
  <si>
    <t>Envasadoras</t>
  </si>
  <si>
    <t>Producción (*)</t>
  </si>
  <si>
    <t>Importaciones</t>
  </si>
  <si>
    <t>TOTAL RECURSOS DEL MERCADO</t>
  </si>
  <si>
    <t>DESTINO</t>
  </si>
  <si>
    <t>Aceituna transf. comercializada</t>
  </si>
  <si>
    <t>Exportación</t>
  </si>
  <si>
    <t>Mercado Interior</t>
  </si>
  <si>
    <t>Mermas y destríos</t>
  </si>
  <si>
    <t>Ajustes</t>
  </si>
  <si>
    <t>-</t>
  </si>
  <si>
    <t>EXISTENCIAS</t>
  </si>
  <si>
    <t>Datos expresados en miles de Toneladas. Datos expresados en peso de entamado sin más transformación.</t>
  </si>
  <si>
    <t>(*) Entrada de aceituna cruda neta (Importada + No importada).</t>
  </si>
  <si>
    <t>"-" El divisor presenta valores negativos, al calcular Diferencia (%).</t>
  </si>
  <si>
    <t>19_BALANCE DE CAMPAÑA DETALLADO POR VARIEDADES Y TIPO</t>
  </si>
  <si>
    <t>IMPORTACIONES</t>
  </si>
  <si>
    <t>ACEITUNA COMERCIALIZADA</t>
  </si>
  <si>
    <t>MERMAS Y DESTRÍOS</t>
  </si>
  <si>
    <t>ENTAMADORA</t>
  </si>
  <si>
    <t>ENVASADORA</t>
  </si>
  <si>
    <t>A EXPORTACIÓN</t>
  </si>
  <si>
    <t>MERCADO INTERIOR</t>
  </si>
  <si>
    <t>MANZANILLA</t>
  </si>
  <si>
    <t>Cocida (para verde)</t>
  </si>
  <si>
    <t>Salmuera y/o Acético(negra para negra)</t>
  </si>
  <si>
    <t>GORDAL</t>
  </si>
  <si>
    <t>HOJIBLANCA</t>
  </si>
  <si>
    <t>CACEREÑA</t>
  </si>
  <si>
    <t>CARRASQUEÑA</t>
  </si>
  <si>
    <t>GORDAL: Las existencias iniciales y finales incluyen cantidades procedentes de la campaña pasada y anteriores.</t>
  </si>
  <si>
    <t>Datos expresados en miles de toneladas. Datos expresados en peso de entamado sin más transformación.</t>
  </si>
  <si>
    <t>20_ENTAMADORAS_BALANCE DETALLADO DE CAMPAÑA</t>
  </si>
  <si>
    <t>INDUSTRIAS</t>
  </si>
  <si>
    <t>EXISTENCIAS  INICIALES CAMPAÑA</t>
  </si>
  <si>
    <t>SALIDAS</t>
  </si>
  <si>
    <t>EXISTENCIAS FIN DE MES</t>
  </si>
  <si>
    <t>TOTAL*</t>
  </si>
  <si>
    <t>DATOS**</t>
  </si>
  <si>
    <t>Aceituna cruda</t>
  </si>
  <si>
    <t>TRANSFORMADAS</t>
  </si>
  <si>
    <t>TOTAL ENTRADAS</t>
  </si>
  <si>
    <t>TOTAL SALIDAS</t>
  </si>
  <si>
    <t>Otras industrias</t>
  </si>
  <si>
    <t>Importación</t>
  </si>
  <si>
    <t>Transf.env.prop.</t>
  </si>
  <si>
    <t>Transf.otras.env.</t>
  </si>
  <si>
    <t>Trans. Ind/Ope.</t>
  </si>
  <si>
    <t>Transf. Obt. Acte.</t>
  </si>
  <si>
    <t>M. Interior</t>
  </si>
  <si>
    <t>Mermas</t>
  </si>
  <si>
    <t>ALMERIA</t>
  </si>
  <si>
    <t>CASTILLA-LA  MANCHA</t>
  </si>
  <si>
    <t>BURGOS</t>
  </si>
  <si>
    <t>SEGOVIA</t>
  </si>
  <si>
    <t>PAIS VASCO</t>
  </si>
  <si>
    <t>ÁLAVA</t>
  </si>
  <si>
    <t>Aceituna Cruda = Importada + No importada.</t>
  </si>
  <si>
    <t>*Número de Entamadoras Existentes en la Campaña.</t>
  </si>
  <si>
    <t xml:space="preserve">**Número de Entamadoras que han Declarado para la Campaña en el Mes Indicado. </t>
  </si>
  <si>
    <t xml:space="preserve">Datos expresados en Toneladas. Datos expresados en peso de entamado sin más transformación. </t>
  </si>
  <si>
    <t>21_ENTRADA MENSUAL DE ACEITUNA NETA CRUDA (POR MESES)</t>
  </si>
  <si>
    <t>VARIEDAD TOTALIZADAS</t>
  </si>
  <si>
    <t>CADIZ</t>
  </si>
  <si>
    <t>TOTAL NACIONAL:</t>
  </si>
  <si>
    <t>* Aceituna Cruda Neta = Aceituna Cruda Entrada - Aceituna Cruda Salida</t>
  </si>
  <si>
    <t>Datos expresados en Toneladas. Datos expresados en peso de entamado sin más transformación.</t>
  </si>
  <si>
    <t>El cálculo de Aceituna Cruda Neta contempla datos de Aceituna Importada + No Importada.</t>
  </si>
  <si>
    <t>22_ENTRADA DE ACEITUNA CRUDA NETA POR TIPO DE EMPRESA</t>
  </si>
  <si>
    <t>ENTRADA DE ACEITUNA CRUDA NETA</t>
  </si>
  <si>
    <t>COOPERATIVA</t>
  </si>
  <si>
    <t>TOTAL CCAA:</t>
  </si>
  <si>
    <t>* Número de Entamadoras que han declarado al menos una vez en la campaña.</t>
  </si>
  <si>
    <t>** Aceituna Cruda Neta = Aceituna Cruda Entrada - Aceituna Cruda Salida.</t>
  </si>
  <si>
    <t>El cálculo de Aceituna Cruda Neta contempla datos de Aceituna Cruda Importada + No Importada</t>
  </si>
  <si>
    <t>23_DETALLE PRODUCCIÓN ACEITUNA POR PROCEDENCIA</t>
  </si>
  <si>
    <t>VARIEDAD / TIPO</t>
  </si>
  <si>
    <t>PRODUCCIÓN IMPORTADA</t>
  </si>
  <si>
    <t>PRODUCCIÓN NO IMPORTADA</t>
  </si>
  <si>
    <t>Salmuera y/o Acético (negra y para negra)</t>
  </si>
  <si>
    <t>TOTAL GENERAL</t>
  </si>
  <si>
    <t>Datos expresados en millones de Kg. Datos expresados en peso de entamado sin más transformación.</t>
  </si>
  <si>
    <t>24_COMPARACIÓN DE ENTRADAS DE ACEITUNA CRUDA ENTRE CAMPAÑAS</t>
  </si>
  <si>
    <t>TODAS LAS VARIEDADES</t>
  </si>
  <si>
    <t>*Nº DE ENTAMADORAS</t>
  </si>
  <si>
    <t>**ACEITUNA CRUDA NETA ENTRADA</t>
  </si>
  <si>
    <t>** Aceituna Cruda Neta = Aceituna Cruda Entrada - Aceituna Cruda Salida</t>
  </si>
  <si>
    <t>25_ENVASADORAS DE ACEITUNA DE MESA_BALANCE DETALLADO DE CAMPAÑA</t>
  </si>
  <si>
    <t>De entrada propia</t>
  </si>
  <si>
    <t>De otras envasadoras</t>
  </si>
  <si>
    <t>A Otras industrias</t>
  </si>
  <si>
    <t>A Mercado Interior</t>
  </si>
  <si>
    <t>A Exportación</t>
  </si>
  <si>
    <t>Pérdidas</t>
  </si>
  <si>
    <t>LEÓN</t>
  </si>
  <si>
    <t>INFORME MENSUAL DE LA SITUACIÓN DE MERCADO DEL SECTOR DEL ACEITE DE OLIVA Y LA ACEITUNA DE MESA</t>
  </si>
  <si>
    <t>CAMPAÑA 2024/25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</si>
  <si>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</si>
  <si>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</si>
  <si>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</si>
  <si>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r>
      <rPr>
        <b/>
        <sz val="11"/>
        <color theme="1"/>
        <rFont val="Calibri"/>
        <family val="2"/>
        <scheme val="minor"/>
      </rPr>
      <t>Título</t>
    </r>
    <r>
      <rPr>
        <sz val="11"/>
        <color theme="1"/>
        <rFont val="Calibri"/>
        <family val="2"/>
        <scheme val="minor"/>
      </rPr>
      <t>: Informe Mensual de Situación de Mercado del Aceite de Oliva y la Aceituna de Mesa.</t>
    </r>
  </si>
  <si>
    <r>
      <t xml:space="preserve">NIPO: </t>
    </r>
    <r>
      <rPr>
        <sz val="11"/>
        <color rgb="FF000000"/>
        <rFont val="Calibri"/>
        <family val="2"/>
        <scheme val="minor"/>
      </rPr>
      <t>003-25-020-0</t>
    </r>
  </si>
  <si>
    <t>Catálogo de Publicaciones de la Administración General del Estado: https://cpage.mpr.gob.es/</t>
  </si>
  <si>
    <t xml:space="preserve"> 01_BALANCE DE EXISTENCIAS FÍSICAS</t>
  </si>
  <si>
    <t>MES</t>
  </si>
  <si>
    <t>EXIST. INICIALES</t>
  </si>
  <si>
    <t>PRODUCCION</t>
  </si>
  <si>
    <t>CONSUMO INTERIOR</t>
  </si>
  <si>
    <t>EXPORTACIONES</t>
  </si>
  <si>
    <t>EXIST. FINALES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</si>
  <si>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</si>
  <si>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</si>
  <si>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</si>
  <si>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</si>
  <si>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</si>
  <si>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</si>
  <si>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</si>
  <si>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</si>
  <si>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PATRIMONIO</t>
  </si>
  <si>
    <t>ENVASADORAS / OPERADORES</t>
  </si>
  <si>
    <t>Datos en miles de Toneladas</t>
  </si>
  <si>
    <t xml:space="preserve"> 02_CUADROS Y GRÁFICOS COMPARATIVOS</t>
  </si>
  <si>
    <t>2020/21</t>
  </si>
  <si>
    <t>2021/22</t>
  </si>
  <si>
    <t>2022/23</t>
  </si>
  <si>
    <t>2023/24</t>
  </si>
  <si>
    <t>2024/25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</si>
  <si>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</si>
  <si>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</si>
  <si>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</si>
  <si>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</si>
  <si>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</si>
  <si>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</si>
  <si>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 xml:space="preserve"> 04_CUADROS ACUMULADOS</t>
  </si>
  <si>
    <t>PRODUCCIÓN ACUMULADA</t>
  </si>
  <si>
    <r>
      <t xml:space="preserve">% 
</t>
    </r>
    <r>
      <rPr>
        <b/>
        <sz val="8"/>
        <color theme="1"/>
        <rFont val="Arial"/>
        <family val="2"/>
      </rPr>
      <t>2024 s. 2023</t>
    </r>
  </si>
  <si>
    <r>
      <t xml:space="preserve">% 
</t>
    </r>
    <r>
      <rPr>
        <b/>
        <sz val="8"/>
        <color theme="1"/>
        <rFont val="Arial"/>
        <family val="2"/>
      </rPr>
      <t>2024 s. Media tres</t>
    </r>
  </si>
  <si>
    <r>
      <t xml:space="preserve">% 
</t>
    </r>
    <r>
      <rPr>
        <b/>
        <sz val="8"/>
        <color theme="1"/>
        <rFont val="Arial"/>
        <family val="2"/>
      </rPr>
      <t>2024 s. Media cuatro</t>
    </r>
  </si>
  <si>
    <t>IMPORTACIÓN ACUMULADA</t>
  </si>
  <si>
    <t>EXPORTACIÓN ACUMULADA</t>
  </si>
  <si>
    <t>MERCADO INTERIOR APARENTE ACUMULADO</t>
  </si>
  <si>
    <t>MERCADO TOTAL ACUMULADO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</si>
  <si>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</si>
  <si>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</si>
  <si>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</si>
  <si>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</si>
  <si>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</si>
  <si>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</si>
  <si>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</si>
  <si>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% VARIACION :</t>
  </si>
  <si>
    <t>M.M.: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</si>
  <si>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</si>
  <si>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</si>
  <si>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</si>
  <si>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</si>
  <si>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</si>
  <si>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>Datos a 31 de marzo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</si>
</sst>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0.0%"/>
    <numFmt numFmtId="169" formatCode="#,##0.000"/>
    <numFmt numFmtId="170" formatCode="0.00_ ;[Red]\-0.00\ "/>
    <numFmt numFmtId="171" formatCode="0.0_ ;[Red]\-0.0\ "/>
  </numFmts>
  <fonts count="6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theme="9" tint="-0.49998474074526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26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Aptos Display"/>
      <family val="2"/>
    </font>
    <font>
      <b/>
      <sz val="12"/>
      <color rgb="FF00B050"/>
      <name val="Arial"/>
      <family val="2"/>
    </font>
    <font>
      <sz val="12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10"/>
      <color rgb="FF00B05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42" fillId="0" borderId="0" applyNumberFormat="0" applyFill="0" applyBorder="0" applyAlignment="0" applyProtection="0"/>
    <xf numFmtId="0" fontId="1" fillId="0" borderId="0"/>
  </cellStyleXfs>
  <cellXfs count="975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27" fillId="0" borderId="0" xfId="0" applyFont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3" fontId="22" fillId="5" borderId="19" xfId="3" applyNumberFormat="1" applyFont="1" applyFill="1" applyBorder="1" applyAlignment="1">
      <alignment horizontal="center"/>
    </xf>
    <xf numFmtId="3" fontId="22" fillId="5" borderId="16" xfId="3" applyNumberFormat="1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66" fontId="9" fillId="0" borderId="57" xfId="0" applyNumberFormat="1" applyFont="1" applyBorder="1" applyAlignment="1">
      <alignment horizontal="center" vertical="center"/>
    </xf>
    <xf numFmtId="9" fontId="9" fillId="0" borderId="55" xfId="4" applyFont="1" applyBorder="1" applyAlignment="1">
      <alignment horizontal="center" vertical="center"/>
    </xf>
    <xf numFmtId="164" fontId="22" fillId="0" borderId="25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164" fontId="38" fillId="0" borderId="0" xfId="0" applyNumberFormat="1" applyFont="1" applyAlignment="1">
      <alignment vertical="center"/>
    </xf>
    <xf numFmtId="0" fontId="37" fillId="0" borderId="0" xfId="0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9" fontId="18" fillId="0" borderId="4" xfId="4" applyFont="1" applyBorder="1" applyAlignment="1">
      <alignment horizontal="center" vertical="center"/>
    </xf>
    <xf numFmtId="3" fontId="30" fillId="0" borderId="25" xfId="0" applyNumberFormat="1" applyFont="1" applyBorder="1" applyAlignment="1">
      <alignment horizontal="center" vertical="center"/>
    </xf>
    <xf numFmtId="164" fontId="4" fillId="0" borderId="0" xfId="0" applyNumberFormat="1" applyFont="1"/>
    <xf numFmtId="164" fontId="10" fillId="0" borderId="21" xfId="0" applyNumberFormat="1" applyFont="1" applyBorder="1" applyAlignment="1">
      <alignment horizontal="center"/>
    </xf>
    <xf numFmtId="164" fontId="10" fillId="0" borderId="38" xfId="0" applyNumberFormat="1" applyFont="1" applyBorder="1" applyAlignment="1">
      <alignment horizontal="center"/>
    </xf>
    <xf numFmtId="164" fontId="10" fillId="0" borderId="37" xfId="0" applyNumberFormat="1" applyFont="1" applyBorder="1" applyAlignment="1">
      <alignment horizontal="center"/>
    </xf>
    <xf numFmtId="164" fontId="10" fillId="0" borderId="26" xfId="0" applyNumberFormat="1" applyFont="1" applyBorder="1" applyAlignment="1">
      <alignment horizontal="center"/>
    </xf>
    <xf numFmtId="164" fontId="18" fillId="0" borderId="37" xfId="0" applyNumberFormat="1" applyFont="1" applyBorder="1" applyAlignment="1">
      <alignment horizontal="center"/>
    </xf>
    <xf numFmtId="0" fontId="30" fillId="4" borderId="53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6" fillId="0" borderId="11" xfId="0" applyFont="1" applyBorder="1"/>
    <xf numFmtId="0" fontId="6" fillId="0" borderId="21" xfId="0" applyFont="1" applyBorder="1"/>
    <xf numFmtId="0" fontId="39" fillId="0" borderId="11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1" fillId="0" borderId="0" xfId="0" applyFont="1"/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40" fillId="9" borderId="16" xfId="0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8" fillId="0" borderId="21" xfId="0" applyFont="1" applyBorder="1"/>
    <xf numFmtId="0" fontId="29" fillId="0" borderId="4" xfId="0" applyFont="1" applyBorder="1" applyAlignment="1">
      <alignment horizontal="center" vertical="center"/>
    </xf>
    <xf numFmtId="4" fontId="40" fillId="0" borderId="4" xfId="0" applyNumberFormat="1" applyFont="1" applyBorder="1" applyAlignment="1">
      <alignment horizontal="center" vertical="center"/>
    </xf>
    <xf numFmtId="4" fontId="40" fillId="0" borderId="6" xfId="0" applyNumberFormat="1" applyFont="1" applyBorder="1" applyAlignment="1">
      <alignment horizontal="center" vertical="center"/>
    </xf>
    <xf numFmtId="4" fontId="40" fillId="0" borderId="24" xfId="0" applyNumberFormat="1" applyFont="1" applyBorder="1" applyAlignment="1">
      <alignment horizontal="center" vertical="center"/>
    </xf>
    <xf numFmtId="0" fontId="40" fillId="0" borderId="48" xfId="0" applyFont="1" applyBorder="1"/>
    <xf numFmtId="168" fontId="29" fillId="0" borderId="4" xfId="0" applyNumberFormat="1" applyFont="1" applyBorder="1" applyAlignment="1">
      <alignment horizontal="center" vertical="center"/>
    </xf>
    <xf numFmtId="168" fontId="29" fillId="0" borderId="6" xfId="0" applyNumberFormat="1" applyFont="1" applyBorder="1" applyAlignment="1">
      <alignment horizontal="center" vertical="center"/>
    </xf>
    <xf numFmtId="168" fontId="29" fillId="0" borderId="24" xfId="0" applyNumberFormat="1" applyFont="1" applyBorder="1" applyAlignment="1">
      <alignment horizontal="center" vertical="center"/>
    </xf>
    <xf numFmtId="0" fontId="8" fillId="0" borderId="0" xfId="0" applyFont="1"/>
    <xf numFmtId="0" fontId="11" fillId="0" borderId="4" xfId="0" applyFont="1" applyBorder="1" applyAlignment="1">
      <alignment horizontal="center" vertical="center"/>
    </xf>
    <xf numFmtId="4" fontId="41" fillId="0" borderId="4" xfId="0" applyNumberFormat="1" applyFont="1" applyBorder="1" applyAlignment="1">
      <alignment horizontal="center" vertical="center"/>
    </xf>
    <xf numFmtId="4" fontId="41" fillId="0" borderId="6" xfId="0" applyNumberFormat="1" applyFont="1" applyBorder="1" applyAlignment="1">
      <alignment horizontal="center" vertical="center"/>
    </xf>
    <xf numFmtId="4" fontId="41" fillId="0" borderId="24" xfId="0" applyNumberFormat="1" applyFont="1" applyBorder="1" applyAlignment="1">
      <alignment horizontal="center" vertical="center"/>
    </xf>
    <xf numFmtId="0" fontId="41" fillId="0" borderId="48" xfId="0" applyFont="1" applyBorder="1"/>
    <xf numFmtId="168" fontId="11" fillId="0" borderId="4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2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4" fontId="41" fillId="0" borderId="9" xfId="0" applyNumberFormat="1" applyFont="1" applyBorder="1" applyAlignment="1">
      <alignment horizontal="center" vertical="center"/>
    </xf>
    <xf numFmtId="4" fontId="41" fillId="0" borderId="8" xfId="0" applyNumberFormat="1" applyFont="1" applyBorder="1" applyAlignment="1">
      <alignment horizontal="center" vertical="center"/>
    </xf>
    <xf numFmtId="4" fontId="41" fillId="0" borderId="26" xfId="0" applyNumberFormat="1" applyFont="1" applyBorder="1" applyAlignment="1">
      <alignment horizontal="center" vertical="center"/>
    </xf>
    <xf numFmtId="168" fontId="11" fillId="0" borderId="9" xfId="0" applyNumberFormat="1" applyFont="1" applyBorder="1" applyAlignment="1">
      <alignment horizontal="center" vertical="center"/>
    </xf>
    <xf numFmtId="168" fontId="11" fillId="0" borderId="8" xfId="0" applyNumberFormat="1" applyFont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4" fontId="40" fillId="0" borderId="54" xfId="0" applyNumberFormat="1" applyFont="1" applyBorder="1" applyAlignment="1">
      <alignment horizontal="center" vertical="center"/>
    </xf>
    <xf numFmtId="4" fontId="40" fillId="0" borderId="2" xfId="0" applyNumberFormat="1" applyFont="1" applyBorder="1" applyAlignment="1">
      <alignment horizontal="center" vertical="center"/>
    </xf>
    <xf numFmtId="4" fontId="40" fillId="0" borderId="62" xfId="0" applyNumberFormat="1" applyFont="1" applyBorder="1" applyAlignment="1">
      <alignment horizontal="center" vertical="center"/>
    </xf>
    <xf numFmtId="168" fontId="29" fillId="0" borderId="63" xfId="0" applyNumberFormat="1" applyFont="1" applyBorder="1" applyAlignment="1">
      <alignment horizontal="center" vertical="center"/>
    </xf>
    <xf numFmtId="168" fontId="29" fillId="0" borderId="2" xfId="0" applyNumberFormat="1" applyFont="1" applyBorder="1" applyAlignment="1">
      <alignment horizontal="center" vertical="center"/>
    </xf>
    <xf numFmtId="168" fontId="29" fillId="0" borderId="62" xfId="0" applyNumberFormat="1" applyFont="1" applyBorder="1" applyAlignment="1">
      <alignment horizontal="center" vertical="center"/>
    </xf>
    <xf numFmtId="0" fontId="40" fillId="0" borderId="36" xfId="0" applyFont="1" applyBorder="1"/>
    <xf numFmtId="168" fontId="40" fillId="0" borderId="45" xfId="0" applyNumberFormat="1" applyFont="1" applyBorder="1" applyAlignment="1">
      <alignment horizontal="center" vertical="center"/>
    </xf>
    <xf numFmtId="168" fontId="40" fillId="0" borderId="6" xfId="0" applyNumberFormat="1" applyFont="1" applyBorder="1" applyAlignment="1">
      <alignment horizontal="center" vertical="center"/>
    </xf>
    <xf numFmtId="168" fontId="40" fillId="0" borderId="24" xfId="0" applyNumberFormat="1" applyFont="1" applyBorder="1" applyAlignment="1">
      <alignment horizontal="center" vertical="center"/>
    </xf>
    <xf numFmtId="0" fontId="41" fillId="0" borderId="36" xfId="0" applyFont="1" applyBorder="1"/>
    <xf numFmtId="168" fontId="41" fillId="0" borderId="45" xfId="0" applyNumberFormat="1" applyFont="1" applyBorder="1" applyAlignment="1">
      <alignment horizontal="center" vertical="center"/>
    </xf>
    <xf numFmtId="168" fontId="41" fillId="0" borderId="6" xfId="0" applyNumberFormat="1" applyFont="1" applyBorder="1" applyAlignment="1">
      <alignment horizontal="center" vertical="center"/>
    </xf>
    <xf numFmtId="168" fontId="41" fillId="0" borderId="24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" fontId="41" fillId="0" borderId="12" xfId="0" applyNumberFormat="1" applyFont="1" applyBorder="1" applyAlignment="1">
      <alignment horizontal="center" vertical="center"/>
    </xf>
    <xf numFmtId="4" fontId="41" fillId="0" borderId="15" xfId="0" applyNumberFormat="1" applyFont="1" applyBorder="1" applyAlignment="1">
      <alignment horizontal="center" vertical="center"/>
    </xf>
    <xf numFmtId="4" fontId="41" fillId="0" borderId="23" xfId="0" applyNumberFormat="1" applyFont="1" applyBorder="1" applyAlignment="1">
      <alignment horizontal="center" vertical="center"/>
    </xf>
    <xf numFmtId="168" fontId="41" fillId="0" borderId="46" xfId="0" applyNumberFormat="1" applyFont="1" applyBorder="1" applyAlignment="1">
      <alignment horizontal="center" vertical="center"/>
    </xf>
    <xf numFmtId="168" fontId="41" fillId="0" borderId="15" xfId="0" applyNumberFormat="1" applyFont="1" applyBorder="1" applyAlignment="1">
      <alignment horizontal="center" vertical="center"/>
    </xf>
    <xf numFmtId="168" fontId="41" fillId="0" borderId="23" xfId="0" applyNumberFormat="1" applyFont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4" fontId="40" fillId="9" borderId="16" xfId="0" applyNumberFormat="1" applyFont="1" applyFill="1" applyBorder="1" applyAlignment="1">
      <alignment horizontal="center" vertical="center"/>
    </xf>
    <xf numFmtId="0" fontId="40" fillId="0" borderId="0" xfId="0" applyFont="1"/>
    <xf numFmtId="168" fontId="29" fillId="9" borderId="22" xfId="0" applyNumberFormat="1" applyFont="1" applyFill="1" applyBorder="1" applyAlignment="1">
      <alignment horizontal="center" vertical="center"/>
    </xf>
    <xf numFmtId="168" fontId="29" fillId="9" borderId="53" xfId="0" applyNumberFormat="1" applyFont="1" applyFill="1" applyBorder="1" applyAlignment="1">
      <alignment horizontal="center" vertical="center"/>
    </xf>
    <xf numFmtId="0" fontId="41" fillId="0" borderId="14" xfId="0" applyFont="1" applyBorder="1"/>
    <xf numFmtId="0" fontId="29" fillId="0" borderId="9" xfId="0" applyFont="1" applyBorder="1" applyAlignment="1">
      <alignment horizontal="center" vertical="center"/>
    </xf>
    <xf numFmtId="4" fontId="40" fillId="0" borderId="9" xfId="0" applyNumberFormat="1" applyFont="1" applyBorder="1" applyAlignment="1">
      <alignment horizontal="center" vertical="center"/>
    </xf>
    <xf numFmtId="4" fontId="40" fillId="0" borderId="8" xfId="0" applyNumberFormat="1" applyFont="1" applyBorder="1" applyAlignment="1">
      <alignment horizontal="center" vertical="center"/>
    </xf>
    <xf numFmtId="4" fontId="40" fillId="0" borderId="26" xfId="0" applyNumberFormat="1" applyFont="1" applyBorder="1" applyAlignment="1">
      <alignment horizontal="center" vertical="center"/>
    </xf>
    <xf numFmtId="168" fontId="29" fillId="0" borderId="9" xfId="0" applyNumberFormat="1" applyFont="1" applyBorder="1" applyAlignment="1">
      <alignment horizontal="center" vertical="center"/>
    </xf>
    <xf numFmtId="168" fontId="29" fillId="0" borderId="8" xfId="0" applyNumberFormat="1" applyFont="1" applyBorder="1" applyAlignment="1">
      <alignment horizontal="center" vertical="center"/>
    </xf>
    <xf numFmtId="168" fontId="29" fillId="0" borderId="26" xfId="0" applyNumberFormat="1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165" fontId="29" fillId="0" borderId="2" xfId="0" applyNumberFormat="1" applyFont="1" applyBorder="1" applyAlignment="1">
      <alignment horizontal="center" vertical="center"/>
    </xf>
    <xf numFmtId="165" fontId="29" fillId="0" borderId="62" xfId="0" applyNumberFormat="1" applyFont="1" applyBorder="1" applyAlignment="1">
      <alignment horizontal="center" vertical="center"/>
    </xf>
    <xf numFmtId="168" fontId="11" fillId="0" borderId="12" xfId="0" applyNumberFormat="1" applyFont="1" applyBorder="1" applyAlignment="1">
      <alignment horizontal="center" vertical="center"/>
    </xf>
    <xf numFmtId="168" fontId="11" fillId="0" borderId="15" xfId="0" applyNumberFormat="1" applyFont="1" applyBorder="1" applyAlignment="1">
      <alignment horizontal="center" vertical="center"/>
    </xf>
    <xf numFmtId="168" fontId="11" fillId="0" borderId="2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4" fontId="29" fillId="0" borderId="56" xfId="0" applyNumberFormat="1" applyFont="1" applyBorder="1" applyAlignment="1">
      <alignment horizontal="center" vertical="center"/>
    </xf>
    <xf numFmtId="4" fontId="29" fillId="0" borderId="27" xfId="0" applyNumberFormat="1" applyFont="1" applyBorder="1" applyAlignment="1">
      <alignment horizontal="center" vertical="center"/>
    </xf>
    <xf numFmtId="4" fontId="29" fillId="0" borderId="37" xfId="0" applyNumberFormat="1" applyFont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4" fontId="11" fillId="0" borderId="56" xfId="0" applyNumberFormat="1" applyFont="1" applyBorder="1" applyAlignment="1">
      <alignment horizontal="center" vertical="center"/>
    </xf>
    <xf numFmtId="4" fontId="11" fillId="0" borderId="27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4" fontId="40" fillId="0" borderId="56" xfId="0" applyNumberFormat="1" applyFont="1" applyBorder="1" applyAlignment="1">
      <alignment horizontal="center" vertical="center"/>
    </xf>
    <xf numFmtId="4" fontId="40" fillId="0" borderId="27" xfId="0" applyNumberFormat="1" applyFont="1" applyBorder="1" applyAlignment="1">
      <alignment horizontal="center" vertical="center"/>
    </xf>
    <xf numFmtId="4" fontId="40" fillId="0" borderId="37" xfId="0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0" borderId="66" xfId="0" applyNumberFormat="1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4" fontId="29" fillId="0" borderId="0" xfId="0" applyNumberFormat="1" applyFont="1" applyAlignment="1">
      <alignment horizontal="left" vertical="center"/>
    </xf>
    <xf numFmtId="0" fontId="6" fillId="0" borderId="3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3" fontId="41" fillId="0" borderId="44" xfId="0" applyNumberFormat="1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9" fontId="41" fillId="0" borderId="39" xfId="0" applyNumberFormat="1" applyFont="1" applyBorder="1" applyAlignment="1">
      <alignment horizontal="center" vertical="center"/>
    </xf>
    <xf numFmtId="164" fontId="41" fillId="0" borderId="39" xfId="0" applyNumberFormat="1" applyFont="1" applyBorder="1" applyAlignment="1">
      <alignment horizontal="center" vertical="center"/>
    </xf>
    <xf numFmtId="164" fontId="41" fillId="0" borderId="0" xfId="0" applyNumberFormat="1" applyFont="1" applyAlignment="1">
      <alignment horizontal="center" vertical="center"/>
    </xf>
    <xf numFmtId="164" fontId="41" fillId="0" borderId="13" xfId="0" applyNumberFormat="1" applyFont="1" applyBorder="1" applyAlignment="1">
      <alignment horizontal="center" vertical="center"/>
    </xf>
    <xf numFmtId="164" fontId="41" fillId="0" borderId="51" xfId="0" applyNumberFormat="1" applyFont="1" applyBorder="1" applyAlignment="1">
      <alignment horizontal="center" vertical="center"/>
    </xf>
    <xf numFmtId="164" fontId="41" fillId="0" borderId="28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3" fontId="41" fillId="0" borderId="45" xfId="0" applyNumberFormat="1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9" fontId="41" fillId="0" borderId="6" xfId="0" applyNumberFormat="1" applyFont="1" applyBorder="1" applyAlignment="1">
      <alignment horizontal="center" vertical="center"/>
    </xf>
    <xf numFmtId="164" fontId="41" fillId="0" borderId="6" xfId="0" applyNumberFormat="1" applyFont="1" applyBorder="1" applyAlignment="1">
      <alignment horizontal="center" vertical="center"/>
    </xf>
    <xf numFmtId="164" fontId="41" fillId="0" borderId="4" xfId="0" applyNumberFormat="1" applyFont="1" applyBorder="1" applyAlignment="1">
      <alignment horizontal="center" vertical="center"/>
    </xf>
    <xf numFmtId="164" fontId="41" fillId="0" borderId="21" xfId="0" applyNumberFormat="1" applyFont="1" applyBorder="1" applyAlignment="1">
      <alignment horizontal="center" vertical="center"/>
    </xf>
    <xf numFmtId="3" fontId="41" fillId="0" borderId="59" xfId="0" applyNumberFormat="1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9" fontId="41" fillId="0" borderId="8" xfId="0" applyNumberFormat="1" applyFont="1" applyBorder="1" applyAlignment="1">
      <alignment horizontal="center" vertical="center"/>
    </xf>
    <xf numFmtId="164" fontId="41" fillId="0" borderId="8" xfId="0" applyNumberFormat="1" applyFont="1" applyBorder="1" applyAlignment="1">
      <alignment horizontal="center" vertical="center"/>
    </xf>
    <xf numFmtId="164" fontId="41" fillId="0" borderId="9" xfId="0" applyNumberFormat="1" applyFont="1" applyBorder="1" applyAlignment="1">
      <alignment horizontal="center" vertical="center"/>
    </xf>
    <xf numFmtId="164" fontId="41" fillId="0" borderId="32" xfId="0" applyNumberFormat="1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3" fontId="40" fillId="0" borderId="46" xfId="0" applyNumberFormat="1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9" fontId="40" fillId="0" borderId="15" xfId="0" applyNumberFormat="1" applyFont="1" applyBorder="1" applyAlignment="1">
      <alignment horizontal="center" vertical="center"/>
    </xf>
    <xf numFmtId="164" fontId="40" fillId="0" borderId="15" xfId="0" applyNumberFormat="1" applyFont="1" applyBorder="1" applyAlignment="1">
      <alignment horizontal="center" vertical="center"/>
    </xf>
    <xf numFmtId="164" fontId="40" fillId="0" borderId="12" xfId="0" applyNumberFormat="1" applyFont="1" applyBorder="1" applyAlignment="1">
      <alignment horizontal="center" vertical="center"/>
    </xf>
    <xf numFmtId="164" fontId="40" fillId="0" borderId="22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3" fontId="40" fillId="0" borderId="57" xfId="0" applyNumberFormat="1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9" fontId="40" fillId="0" borderId="10" xfId="0" applyNumberFormat="1" applyFont="1" applyBorder="1" applyAlignment="1">
      <alignment horizontal="center" vertical="center"/>
    </xf>
    <xf numFmtId="164" fontId="40" fillId="0" borderId="10" xfId="0" applyNumberFormat="1" applyFont="1" applyBorder="1" applyAlignment="1">
      <alignment horizontal="center" vertical="center"/>
    </xf>
    <xf numFmtId="164" fontId="40" fillId="0" borderId="55" xfId="0" applyNumberFormat="1" applyFont="1" applyBorder="1" applyAlignment="1">
      <alignment horizontal="center" vertical="center"/>
    </xf>
    <xf numFmtId="164" fontId="40" fillId="0" borderId="25" xfId="0" applyNumberFormat="1" applyFont="1" applyBorder="1" applyAlignment="1">
      <alignment horizontal="center" vertical="center"/>
    </xf>
    <xf numFmtId="164" fontId="40" fillId="0" borderId="67" xfId="0" applyNumberFormat="1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3" fontId="41" fillId="0" borderId="56" xfId="0" applyNumberFormat="1" applyFont="1" applyBorder="1" applyAlignment="1">
      <alignment horizontal="center" vertical="center"/>
    </xf>
    <xf numFmtId="0" fontId="41" fillId="0" borderId="27" xfId="0" applyFont="1" applyBorder="1" applyAlignment="1">
      <alignment horizontal="center" vertical="center"/>
    </xf>
    <xf numFmtId="9" fontId="41" fillId="0" borderId="27" xfId="0" applyNumberFormat="1" applyFont="1" applyBorder="1" applyAlignment="1">
      <alignment horizontal="center" vertical="center"/>
    </xf>
    <xf numFmtId="164" fontId="41" fillId="0" borderId="27" xfId="0" applyNumberFormat="1" applyFont="1" applyBorder="1" applyAlignment="1">
      <alignment horizontal="center" vertical="center"/>
    </xf>
    <xf numFmtId="164" fontId="41" fillId="0" borderId="35" xfId="0" applyNumberFormat="1" applyFont="1" applyBorder="1" applyAlignment="1">
      <alignment horizontal="center" vertical="center"/>
    </xf>
    <xf numFmtId="164" fontId="41" fillId="0" borderId="38" xfId="0" applyNumberFormat="1" applyFont="1" applyBorder="1" applyAlignment="1">
      <alignment horizontal="center" vertical="center"/>
    </xf>
    <xf numFmtId="0" fontId="40" fillId="0" borderId="46" xfId="0" applyFont="1" applyBorder="1" applyAlignment="1">
      <alignment horizontal="center" vertical="center"/>
    </xf>
    <xf numFmtId="3" fontId="40" fillId="9" borderId="19" xfId="0" applyNumberFormat="1" applyFont="1" applyFill="1" applyBorder="1" applyAlignment="1">
      <alignment horizontal="center" vertical="center"/>
    </xf>
    <xf numFmtId="9" fontId="40" fillId="9" borderId="19" xfId="0" applyNumberFormat="1" applyFont="1" applyFill="1" applyBorder="1" applyAlignment="1">
      <alignment horizontal="center" vertical="center"/>
    </xf>
    <xf numFmtId="164" fontId="40" fillId="9" borderId="19" xfId="0" applyNumberFormat="1" applyFont="1" applyFill="1" applyBorder="1" applyAlignment="1">
      <alignment horizontal="center" vertical="center"/>
    </xf>
    <xf numFmtId="164" fontId="40" fillId="9" borderId="16" xfId="0" applyNumberFormat="1" applyFont="1" applyFill="1" applyBorder="1" applyAlignment="1">
      <alignment horizontal="center" vertical="center"/>
    </xf>
    <xf numFmtId="164" fontId="40" fillId="9" borderId="40" xfId="0" applyNumberFormat="1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164" fontId="41" fillId="0" borderId="44" xfId="0" applyNumberFormat="1" applyFont="1" applyBorder="1" applyAlignment="1">
      <alignment horizontal="center" vertical="center"/>
    </xf>
    <xf numFmtId="164" fontId="41" fillId="0" borderId="43" xfId="0" applyNumberFormat="1" applyFont="1" applyBorder="1" applyAlignment="1">
      <alignment horizontal="center" vertical="center"/>
    </xf>
    <xf numFmtId="164" fontId="41" fillId="0" borderId="45" xfId="0" applyNumberFormat="1" applyFont="1" applyBorder="1" applyAlignment="1">
      <alignment horizontal="center" vertical="center"/>
    </xf>
    <xf numFmtId="164" fontId="41" fillId="0" borderId="48" xfId="0" applyNumberFormat="1" applyFont="1" applyBorder="1" applyAlignment="1">
      <alignment horizontal="center" vertical="center"/>
    </xf>
    <xf numFmtId="164" fontId="41" fillId="0" borderId="59" xfId="0" applyNumberFormat="1" applyFont="1" applyBorder="1" applyAlignment="1">
      <alignment horizontal="center" vertical="center"/>
    </xf>
    <xf numFmtId="164" fontId="41" fillId="0" borderId="58" xfId="0" applyNumberFormat="1" applyFont="1" applyBorder="1" applyAlignment="1">
      <alignment horizontal="center" vertical="center"/>
    </xf>
    <xf numFmtId="164" fontId="40" fillId="0" borderId="46" xfId="0" applyNumberFormat="1" applyFont="1" applyBorder="1" applyAlignment="1">
      <alignment horizontal="center" vertical="center"/>
    </xf>
    <xf numFmtId="164" fontId="40" fillId="0" borderId="53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41" fillId="0" borderId="56" xfId="0" applyNumberFormat="1" applyFont="1" applyBorder="1" applyAlignment="1">
      <alignment horizontal="center" vertical="center"/>
    </xf>
    <xf numFmtId="164" fontId="41" fillId="0" borderId="33" xfId="0" applyNumberFormat="1" applyFont="1" applyBorder="1" applyAlignment="1">
      <alignment horizontal="center" vertical="center"/>
    </xf>
    <xf numFmtId="164" fontId="40" fillId="0" borderId="57" xfId="0" applyNumberFormat="1" applyFont="1" applyBorder="1" applyAlignment="1">
      <alignment horizontal="center" vertical="center"/>
    </xf>
    <xf numFmtId="164" fontId="40" fillId="0" borderId="34" xfId="0" applyNumberFormat="1" applyFont="1" applyBorder="1" applyAlignment="1">
      <alignment horizontal="center" vertical="center"/>
    </xf>
    <xf numFmtId="164" fontId="40" fillId="9" borderId="46" xfId="0" applyNumberFormat="1" applyFont="1" applyFill="1" applyBorder="1" applyAlignment="1">
      <alignment horizontal="center" vertical="center"/>
    </xf>
    <xf numFmtId="164" fontId="40" fillId="9" borderId="53" xfId="0" applyNumberFormat="1" applyFont="1" applyFill="1" applyBorder="1" applyAlignment="1">
      <alignment horizontal="center" vertical="center"/>
    </xf>
    <xf numFmtId="164" fontId="40" fillId="9" borderId="22" xfId="0" applyNumberFormat="1" applyFont="1" applyFill="1" applyBorder="1" applyAlignment="1">
      <alignment horizontal="center" vertical="center"/>
    </xf>
    <xf numFmtId="0" fontId="0" fillId="0" borderId="11" xfId="0" applyBorder="1"/>
    <xf numFmtId="0" fontId="10" fillId="8" borderId="19" xfId="0" applyFont="1" applyFill="1" applyBorder="1" applyAlignment="1">
      <alignment horizontal="center" vertical="center"/>
    </xf>
    <xf numFmtId="0" fontId="10" fillId="8" borderId="40" xfId="0" applyFont="1" applyFill="1" applyBorder="1" applyAlignment="1">
      <alignment horizontal="center" vertical="center"/>
    </xf>
    <xf numFmtId="0" fontId="39" fillId="8" borderId="40" xfId="0" applyFont="1" applyFill="1" applyBorder="1" applyAlignment="1">
      <alignment horizontal="center" vertical="center"/>
    </xf>
    <xf numFmtId="0" fontId="0" fillId="8" borderId="20" xfId="0" applyFill="1" applyBorder="1"/>
    <xf numFmtId="0" fontId="22" fillId="9" borderId="47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16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9" fontId="18" fillId="0" borderId="13" xfId="0" applyNumberFormat="1" applyFont="1" applyBorder="1" applyAlignment="1">
      <alignment horizontal="center" vertical="center"/>
    </xf>
    <xf numFmtId="9" fontId="18" fillId="0" borderId="28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18" fillId="0" borderId="59" xfId="0" applyFont="1" applyBorder="1" applyAlignment="1">
      <alignment horizontal="center" vertical="center"/>
    </xf>
    <xf numFmtId="9" fontId="18" fillId="0" borderId="9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164" fontId="8" fillId="0" borderId="0" xfId="0" applyNumberFormat="1" applyFont="1"/>
    <xf numFmtId="9" fontId="9" fillId="0" borderId="55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166" fontId="9" fillId="9" borderId="16" xfId="0" applyNumberFormat="1" applyFont="1" applyFill="1" applyBorder="1" applyAlignment="1">
      <alignment horizontal="center" vertical="center"/>
    </xf>
    <xf numFmtId="9" fontId="9" fillId="9" borderId="16" xfId="0" applyNumberFormat="1" applyFont="1" applyFill="1" applyBorder="1" applyAlignment="1">
      <alignment horizontal="center" vertical="center"/>
    </xf>
    <xf numFmtId="164" fontId="9" fillId="9" borderId="10" xfId="0" applyNumberFormat="1" applyFont="1" applyFill="1" applyBorder="1" applyAlignment="1">
      <alignment horizontal="center" vertical="center"/>
    </xf>
    <xf numFmtId="0" fontId="8" fillId="0" borderId="36" xfId="0" applyFont="1" applyBorder="1"/>
    <xf numFmtId="0" fontId="8" fillId="0" borderId="1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2" fillId="9" borderId="30" xfId="0" applyFont="1" applyFill="1" applyBorder="1" applyAlignment="1">
      <alignment horizontal="center"/>
    </xf>
    <xf numFmtId="0" fontId="22" fillId="9" borderId="53" xfId="0" applyFont="1" applyFill="1" applyBorder="1" applyAlignment="1">
      <alignment horizontal="center"/>
    </xf>
    <xf numFmtId="3" fontId="29" fillId="0" borderId="56" xfId="0" applyNumberFormat="1" applyFont="1" applyBorder="1" applyAlignment="1">
      <alignment horizontal="center" vertical="center"/>
    </xf>
    <xf numFmtId="3" fontId="29" fillId="0" borderId="38" xfId="0" applyNumberFormat="1" applyFont="1" applyBorder="1" applyAlignment="1">
      <alignment horizontal="center" vertical="center"/>
    </xf>
    <xf numFmtId="3" fontId="11" fillId="0" borderId="45" xfId="0" applyNumberFormat="1" applyFont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46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>
      <alignment horizontal="center" vertical="center"/>
    </xf>
    <xf numFmtId="3" fontId="29" fillId="0" borderId="44" xfId="0" applyNumberFormat="1" applyFont="1" applyBorder="1" applyAlignment="1">
      <alignment horizontal="center" vertical="center"/>
    </xf>
    <xf numFmtId="3" fontId="11" fillId="0" borderId="68" xfId="0" applyNumberFormat="1" applyFont="1" applyBorder="1" applyAlignment="1">
      <alignment horizontal="center" vertical="center"/>
    </xf>
    <xf numFmtId="3" fontId="29" fillId="0" borderId="21" xfId="0" applyNumberFormat="1" applyFont="1" applyBorder="1" applyAlignment="1">
      <alignment horizontal="center" vertical="center"/>
    </xf>
    <xf numFmtId="3" fontId="11" fillId="0" borderId="69" xfId="0" applyNumberFormat="1" applyFont="1" applyBorder="1" applyAlignment="1">
      <alignment horizontal="center" vertical="center"/>
    </xf>
    <xf numFmtId="3" fontId="29" fillId="9" borderId="16" xfId="0" applyNumberFormat="1" applyFont="1" applyFill="1" applyBorder="1" applyAlignment="1">
      <alignment horizontal="center" vertical="center"/>
    </xf>
    <xf numFmtId="3" fontId="29" fillId="9" borderId="22" xfId="0" applyNumberFormat="1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10" borderId="16" xfId="0" applyFont="1" applyFill="1" applyBorder="1" applyAlignment="1">
      <alignment horizontal="center" vertical="center"/>
    </xf>
    <xf numFmtId="0" fontId="30" fillId="10" borderId="40" xfId="0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/>
    </xf>
    <xf numFmtId="3" fontId="41" fillId="0" borderId="39" xfId="0" applyNumberFormat="1" applyFont="1" applyBorder="1" applyAlignment="1">
      <alignment horizontal="center" vertical="center"/>
    </xf>
    <xf numFmtId="9" fontId="41" fillId="0" borderId="21" xfId="0" applyNumberFormat="1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3" fontId="41" fillId="0" borderId="6" xfId="0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3" fontId="41" fillId="0" borderId="8" xfId="0" applyNumberFormat="1" applyFont="1" applyBorder="1" applyAlignment="1">
      <alignment horizontal="center" vertical="center"/>
    </xf>
    <xf numFmtId="9" fontId="41" fillId="0" borderId="32" xfId="0" applyNumberFormat="1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3" fontId="40" fillId="0" borderId="15" xfId="0" applyNumberFormat="1" applyFont="1" applyBorder="1" applyAlignment="1">
      <alignment horizontal="center" vertical="center"/>
    </xf>
    <xf numFmtId="9" fontId="40" fillId="0" borderId="22" xfId="0" applyNumberFormat="1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3" fontId="41" fillId="0" borderId="27" xfId="0" applyNumberFormat="1" applyFont="1" applyBorder="1" applyAlignment="1">
      <alignment horizontal="center" vertical="center"/>
    </xf>
    <xf numFmtId="9" fontId="41" fillId="0" borderId="38" xfId="0" applyNumberFormat="1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3" fontId="40" fillId="0" borderId="45" xfId="0" applyNumberFormat="1" applyFont="1" applyBorder="1" applyAlignment="1">
      <alignment horizontal="center" vertical="center"/>
    </xf>
    <xf numFmtId="3" fontId="40" fillId="0" borderId="6" xfId="0" applyNumberFormat="1" applyFont="1" applyBorder="1" applyAlignment="1">
      <alignment horizontal="center" vertical="center"/>
    </xf>
    <xf numFmtId="9" fontId="40" fillId="0" borderId="6" xfId="0" applyNumberFormat="1" applyFont="1" applyBorder="1" applyAlignment="1">
      <alignment horizontal="center" vertical="center"/>
    </xf>
    <xf numFmtId="164" fontId="40" fillId="0" borderId="6" xfId="0" applyNumberFormat="1" applyFont="1" applyBorder="1" applyAlignment="1">
      <alignment horizontal="center" vertical="center"/>
    </xf>
    <xf numFmtId="9" fontId="40" fillId="0" borderId="21" xfId="0" applyNumberFormat="1" applyFont="1" applyBorder="1" applyAlignment="1">
      <alignment horizontal="center" vertical="center"/>
    </xf>
    <xf numFmtId="9" fontId="40" fillId="9" borderId="16" xfId="0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3" fontId="11" fillId="0" borderId="39" xfId="0" applyNumberFormat="1" applyFont="1" applyBorder="1" applyAlignment="1">
      <alignment horizontal="center" vertical="center"/>
    </xf>
    <xf numFmtId="9" fontId="11" fillId="0" borderId="39" xfId="0" applyNumberFormat="1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51" xfId="0" applyNumberFormat="1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9" fontId="11" fillId="0" borderId="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21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9" fontId="11" fillId="0" borderId="8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3" fontId="29" fillId="0" borderId="46" xfId="0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center" vertical="center"/>
    </xf>
    <xf numFmtId="9" fontId="29" fillId="0" borderId="1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29" fillId="0" borderId="12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55" xfId="0" applyNumberFormat="1" applyFont="1" applyBorder="1" applyAlignment="1">
      <alignment horizontal="center" vertical="center"/>
    </xf>
    <xf numFmtId="164" fontId="29" fillId="0" borderId="42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3" fontId="29" fillId="0" borderId="57" xfId="0" applyNumberFormat="1" applyFont="1" applyBorder="1" applyAlignment="1">
      <alignment horizontal="center" vertical="center"/>
    </xf>
    <xf numFmtId="3" fontId="29" fillId="0" borderId="10" xfId="0" applyNumberFormat="1" applyFont="1" applyBorder="1" applyAlignment="1">
      <alignment horizontal="center" vertical="center"/>
    </xf>
    <xf numFmtId="9" fontId="29" fillId="0" borderId="10" xfId="0" applyNumberFormat="1" applyFont="1" applyBorder="1" applyAlignment="1">
      <alignment horizontal="center" vertical="center"/>
    </xf>
    <xf numFmtId="164" fontId="29" fillId="0" borderId="25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64" fontId="29" fillId="0" borderId="67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27" xfId="0" applyNumberFormat="1" applyFont="1" applyBorder="1" applyAlignment="1">
      <alignment horizontal="center" vertical="center"/>
    </xf>
    <xf numFmtId="9" fontId="11" fillId="0" borderId="27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8" xfId="0" applyNumberFormat="1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3" fontId="29" fillId="9" borderId="19" xfId="0" applyNumberFormat="1" applyFont="1" applyFill="1" applyBorder="1" applyAlignment="1">
      <alignment horizontal="center" vertical="center"/>
    </xf>
    <xf numFmtId="9" fontId="29" fillId="9" borderId="19" xfId="0" applyNumberFormat="1" applyFont="1" applyFill="1" applyBorder="1" applyAlignment="1">
      <alignment horizontal="center" vertical="center"/>
    </xf>
    <xf numFmtId="164" fontId="29" fillId="9" borderId="19" xfId="0" applyNumberFormat="1" applyFont="1" applyFill="1" applyBorder="1" applyAlignment="1">
      <alignment horizontal="center" vertical="center"/>
    </xf>
    <xf numFmtId="164" fontId="29" fillId="9" borderId="16" xfId="0" applyNumberFormat="1" applyFont="1" applyFill="1" applyBorder="1" applyAlignment="1">
      <alignment horizontal="center" vertical="center"/>
    </xf>
    <xf numFmtId="164" fontId="29" fillId="9" borderId="4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11" borderId="0" xfId="0" applyFill="1"/>
    <xf numFmtId="0" fontId="43" fillId="0" borderId="0" xfId="0" applyFont="1" applyAlignment="1">
      <alignment vertical="center"/>
    </xf>
    <xf numFmtId="0" fontId="44" fillId="11" borderId="0" xfId="0" applyFont="1" applyFill="1" applyAlignment="1">
      <alignment horizontal="center" vertical="center"/>
    </xf>
    <xf numFmtId="0" fontId="43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11" borderId="0" xfId="0" applyFont="1" applyFill="1" applyAlignment="1">
      <alignment vertical="center"/>
    </xf>
    <xf numFmtId="0" fontId="42" fillId="11" borderId="0" xfId="6" applyFill="1" applyAlignment="1">
      <alignment vertical="center"/>
    </xf>
    <xf numFmtId="0" fontId="49" fillId="11" borderId="0" xfId="0" applyFont="1" applyFill="1" applyAlignment="1">
      <alignment vertical="center"/>
    </xf>
    <xf numFmtId="0" fontId="12" fillId="0" borderId="0" xfId="0" applyFont="1" applyAlignment="1">
      <alignment vertical="center" wrapText="1"/>
    </xf>
    <xf numFmtId="0" fontId="33" fillId="0" borderId="71" xfId="0" applyFont="1" applyBorder="1" applyAlignment="1">
      <alignment horizontal="left" vertical="center" indent="1"/>
    </xf>
    <xf numFmtId="164" fontId="36" fillId="12" borderId="58" xfId="0" applyNumberFormat="1" applyFont="1" applyFill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0" borderId="33" xfId="7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0" fontId="33" fillId="0" borderId="72" xfId="0" applyFont="1" applyBorder="1" applyAlignment="1">
      <alignment horizontal="left" vertical="center" indent="1"/>
    </xf>
    <xf numFmtId="164" fontId="36" fillId="0" borderId="65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58" xfId="7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50" fillId="0" borderId="65" xfId="0" applyNumberFormat="1" applyFont="1" applyBorder="1" applyAlignment="1">
      <alignment horizontal="center" vertical="center"/>
    </xf>
    <xf numFmtId="164" fontId="51" fillId="13" borderId="65" xfId="0" applyNumberFormat="1" applyFont="1" applyFill="1" applyBorder="1" applyAlignment="1">
      <alignment horizontal="center" vertical="center"/>
    </xf>
    <xf numFmtId="164" fontId="51" fillId="13" borderId="1" xfId="0" applyNumberFormat="1" applyFont="1" applyFill="1" applyBorder="1" applyAlignment="1">
      <alignment horizontal="center" vertical="center"/>
    </xf>
    <xf numFmtId="164" fontId="50" fillId="0" borderId="65" xfId="7" applyNumberFormat="1" applyFont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34" xfId="0" applyNumberFormat="1" applyFont="1" applyBorder="1" applyAlignment="1">
      <alignment horizontal="center" vertical="center"/>
    </xf>
    <xf numFmtId="164" fontId="51" fillId="13" borderId="74" xfId="0" applyNumberFormat="1" applyFont="1" applyFill="1" applyBorder="1" applyAlignment="1">
      <alignment horizontal="center" vertical="center"/>
    </xf>
    <xf numFmtId="164" fontId="50" fillId="0" borderId="34" xfId="7" applyNumberFormat="1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51" fillId="0" borderId="0" xfId="0" applyFont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50" fillId="12" borderId="46" xfId="0" applyNumberFormat="1" applyFont="1" applyFill="1" applyBorder="1" applyAlignment="1">
      <alignment horizontal="center" vertical="center"/>
    </xf>
    <xf numFmtId="0" fontId="0" fillId="14" borderId="0" xfId="0" applyFill="1" applyAlignment="1">
      <alignment horizontal="left" indent="1"/>
    </xf>
    <xf numFmtId="0" fontId="52" fillId="0" borderId="0" xfId="0" applyFont="1"/>
    <xf numFmtId="0" fontId="53" fillId="0" borderId="0" xfId="0" applyFont="1"/>
    <xf numFmtId="0" fontId="53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6" fillId="0" borderId="48" xfId="0" applyFont="1" applyBorder="1"/>
    <xf numFmtId="0" fontId="0" fillId="0" borderId="48" xfId="0" applyBorder="1"/>
    <xf numFmtId="0" fontId="25" fillId="15" borderId="19" xfId="0" applyFont="1" applyFill="1" applyBorder="1" applyAlignment="1">
      <alignment horizontal="center" vertical="center"/>
    </xf>
    <xf numFmtId="0" fontId="25" fillId="15" borderId="16" xfId="0" applyFont="1" applyFill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165" fontId="36" fillId="0" borderId="76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0" fontId="30" fillId="0" borderId="65" xfId="0" applyFont="1" applyBorder="1" applyAlignment="1">
      <alignment horizontal="center" vertical="center"/>
    </xf>
    <xf numFmtId="165" fontId="0" fillId="0" borderId="21" xfId="0" applyNumberFormat="1" applyBorder="1"/>
    <xf numFmtId="165" fontId="36" fillId="0" borderId="71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165" fontId="9" fillId="0" borderId="78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165" fontId="55" fillId="0" borderId="80" xfId="0" applyNumberFormat="1" applyFont="1" applyBorder="1" applyAlignment="1">
      <alignment horizontal="center" vertical="center"/>
    </xf>
    <xf numFmtId="165" fontId="55" fillId="0" borderId="81" xfId="0" applyNumberFormat="1" applyFont="1" applyBorder="1" applyAlignment="1">
      <alignment horizontal="center" vertical="center"/>
    </xf>
    <xf numFmtId="165" fontId="36" fillId="0" borderId="85" xfId="0" applyNumberFormat="1" applyFont="1" applyBorder="1" applyAlignment="1">
      <alignment horizontal="center" vertical="center"/>
    </xf>
    <xf numFmtId="0" fontId="0" fillId="0" borderId="14" xfId="0" applyBorder="1"/>
    <xf numFmtId="0" fontId="56" fillId="15" borderId="16" xfId="0" applyFont="1" applyFill="1" applyBorder="1" applyAlignment="1">
      <alignment horizontal="center" vertical="center"/>
    </xf>
    <xf numFmtId="0" fontId="30" fillId="15" borderId="16" xfId="0" applyFont="1" applyFill="1" applyBorder="1" applyAlignment="1">
      <alignment horizontal="center" vertical="center"/>
    </xf>
    <xf numFmtId="0" fontId="57" fillId="15" borderId="16" xfId="0" applyFont="1" applyFill="1" applyBorder="1" applyAlignment="1">
      <alignment horizontal="center" vertical="center" wrapText="1"/>
    </xf>
    <xf numFmtId="164" fontId="58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59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164" fontId="58" fillId="0" borderId="65" xfId="0" applyNumberFormat="1" applyFont="1" applyBorder="1" applyAlignment="1">
      <alignment horizontal="center"/>
    </xf>
    <xf numFmtId="164" fontId="13" fillId="0" borderId="65" xfId="0" applyNumberFormat="1" applyFont="1" applyBorder="1" applyAlignment="1">
      <alignment horizontal="center"/>
    </xf>
    <xf numFmtId="164" fontId="59" fillId="0" borderId="65" xfId="0" applyNumberFormat="1" applyFont="1" applyBorder="1" applyAlignment="1">
      <alignment horizontal="center"/>
    </xf>
    <xf numFmtId="164" fontId="13" fillId="2" borderId="65" xfId="0" applyNumberFormat="1" applyFont="1" applyFill="1" applyBorder="1" applyAlignment="1">
      <alignment horizontal="center"/>
    </xf>
    <xf numFmtId="10" fontId="0" fillId="0" borderId="0" xfId="4" applyNumberFormat="1" applyFont="1"/>
    <xf numFmtId="164" fontId="58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59" fillId="0" borderId="34" xfId="0" applyNumberFormat="1" applyFont="1" applyBorder="1" applyAlignment="1">
      <alignment horizontal="center"/>
    </xf>
    <xf numFmtId="164" fontId="13" fillId="2" borderId="34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16" borderId="0" xfId="0" applyFill="1"/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63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73" xfId="0" applyNumberFormat="1" applyFont="1" applyBorder="1" applyAlignment="1">
      <alignment horizontal="center" vertical="center"/>
    </xf>
    <xf numFmtId="164" fontId="34" fillId="17" borderId="63" xfId="0" applyNumberFormat="1" applyFont="1" applyFill="1" applyBorder="1" applyAlignment="1">
      <alignment horizontal="center" vertical="center"/>
    </xf>
    <xf numFmtId="164" fontId="34" fillId="17" borderId="2" xfId="0" applyNumberFormat="1" applyFont="1" applyFill="1" applyBorder="1" applyAlignment="1">
      <alignment horizontal="center" vertical="center"/>
    </xf>
    <xf numFmtId="164" fontId="34" fillId="17" borderId="54" xfId="0" applyNumberFormat="1" applyFont="1" applyFill="1" applyBorder="1" applyAlignment="1">
      <alignment horizontal="center" vertical="center"/>
    </xf>
    <xf numFmtId="164" fontId="34" fillId="17" borderId="73" xfId="0" applyNumberFormat="1" applyFont="1" applyFill="1" applyBorder="1" applyAlignment="1">
      <alignment horizontal="center" vertical="center"/>
    </xf>
    <xf numFmtId="164" fontId="34" fillId="17" borderId="21" xfId="0" applyNumberFormat="1" applyFont="1" applyFill="1" applyBorder="1" applyAlignment="1">
      <alignment horizontal="center" vertical="center"/>
    </xf>
    <xf numFmtId="164" fontId="34" fillId="17" borderId="62" xfId="0" applyNumberFormat="1" applyFont="1" applyFill="1" applyBorder="1" applyAlignment="1">
      <alignment horizontal="center" vertical="center"/>
    </xf>
    <xf numFmtId="164" fontId="34" fillId="17" borderId="46" xfId="0" applyNumberFormat="1" applyFont="1" applyFill="1" applyBorder="1" applyAlignment="1">
      <alignment horizontal="center" vertical="center"/>
    </xf>
    <xf numFmtId="164" fontId="34" fillId="17" borderId="15" xfId="0" applyNumberFormat="1" applyFont="1" applyFill="1" applyBorder="1" applyAlignment="1">
      <alignment horizontal="center" vertical="center"/>
    </xf>
    <xf numFmtId="164" fontId="34" fillId="17" borderId="11" xfId="0" applyNumberFormat="1" applyFont="1" applyFill="1" applyBorder="1" applyAlignment="1">
      <alignment horizontal="center" vertical="center"/>
    </xf>
    <xf numFmtId="164" fontId="34" fillId="17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5" borderId="19" xfId="0" applyNumberFormat="1" applyFont="1" applyFill="1" applyBorder="1" applyAlignment="1">
      <alignment horizontal="center"/>
    </xf>
    <xf numFmtId="169" fontId="0" fillId="0" borderId="0" xfId="0" applyNumberFormat="1"/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164" fontId="33" fillId="0" borderId="63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33" fillId="0" borderId="73" xfId="0" applyNumberFormat="1" applyFont="1" applyBorder="1" applyAlignment="1">
      <alignment horizontal="center" vertical="center"/>
    </xf>
    <xf numFmtId="164" fontId="60" fillId="0" borderId="73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5" borderId="19" xfId="0" applyNumberFormat="1" applyFont="1" applyFill="1" applyBorder="1" applyAlignment="1">
      <alignment horizontal="center"/>
    </xf>
    <xf numFmtId="164" fontId="60" fillId="15" borderId="16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5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/>
    </xf>
    <xf numFmtId="164" fontId="38" fillId="0" borderId="0" xfId="0" applyNumberFormat="1" applyFont="1" applyAlignment="1">
      <alignment horizont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62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11" borderId="33" xfId="0" applyNumberFormat="1" applyFont="1" applyFill="1" applyBorder="1" applyAlignment="1">
      <alignment horizontal="center" vertical="center"/>
    </xf>
    <xf numFmtId="164" fontId="30" fillId="11" borderId="65" xfId="0" applyNumberFormat="1" applyFont="1" applyFill="1" applyBorder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170" fontId="30" fillId="3" borderId="33" xfId="0" applyNumberFormat="1" applyFont="1" applyFill="1" applyBorder="1" applyAlignment="1">
      <alignment horizontal="center"/>
    </xf>
    <xf numFmtId="170" fontId="30" fillId="3" borderId="38" xfId="0" applyNumberFormat="1" applyFont="1" applyFill="1" applyBorder="1" applyAlignment="1">
      <alignment horizontal="center"/>
    </xf>
    <xf numFmtId="170" fontId="30" fillId="3" borderId="65" xfId="0" applyNumberFormat="1" applyFont="1" applyFill="1" applyBorder="1" applyAlignment="1">
      <alignment horizontal="center"/>
    </xf>
    <xf numFmtId="170" fontId="30" fillId="3" borderId="73" xfId="0" applyNumberFormat="1" applyFont="1" applyFill="1" applyBorder="1" applyAlignment="1">
      <alignment horizontal="center"/>
    </xf>
    <xf numFmtId="170" fontId="30" fillId="3" borderId="34" xfId="0" applyNumberFormat="1" applyFont="1" applyFill="1" applyBorder="1" applyAlignment="1">
      <alignment horizontal="center"/>
    </xf>
    <xf numFmtId="170" fontId="30" fillId="3" borderId="25" xfId="0" applyNumberFormat="1" applyFont="1" applyFill="1" applyBorder="1" applyAlignment="1">
      <alignment horizontal="center"/>
    </xf>
    <xf numFmtId="164" fontId="30" fillId="0" borderId="27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3" fillId="0" borderId="58" xfId="1" applyNumberFormat="1" applyFont="1" applyBorder="1" applyAlignment="1">
      <alignment horizontal="center" vertical="center"/>
    </xf>
    <xf numFmtId="171" fontId="30" fillId="3" borderId="33" xfId="0" applyNumberFormat="1" applyFont="1" applyFill="1" applyBorder="1" applyAlignment="1">
      <alignment horizontal="center"/>
    </xf>
    <xf numFmtId="171" fontId="30" fillId="3" borderId="38" xfId="0" applyNumberFormat="1" applyFont="1" applyFill="1" applyBorder="1" applyAlignment="1">
      <alignment horizontal="center"/>
    </xf>
    <xf numFmtId="171" fontId="30" fillId="3" borderId="65" xfId="0" applyNumberFormat="1" applyFont="1" applyFill="1" applyBorder="1" applyAlignment="1">
      <alignment horizontal="center"/>
    </xf>
    <xf numFmtId="171" fontId="30" fillId="3" borderId="73" xfId="0" applyNumberFormat="1" applyFont="1" applyFill="1" applyBorder="1" applyAlignment="1">
      <alignment horizont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3" fillId="0" borderId="53" xfId="1" applyNumberFormat="1" applyFont="1" applyBorder="1" applyAlignment="1">
      <alignment horizontal="center" vertical="center"/>
    </xf>
    <xf numFmtId="171" fontId="30" fillId="3" borderId="34" xfId="0" applyNumberFormat="1" applyFont="1" applyFill="1" applyBorder="1" applyAlignment="1">
      <alignment horizontal="center"/>
    </xf>
    <xf numFmtId="171" fontId="30" fillId="3" borderId="25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71" fontId="33" fillId="3" borderId="33" xfId="0" applyNumberFormat="1" applyFont="1" applyFill="1" applyBorder="1" applyAlignment="1">
      <alignment horizontal="center"/>
    </xf>
    <xf numFmtId="171" fontId="33" fillId="3" borderId="65" xfId="0" applyNumberFormat="1" applyFont="1" applyFill="1" applyBorder="1" applyAlignment="1">
      <alignment horizontal="center"/>
    </xf>
    <xf numFmtId="171" fontId="33" fillId="3" borderId="34" xfId="0" applyNumberFormat="1" applyFont="1" applyFill="1" applyBorder="1" applyAlignment="1">
      <alignment horizontal="center"/>
    </xf>
    <xf numFmtId="164" fontId="33" fillId="0" borderId="58" xfId="0" applyNumberFormat="1" applyFont="1" applyBorder="1" applyAlignment="1">
      <alignment horizontal="center" vertical="center"/>
    </xf>
    <xf numFmtId="164" fontId="33" fillId="0" borderId="65" xfId="0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0" fontId="8" fillId="16" borderId="0" xfId="0" applyFont="1" applyFill="1"/>
    <xf numFmtId="0" fontId="22" fillId="2" borderId="0" xfId="0" applyFont="1" applyFill="1" applyAlignment="1">
      <alignment horizontal="right" vertical="center"/>
    </xf>
    <xf numFmtId="2" fontId="33" fillId="18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2" fontId="33" fillId="18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43" fontId="22" fillId="2" borderId="0" xfId="3" applyFont="1" applyFill="1" applyAlignment="1"/>
    <xf numFmtId="43" fontId="0" fillId="0" borderId="0" xfId="3" applyFont="1" applyAlignment="1"/>
    <xf numFmtId="43" fontId="22" fillId="2" borderId="0" xfId="3" applyFont="1" applyFill="1" applyAlignment="1">
      <alignment vertical="center"/>
    </xf>
    <xf numFmtId="0" fontId="7" fillId="0" borderId="0" xfId="0" applyFont="1" applyAlignment="1">
      <alignment horizontal="center"/>
    </xf>
    <xf numFmtId="0" fontId="8" fillId="16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13" fillId="11" borderId="0" xfId="0" applyFont="1" applyFill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165" fontId="36" fillId="0" borderId="82" xfId="0" applyNumberFormat="1" applyFont="1" applyBorder="1" applyAlignment="1">
      <alignment horizontal="center" vertical="center"/>
    </xf>
    <xf numFmtId="165" fontId="36" fillId="0" borderId="83" xfId="0" applyNumberFormat="1" applyFont="1" applyBorder="1" applyAlignment="1">
      <alignment horizontal="center" vertical="center"/>
    </xf>
    <xf numFmtId="165" fontId="36" fillId="0" borderId="8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164" fontId="36" fillId="0" borderId="82" xfId="0" applyNumberFormat="1" applyFont="1" applyBorder="1" applyAlignment="1">
      <alignment horizontal="center" vertical="center"/>
    </xf>
    <xf numFmtId="164" fontId="36" fillId="0" borderId="83" xfId="0" applyNumberFormat="1" applyFont="1" applyBorder="1" applyAlignment="1">
      <alignment horizontal="center" vertical="center"/>
    </xf>
    <xf numFmtId="164" fontId="36" fillId="0" borderId="84" xfId="0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15" borderId="43" xfId="0" applyFont="1" applyFill="1" applyBorder="1" applyAlignment="1">
      <alignment horizontal="center" vertical="center"/>
    </xf>
    <xf numFmtId="0" fontId="22" fillId="15" borderId="5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30" fillId="15" borderId="75" xfId="0" applyFont="1" applyFill="1" applyBorder="1" applyAlignment="1">
      <alignment horizontal="center" vertical="center"/>
    </xf>
    <xf numFmtId="0" fontId="30" fillId="15" borderId="48" xfId="0" applyFont="1" applyFill="1" applyBorder="1" applyAlignment="1">
      <alignment horizontal="center" vertical="center"/>
    </xf>
    <xf numFmtId="0" fontId="9" fillId="12" borderId="43" xfId="0" applyFont="1" applyFill="1" applyBorder="1" applyAlignment="1">
      <alignment horizontal="center" vertical="center"/>
    </xf>
    <xf numFmtId="0" fontId="9" fillId="12" borderId="53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11" borderId="0" xfId="0" applyFont="1" applyFill="1" applyAlignment="1">
      <alignment horizontal="left" vertical="center" wrapText="1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6" fillId="0" borderId="0" xfId="0" applyFont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8" fillId="0" borderId="4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40" xfId="0" applyFont="1" applyFill="1" applyBorder="1" applyAlignment="1">
      <alignment horizontal="center" vertical="center"/>
    </xf>
    <xf numFmtId="0" fontId="36" fillId="8" borderId="20" xfId="0" applyFont="1" applyFill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 wrapText="1"/>
    </xf>
    <xf numFmtId="0" fontId="22" fillId="9" borderId="53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" fillId="8" borderId="16" xfId="0" applyFont="1" applyFill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/>
    </xf>
    <xf numFmtId="0" fontId="22" fillId="9" borderId="47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20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164" fontId="13" fillId="0" borderId="0" xfId="0" applyNumberFormat="1" applyFont="1" applyAlignment="1">
      <alignment horizontal="left" vertical="center"/>
    </xf>
    <xf numFmtId="0" fontId="10" fillId="0" borderId="11" xfId="0" applyFont="1" applyBorder="1" applyAlignment="1">
      <alignment vertical="center"/>
    </xf>
    <xf numFmtId="0" fontId="13" fillId="8" borderId="30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22" xfId="0" applyFont="1" applyFill="1" applyBorder="1" applyAlignment="1">
      <alignment horizontal="center" vertical="center"/>
    </xf>
    <xf numFmtId="0" fontId="22" fillId="8" borderId="50" xfId="0" applyFont="1" applyFill="1" applyBorder="1" applyAlignment="1">
      <alignment vertical="center"/>
    </xf>
    <xf numFmtId="0" fontId="22" fillId="8" borderId="38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22" fillId="8" borderId="0" xfId="0" applyFont="1" applyFill="1" applyAlignment="1">
      <alignment vertical="center"/>
    </xf>
    <xf numFmtId="0" fontId="10" fillId="0" borderId="70" xfId="0" applyFont="1" applyBorder="1" applyAlignment="1">
      <alignment vertical="center"/>
    </xf>
    <xf numFmtId="0" fontId="10" fillId="0" borderId="69" xfId="0" applyFont="1" applyBorder="1" applyAlignment="1">
      <alignment vertical="center"/>
    </xf>
    <xf numFmtId="0" fontId="22" fillId="9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30" fillId="0" borderId="28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  <xf numFmtId="0" fontId="30" fillId="9" borderId="40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9" borderId="14" xfId="0" applyFont="1" applyFill="1" applyBorder="1" applyAlignment="1">
      <alignment horizontal="center" vertical="center"/>
    </xf>
    <xf numFmtId="0" fontId="30" fillId="9" borderId="28" xfId="0" applyFont="1" applyFill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 wrapText="1"/>
    </xf>
    <xf numFmtId="0" fontId="22" fillId="8" borderId="5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</cellXfs>
  <cellStyles count="8">
    <cellStyle name="Hipervínculo" xfId="6" builtinId="8"/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7" xr:uid="{B5C01BA6-34D9-42BF-85D0-632BB5984B21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3-48C8-AF42-81FA32CA6C58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3-48C8-AF42-81FA32CA6C58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3-48C8-AF42-81FA32CA6C58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14.390790000000001</c:v>
                </c:pt>
                <c:pt idx="1">
                  <c:v>28.28069</c:v>
                </c:pt>
                <c:pt idx="2">
                  <c:v>26.7575</c:v>
                </c:pt>
                <c:pt idx="3">
                  <c:v>18.214635000000001</c:v>
                </c:pt>
                <c:pt idx="4">
                  <c:v>20.514500000000002</c:v>
                </c:pt>
                <c:pt idx="5">
                  <c:v>21.408000000000001</c:v>
                </c:pt>
                <c:pt idx="6">
                  <c:v>23.439299999999999</c:v>
                </c:pt>
                <c:pt idx="7">
                  <c:v>19.413399999999999</c:v>
                </c:pt>
                <c:pt idx="8">
                  <c:v>16.914200000000001</c:v>
                </c:pt>
                <c:pt idx="9">
                  <c:v>21.5962</c:v>
                </c:pt>
                <c:pt idx="10">
                  <c:v>15.330399999999999</c:v>
                </c:pt>
                <c:pt idx="11">
                  <c:v>14.97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3-48C8-AF42-81FA32CA6C58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15.916316999999999</c:v>
                </c:pt>
                <c:pt idx="1">
                  <c:v>23.58145</c:v>
                </c:pt>
                <c:pt idx="2">
                  <c:v>30.349419999999999</c:v>
                </c:pt>
                <c:pt idx="3">
                  <c:v>17.295973</c:v>
                </c:pt>
                <c:pt idx="4">
                  <c:v>19.000081000000002</c:v>
                </c:pt>
                <c:pt idx="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03-48C8-AF42-81FA32CA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50.109529025191677</c:v>
                </c:pt>
                <c:pt idx="1">
                  <c:v>49.755301794453509</c:v>
                </c:pt>
                <c:pt idx="2">
                  <c:v>49.890829694323145</c:v>
                </c:pt>
                <c:pt idx="3">
                  <c:v>49.427792915531334</c:v>
                </c:pt>
                <c:pt idx="4">
                  <c:v>49.367088607594937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65.418312207471885</c:v>
                </c:pt>
                <c:pt idx="1">
                  <c:v>64.69310113399473</c:v>
                </c:pt>
                <c:pt idx="2">
                  <c:v>59.039253302034759</c:v>
                </c:pt>
                <c:pt idx="3">
                  <c:v>58.853420988854943</c:v>
                </c:pt>
                <c:pt idx="4">
                  <c:v>63.603801028374789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D-4CAC-B677-1B57EB40B644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D-4CAC-B677-1B57EB40B644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D-4CAC-B677-1B57EB40B644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55.68723099999999</c:v>
                </c:pt>
                <c:pt idx="1">
                  <c:v>52.166142000000001</c:v>
                </c:pt>
                <c:pt idx="2">
                  <c:v>58.460602999999999</c:v>
                </c:pt>
                <c:pt idx="3">
                  <c:v>69.545023999999998</c:v>
                </c:pt>
                <c:pt idx="4">
                  <c:v>64.997839999999997</c:v>
                </c:pt>
                <c:pt idx="5">
                  <c:v>60.610639999999997</c:v>
                </c:pt>
                <c:pt idx="6">
                  <c:v>72.231679999999997</c:v>
                </c:pt>
                <c:pt idx="7">
                  <c:v>69.635861000000006</c:v>
                </c:pt>
                <c:pt idx="8">
                  <c:v>64.684398999999999</c:v>
                </c:pt>
                <c:pt idx="9">
                  <c:v>58.380011000000003</c:v>
                </c:pt>
                <c:pt idx="10">
                  <c:v>54.018000000000001</c:v>
                </c:pt>
                <c:pt idx="11">
                  <c:v>67.757000000000005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CD-4CAC-B677-1B57EB40B644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60.118068000000001</c:v>
                </c:pt>
                <c:pt idx="1">
                  <c:v>59.668402999999998</c:v>
                </c:pt>
                <c:pt idx="2">
                  <c:v>67.921636000000007</c:v>
                </c:pt>
                <c:pt idx="3">
                  <c:v>85.889728000000005</c:v>
                </c:pt>
                <c:pt idx="4">
                  <c:v>86.654173</c:v>
                </c:pt>
                <c:pt idx="5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CD-4CAC-B677-1B57EB40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3-42A1-AB14-C7A416921C3E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3-42A1-AB14-C7A416921C3E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3-42A1-AB14-C7A416921C3E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25.284178999999945</c:v>
                </c:pt>
                <c:pt idx="1">
                  <c:v>47.452174666666657</c:v>
                </c:pt>
                <c:pt idx="2">
                  <c:v>38.604043666666705</c:v>
                </c:pt>
                <c:pt idx="3">
                  <c:v>38.721317666666678</c:v>
                </c:pt>
                <c:pt idx="4">
                  <c:v>31.197240000000079</c:v>
                </c:pt>
                <c:pt idx="5">
                  <c:v>29.632510000000046</c:v>
                </c:pt>
                <c:pt idx="6">
                  <c:v>35.733950000000036</c:v>
                </c:pt>
                <c:pt idx="7">
                  <c:v>35.360599000000065</c:v>
                </c:pt>
                <c:pt idx="8">
                  <c:v>28.280840999999995</c:v>
                </c:pt>
                <c:pt idx="9">
                  <c:v>35.844429000000069</c:v>
                </c:pt>
                <c:pt idx="10">
                  <c:v>31.951599999999956</c:v>
                </c:pt>
                <c:pt idx="11">
                  <c:v>28.201380000000029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43-42A1-AB14-C7A416921C3E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42.071488999999985</c:v>
                </c:pt>
                <c:pt idx="1">
                  <c:v>39.46130699999992</c:v>
                </c:pt>
                <c:pt idx="2">
                  <c:v>53.272623999999951</c:v>
                </c:pt>
                <c:pt idx="3">
                  <c:v>50.087625000000116</c:v>
                </c:pt>
                <c:pt idx="4">
                  <c:v>43.151227999999946</c:v>
                </c:pt>
                <c:pt idx="5">
                  <c:v>43.422329999999874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43-42A1-AB14-C7A416921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9-445F-B7D4-AF33ABB2E6CE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9-445F-B7D4-AF33ABB2E6CE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9-445F-B7D4-AF33ABB2E6CE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80.971409999999935</c:v>
                </c:pt>
                <c:pt idx="1">
                  <c:v>99.618316666666658</c:v>
                </c:pt>
                <c:pt idx="2">
                  <c:v>97.064646666666704</c:v>
                </c:pt>
                <c:pt idx="3">
                  <c:v>108.26634166666668</c:v>
                </c:pt>
                <c:pt idx="4">
                  <c:v>96.195080000000075</c:v>
                </c:pt>
                <c:pt idx="5">
                  <c:v>90.243150000000043</c:v>
                </c:pt>
                <c:pt idx="6">
                  <c:v>107.96563000000003</c:v>
                </c:pt>
                <c:pt idx="7">
                  <c:v>104.99646000000007</c:v>
                </c:pt>
                <c:pt idx="8">
                  <c:v>92.965239999999994</c:v>
                </c:pt>
                <c:pt idx="9">
                  <c:v>94.224440000000072</c:v>
                </c:pt>
                <c:pt idx="10">
                  <c:v>85.969599999999957</c:v>
                </c:pt>
                <c:pt idx="11">
                  <c:v>95.958380000000034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89-445F-B7D4-AF33ABB2E6CE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102.18955699999998</c:v>
                </c:pt>
                <c:pt idx="1">
                  <c:v>99.129709999999932</c:v>
                </c:pt>
                <c:pt idx="2">
                  <c:v>121.19425999999999</c:v>
                </c:pt>
                <c:pt idx="3">
                  <c:v>135.97735300000022</c:v>
                </c:pt>
                <c:pt idx="4">
                  <c:v>129.80540099999985</c:v>
                </c:pt>
                <c:pt idx="5">
                  <c:v>139.42232999999987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89-445F-B7D4-AF33ABB2E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E-43FB-8F4F-582B139247C2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E-43FB-8F4F-582B139247C2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E-43FB-8F4F-582B139247C2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38.640999999999998</c:v>
                </c:pt>
                <c:pt idx="1">
                  <c:v>229.96296666666666</c:v>
                </c:pt>
                <c:pt idx="2">
                  <c:v>328.45586666666668</c:v>
                </c:pt>
                <c:pt idx="3">
                  <c:v>188.18226666666666</c:v>
                </c:pt>
                <c:pt idx="4">
                  <c:v>53.141599999999997</c:v>
                </c:pt>
                <c:pt idx="5">
                  <c:v>14.0969</c:v>
                </c:pt>
                <c:pt idx="6">
                  <c:v>2.7938000000000001</c:v>
                </c:pt>
                <c:pt idx="7">
                  <c:v>0.19239999999999999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7E-43FB-8F4F-582B139247C2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36.636000000000003</c:v>
                </c:pt>
                <c:pt idx="1">
                  <c:v>265.34449999999998</c:v>
                </c:pt>
                <c:pt idx="2">
                  <c:v>592.28620000000001</c:v>
                </c:pt>
                <c:pt idx="3">
                  <c:v>347.05930000000001</c:v>
                </c:pt>
                <c:pt idx="4">
                  <c:v>152.44110000000001</c:v>
                </c:pt>
                <c:pt idx="5">
                  <c:v>13.187400000000025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7E-43FB-8F4F-582B1392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89-4840-BE7D-D9FE43B98D0C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A89-4840-BE7D-D9FE43B98D0C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A89-4840-BE7D-D9FE43B98D0C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82.324390000000008</c:v>
                </c:pt>
                <c:pt idx="1">
                  <c:v>236.68863000000002</c:v>
                </c:pt>
                <c:pt idx="2">
                  <c:v>471.98804999999999</c:v>
                </c:pt>
                <c:pt idx="3">
                  <c:v>554.38471000000004</c:v>
                </c:pt>
                <c:pt idx="4">
                  <c:v>527.90192999999999</c:v>
                </c:pt>
                <c:pt idx="5">
                  <c:v>474.62288000000001</c:v>
                </c:pt>
                <c:pt idx="6">
                  <c:v>399.02364999999998</c:v>
                </c:pt>
                <c:pt idx="7">
                  <c:v>320.47838999999999</c:v>
                </c:pt>
                <c:pt idx="8">
                  <c:v>252.31005000000002</c:v>
                </c:pt>
                <c:pt idx="9">
                  <c:v>189.36770999999999</c:v>
                </c:pt>
                <c:pt idx="10">
                  <c:v>139.47251</c:v>
                </c:pt>
                <c:pt idx="11">
                  <c:v>82.062629999999999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A89-4840-BE7D-D9FE43B98D0C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54.805389999999996</c:v>
                </c:pt>
                <c:pt idx="1">
                  <c:v>236.36082999999999</c:v>
                </c:pt>
                <c:pt idx="2">
                  <c:v>696.10428999999999</c:v>
                </c:pt>
                <c:pt idx="3">
                  <c:v>884.68700999999999</c:v>
                </c:pt>
                <c:pt idx="4">
                  <c:v>901.58659</c:v>
                </c:pt>
                <c:pt idx="5">
                  <c:v>785.19455000000005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A89-4840-BE7D-D9FE43B9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8-44B2-946A-9C40620CFE22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8-44B2-946A-9C40620CFE22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208-44B2-946A-9C40620CFE22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137.9716</c:v>
                </c:pt>
                <c:pt idx="1">
                  <c:v>142.23269999999999</c:v>
                </c:pt>
                <c:pt idx="2">
                  <c:v>165.08199999999999</c:v>
                </c:pt>
                <c:pt idx="3">
                  <c:v>180.8159</c:v>
                </c:pt>
                <c:pt idx="4">
                  <c:v>184.75970000000001</c:v>
                </c:pt>
                <c:pt idx="5">
                  <c:v>183.45050000000001</c:v>
                </c:pt>
                <c:pt idx="6">
                  <c:v>177.31720000000001</c:v>
                </c:pt>
                <c:pt idx="7">
                  <c:v>170.4718</c:v>
                </c:pt>
                <c:pt idx="8">
                  <c:v>162.5891</c:v>
                </c:pt>
                <c:pt idx="9">
                  <c:v>152.9032</c:v>
                </c:pt>
                <c:pt idx="10">
                  <c:v>132.1592</c:v>
                </c:pt>
                <c:pt idx="11">
                  <c:v>108.58069999999999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208-44B2-946A-9C40620CFE22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86.226799999999997</c:v>
                </c:pt>
                <c:pt idx="1">
                  <c:v>94.467600000000004</c:v>
                </c:pt>
                <c:pt idx="2">
                  <c:v>136.16550000000001</c:v>
                </c:pt>
                <c:pt idx="3">
                  <c:v>175.9607</c:v>
                </c:pt>
                <c:pt idx="4">
                  <c:v>200.6969</c:v>
                </c:pt>
                <c:pt idx="5">
                  <c:v>210.8827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208-44B2-946A-9C40620C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7C-40EF-98D5-D697ABDF4C15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7C-40EF-98D5-D697ABDF4C15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367.80817000000002</c:v>
                </c:pt>
                <c:pt idx="1">
                  <c:v>451.83094</c:v>
                </c:pt>
                <c:pt idx="2">
                  <c:v>639.02499</c:v>
                </c:pt>
                <c:pt idx="3">
                  <c:v>764.10804000000007</c:v>
                </c:pt>
                <c:pt idx="4">
                  <c:v>741.08772999999997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7C-40EF-98D5-D697ABDF4C15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220.29599000000002</c:v>
                </c:pt>
                <c:pt idx="1">
                  <c:v>378.92133000000001</c:v>
                </c:pt>
                <c:pt idx="2">
                  <c:v>637.07005000000004</c:v>
                </c:pt>
                <c:pt idx="3">
                  <c:v>735.2006100000001</c:v>
                </c:pt>
                <c:pt idx="4">
                  <c:v>712.66163000000006</c:v>
                </c:pt>
                <c:pt idx="5">
                  <c:v>658.07338000000004</c:v>
                </c:pt>
                <c:pt idx="6">
                  <c:v>576.34085000000005</c:v>
                </c:pt>
                <c:pt idx="7">
                  <c:v>490.95019000000002</c:v>
                </c:pt>
                <c:pt idx="8">
                  <c:v>414.89915000000002</c:v>
                </c:pt>
                <c:pt idx="9">
                  <c:v>342.27090999999996</c:v>
                </c:pt>
                <c:pt idx="10">
                  <c:v>271.63171</c:v>
                </c:pt>
                <c:pt idx="11">
                  <c:v>190.64332999999999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57C-40EF-98D5-D697ABDF4C15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141.03218999999999</c:v>
                </c:pt>
                <c:pt idx="1">
                  <c:v>330.82843000000003</c:v>
                </c:pt>
                <c:pt idx="2">
                  <c:v>832.26979000000006</c:v>
                </c:pt>
                <c:pt idx="3">
                  <c:v>1060.64771</c:v>
                </c:pt>
                <c:pt idx="4">
                  <c:v>1102.28349</c:v>
                </c:pt>
                <c:pt idx="5">
                  <c:v>996.07725000000005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57C-40EF-98D5-D697ABDF4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49.890470974808323</c:v>
                </c:pt>
                <c:pt idx="1">
                  <c:v>50.244698205546491</c:v>
                </c:pt>
                <c:pt idx="2">
                  <c:v>50.109170305676855</c:v>
                </c:pt>
                <c:pt idx="3">
                  <c:v>50.572207084468666</c:v>
                </c:pt>
                <c:pt idx="4">
                  <c:v>50.632911392405063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34.581687792528108</c:v>
                </c:pt>
                <c:pt idx="1">
                  <c:v>35.30689886600527</c:v>
                </c:pt>
                <c:pt idx="2">
                  <c:v>40.960746697965241</c:v>
                </c:pt>
                <c:pt idx="3">
                  <c:v>41.146579011145057</c:v>
                </c:pt>
                <c:pt idx="4">
                  <c:v>36.396198971625211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87CC0CC9-A770-4F22-84E3-70DFB4EF534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5725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D97346C4-269B-47D6-80DD-80BC5F0D69BE}"/>
            </a:ext>
          </a:extLst>
        </xdr:cNvPr>
        <xdr:cNvSpPr>
          <a:spLocks noChangeArrowheads="1"/>
        </xdr:cNvSpPr>
      </xdr:nvSpPr>
      <xdr:spPr bwMode="auto">
        <a:xfrm>
          <a:off x="2913290" y="4438649"/>
          <a:ext cx="5676900" cy="19458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DE7101-E99F-41A9-A8A5-14116C535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E57A7B-8C9A-49F7-B6B1-9C1F4B25D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ABDDA45-9186-4054-B283-3BA8EA3A9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807205</xdr:colOff>
      <xdr:row>73</xdr:row>
      <xdr:rowOff>160204</xdr:rowOff>
    </xdr:from>
    <xdr:to>
      <xdr:col>14</xdr:col>
      <xdr:colOff>-1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9BE8DE-4C8B-457F-BC37-17D7F114A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2F6786A8-BF5A-470B-969D-EC14D75EC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7ADFF275-12BF-41B4-BDD7-103B1F5AB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9ABAB97C-A057-4DB3-A63A-BB2B54E9E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602805B-C9AE-4118-86C7-6A4A661A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764886</xdr:colOff>
      <xdr:row>5</xdr:row>
      <xdr:rowOff>256598</xdr:rowOff>
    </xdr:from>
    <xdr:to>
      <xdr:col>7</xdr:col>
      <xdr:colOff>49645</xdr:colOff>
      <xdr:row>21</xdr:row>
      <xdr:rowOff>20782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1CDFF6-8045-4D17-B23D-28D08CAA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886" y="1466273"/>
          <a:ext cx="4952134" cy="2897909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24</xdr:row>
      <xdr:rowOff>0</xdr:rowOff>
    </xdr:from>
    <xdr:to>
      <xdr:col>7</xdr:col>
      <xdr:colOff>47625</xdr:colOff>
      <xdr:row>39</xdr:row>
      <xdr:rowOff>6350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79E3EE-A8E0-4FD3-8961-3C54E07D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4914900"/>
          <a:ext cx="4991100" cy="2863850"/>
        </a:xfrm>
        <a:prstGeom prst="rect">
          <a:avLst/>
        </a:prstGeom>
      </xdr:spPr>
    </xdr:pic>
    <xdr:clientData/>
  </xdr:twoCellAnchor>
  <xdr:twoCellAnchor editAs="oneCell">
    <xdr:from>
      <xdr:col>0</xdr:col>
      <xdr:colOff>806451</xdr:colOff>
      <xdr:row>41</xdr:row>
      <xdr:rowOff>154173</xdr:rowOff>
    </xdr:from>
    <xdr:to>
      <xdr:col>7</xdr:col>
      <xdr:colOff>9525</xdr:colOff>
      <xdr:row>57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AD76AF-A918-4B11-BE3A-3FC1A121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6451" y="8307573"/>
          <a:ext cx="4870449" cy="2893827"/>
        </a:xfrm>
        <a:prstGeom prst="rect">
          <a:avLst/>
        </a:prstGeom>
      </xdr:spPr>
    </xdr:pic>
    <xdr:clientData/>
  </xdr:twoCellAnchor>
  <xdr:twoCellAnchor editAs="oneCell">
    <xdr:from>
      <xdr:col>0</xdr:col>
      <xdr:colOff>800099</xdr:colOff>
      <xdr:row>60</xdr:row>
      <xdr:rowOff>0</xdr:rowOff>
    </xdr:from>
    <xdr:to>
      <xdr:col>7</xdr:col>
      <xdr:colOff>50799</xdr:colOff>
      <xdr:row>75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C7917AF-3475-417F-91C3-C0570036F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099" y="11772900"/>
          <a:ext cx="4918075" cy="2857500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59</xdr:row>
      <xdr:rowOff>152401</xdr:rowOff>
    </xdr:from>
    <xdr:to>
      <xdr:col>14</xdr:col>
      <xdr:colOff>47625</xdr:colOff>
      <xdr:row>75</xdr:row>
      <xdr:rowOff>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A7FB57-AFC0-4991-9606-A3553CFD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2225" y="11734801"/>
          <a:ext cx="5029200" cy="2895600"/>
        </a:xfrm>
        <a:prstGeom prst="rect">
          <a:avLst/>
        </a:prstGeom>
      </xdr:spPr>
    </xdr:pic>
    <xdr:clientData/>
  </xdr:twoCellAnchor>
  <xdr:twoCellAnchor editAs="oneCell">
    <xdr:from>
      <xdr:col>7</xdr:col>
      <xdr:colOff>695325</xdr:colOff>
      <xdr:row>41</xdr:row>
      <xdr:rowOff>180974</xdr:rowOff>
    </xdr:from>
    <xdr:to>
      <xdr:col>14</xdr:col>
      <xdr:colOff>82550</xdr:colOff>
      <xdr:row>57</xdr:row>
      <xdr:rowOff>19927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C65C31-397E-42D7-9AD4-C3B130B2F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62700" y="8334374"/>
          <a:ext cx="5073650" cy="28869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161925</xdr:rowOff>
    </xdr:from>
    <xdr:to>
      <xdr:col>14</xdr:col>
      <xdr:colOff>57150</xdr:colOff>
      <xdr:row>39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F9A106E-5AC3-45EE-8C55-9409CB82C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81750" y="4886325"/>
          <a:ext cx="5029200" cy="2886075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685800</xdr:colOff>
      <xdr:row>5</xdr:row>
      <xdr:rowOff>254001</xdr:rowOff>
    </xdr:from>
    <xdr:to>
      <xdr:col>14</xdr:col>
      <xdr:colOff>57150</xdr:colOff>
      <xdr:row>21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B0CA4C9-B2FB-4EDF-892A-8145BB05D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3175" y="1463676"/>
          <a:ext cx="5057775" cy="28987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21172</xdr:colOff>
      <xdr:row>15</xdr:row>
      <xdr:rowOff>124428</xdr:rowOff>
    </xdr:from>
    <xdr:to>
      <xdr:col>14</xdr:col>
      <xdr:colOff>108623</xdr:colOff>
      <xdr:row>37</xdr:row>
      <xdr:rowOff>275166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22" y="3288845"/>
          <a:ext cx="12226534" cy="45957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370412</xdr:colOff>
      <xdr:row>15</xdr:row>
      <xdr:rowOff>92130</xdr:rowOff>
    </xdr:from>
    <xdr:to>
      <xdr:col>14</xdr:col>
      <xdr:colOff>31828</xdr:colOff>
      <xdr:row>37</xdr:row>
      <xdr:rowOff>361169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412" y="3277713"/>
          <a:ext cx="12181499" cy="46928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RCHIVOS\sgchiao\AO-AM\AICA\2.%20ESTIMACIONES\250327%20AN&#193;LISIS%20BALANCE%202024-25_%20%20INFORME%20FEBRERO%202025xls.xls" TargetMode="External"/><Relationship Id="rId1" Type="http://schemas.openxmlformats.org/officeDocument/2006/relationships/externalLinkPath" Target="/AO-AM/AICA/2.%20ESTIMACIONES/250327%20AN&#193;LISIS%20BALANCE%202024-25_%20%20INFORME%20FEBRERO%202025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pa balance AO"/>
      <sheetName val="BALANCE"/>
      <sheetName val="RESUMENES"/>
      <sheetName val="BALANCE COI"/>
      <sheetName val="EXISTENCIAS"/>
      <sheetName val="MEDIAS"/>
      <sheetName val="salidas almazaras "/>
      <sheetName val="Hoja1"/>
    </sheetNames>
    <sheetDataSet>
      <sheetData sheetId="0"/>
      <sheetData sheetId="1"/>
      <sheetData sheetId="2">
        <row r="29">
          <cell r="AZ29">
            <v>8.0106904119494651</v>
          </cell>
        </row>
        <row r="50">
          <cell r="AZ50">
            <v>-8.261654841798169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page.mpr.gob.e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23FE7-8D56-4911-AD68-8C0356E20362}">
  <dimension ref="A1:Q112"/>
  <sheetViews>
    <sheetView view="pageBreakPreview" topLeftCell="A10" zoomScale="85" zoomScaleNormal="100" zoomScaleSheetLayoutView="85" workbookViewId="0">
      <selection activeCell="G19" sqref="G19"/>
    </sheetView>
  </sheetViews>
  <sheetFormatPr baseColWidth="10" defaultColWidth="11.42578125" defaultRowHeight="15" x14ac:dyDescent="0.25"/>
  <sheetData>
    <row r="1" spans="1:17" x14ac:dyDescent="0.25">
      <c r="A1" s="599"/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</row>
    <row r="2" spans="1:17" x14ac:dyDescent="0.25">
      <c r="A2" s="599"/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</row>
    <row r="3" spans="1:17" x14ac:dyDescent="0.25">
      <c r="A3" s="599"/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</row>
    <row r="4" spans="1:17" x14ac:dyDescent="0.25">
      <c r="A4" s="599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</row>
    <row r="5" spans="1:17" x14ac:dyDescent="0.25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</row>
    <row r="6" spans="1:17" x14ac:dyDescent="0.25">
      <c r="A6" s="599"/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</row>
    <row r="7" spans="1:17" x14ac:dyDescent="0.25">
      <c r="A7" s="599"/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</row>
    <row r="8" spans="1:17" x14ac:dyDescent="0.25">
      <c r="A8" s="599"/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</row>
    <row r="9" spans="1:17" x14ac:dyDescent="0.25">
      <c r="A9" s="599"/>
      <c r="B9" s="599"/>
      <c r="C9" s="599"/>
      <c r="D9" s="599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</row>
    <row r="10" spans="1:17" ht="33.75" x14ac:dyDescent="0.25">
      <c r="A10" s="599"/>
      <c r="B10" s="599"/>
      <c r="C10" s="599"/>
      <c r="D10" s="803" t="s">
        <v>263</v>
      </c>
      <c r="E10" s="803"/>
      <c r="F10" s="803"/>
      <c r="G10" s="803"/>
      <c r="H10" s="803"/>
      <c r="I10" s="803"/>
      <c r="J10" s="803"/>
      <c r="K10" s="803"/>
      <c r="L10" s="599"/>
      <c r="M10" s="599"/>
      <c r="N10" s="599"/>
      <c r="O10" s="599"/>
      <c r="P10" s="599"/>
      <c r="Q10" s="600"/>
    </row>
    <row r="11" spans="1:17" ht="57" customHeight="1" x14ac:dyDescent="0.25">
      <c r="A11" s="599"/>
      <c r="B11" s="599"/>
      <c r="C11" s="599"/>
      <c r="D11" s="803"/>
      <c r="E11" s="803"/>
      <c r="F11" s="803"/>
      <c r="G11" s="803"/>
      <c r="H11" s="803"/>
      <c r="I11" s="803"/>
      <c r="J11" s="803"/>
      <c r="K11" s="803"/>
      <c r="L11" s="599"/>
      <c r="M11" s="599"/>
      <c r="N11" s="599"/>
      <c r="O11" s="599"/>
      <c r="P11" s="599"/>
      <c r="Q11" s="599"/>
    </row>
    <row r="12" spans="1:17" x14ac:dyDescent="0.25">
      <c r="A12" s="599"/>
      <c r="B12" s="599"/>
      <c r="C12" s="599"/>
      <c r="D12" s="599"/>
      <c r="E12" s="599"/>
      <c r="F12" s="599"/>
      <c r="G12" s="599"/>
      <c r="H12" s="599"/>
      <c r="I12" s="599"/>
      <c r="J12" s="599"/>
      <c r="K12" s="599"/>
      <c r="L12" s="599"/>
      <c r="M12" s="599"/>
      <c r="N12" s="599"/>
      <c r="O12" s="599"/>
      <c r="P12" s="599"/>
      <c r="Q12" s="599"/>
    </row>
    <row r="13" spans="1:17" x14ac:dyDescent="0.25">
      <c r="A13" s="599"/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</row>
    <row r="14" spans="1:17" x14ac:dyDescent="0.25">
      <c r="A14" s="599"/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</row>
    <row r="15" spans="1:17" ht="21" x14ac:dyDescent="0.25">
      <c r="A15" s="599"/>
      <c r="B15" s="599"/>
      <c r="C15" s="599"/>
      <c r="D15" s="599"/>
      <c r="E15" s="599"/>
      <c r="F15" s="599"/>
      <c r="G15" s="601"/>
      <c r="H15" s="599"/>
      <c r="I15" s="599"/>
      <c r="J15" s="599"/>
      <c r="K15" s="599"/>
      <c r="L15" s="599"/>
      <c r="M15" s="599"/>
      <c r="N15" s="599"/>
      <c r="O15" s="599"/>
      <c r="P15" s="599"/>
      <c r="Q15" s="599"/>
    </row>
    <row r="16" spans="1:17" ht="33.75" x14ac:dyDescent="0.25">
      <c r="A16" s="599"/>
      <c r="B16" s="599"/>
      <c r="C16" s="599"/>
      <c r="D16" s="599"/>
      <c r="E16" s="599"/>
      <c r="F16" s="599"/>
      <c r="G16" s="602" t="s">
        <v>264</v>
      </c>
      <c r="H16" s="599"/>
      <c r="I16" s="599"/>
      <c r="J16" s="599"/>
      <c r="K16" s="599"/>
      <c r="L16" s="599"/>
      <c r="M16" s="599"/>
      <c r="N16" s="599"/>
      <c r="O16" s="599"/>
      <c r="P16" s="599"/>
      <c r="Q16" s="599"/>
    </row>
    <row r="17" spans="1:17" ht="28.5" x14ac:dyDescent="0.25">
      <c r="A17" s="599"/>
      <c r="B17" s="599"/>
      <c r="C17" s="599"/>
      <c r="D17" s="599"/>
      <c r="E17" s="599"/>
      <c r="F17" s="599"/>
      <c r="G17" s="603"/>
      <c r="H17" s="604"/>
      <c r="I17" s="599"/>
      <c r="J17" s="599"/>
      <c r="K17" s="599"/>
      <c r="L17" s="599"/>
      <c r="M17" s="599"/>
      <c r="N17" s="599"/>
      <c r="O17" s="599"/>
      <c r="P17" s="599"/>
      <c r="Q17" s="599"/>
    </row>
    <row r="18" spans="1:17" ht="26.25" x14ac:dyDescent="0.25">
      <c r="A18" s="599"/>
      <c r="B18" s="599"/>
      <c r="C18" s="599"/>
      <c r="D18" s="599"/>
      <c r="E18" s="599"/>
      <c r="F18" s="599"/>
      <c r="G18" s="605" t="s">
        <v>324</v>
      </c>
      <c r="H18" s="599"/>
      <c r="I18" s="599"/>
      <c r="J18" s="599"/>
      <c r="K18" s="599"/>
      <c r="L18" s="599"/>
      <c r="M18" s="599"/>
      <c r="N18" s="599"/>
      <c r="O18" s="599"/>
      <c r="P18" s="599"/>
      <c r="Q18" s="599"/>
    </row>
    <row r="19" spans="1:17" x14ac:dyDescent="0.25">
      <c r="A19" s="599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</row>
    <row r="20" spans="1:17" x14ac:dyDescent="0.25">
      <c r="A20" s="599"/>
      <c r="B20" s="599"/>
      <c r="C20" s="599"/>
      <c r="D20" s="599"/>
      <c r="E20" s="599"/>
      <c r="F20" s="599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</row>
    <row r="21" spans="1:17" x14ac:dyDescent="0.25">
      <c r="A21" s="599"/>
      <c r="B21" s="599"/>
      <c r="C21" s="599"/>
      <c r="D21" s="599"/>
      <c r="F21" s="599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</row>
    <row r="22" spans="1:17" x14ac:dyDescent="0.25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</row>
    <row r="23" spans="1:17" x14ac:dyDescent="0.25">
      <c r="A23" s="599"/>
      <c r="B23" s="599"/>
      <c r="C23" s="599"/>
      <c r="D23" s="599"/>
      <c r="E23" s="599"/>
      <c r="F23" s="599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</row>
    <row r="24" spans="1:17" x14ac:dyDescent="0.25">
      <c r="A24" s="804" t="s">
        <v>265</v>
      </c>
      <c r="B24" s="804"/>
      <c r="C24" s="804"/>
      <c r="D24" s="804"/>
      <c r="E24" s="804"/>
      <c r="F24" s="804"/>
      <c r="G24" s="804"/>
      <c r="H24" s="804"/>
      <c r="I24" s="804"/>
      <c r="J24" s="804"/>
      <c r="K24" s="804"/>
      <c r="L24" s="804"/>
      <c r="M24" s="804"/>
      <c r="N24" s="804"/>
      <c r="O24" s="804"/>
      <c r="P24" s="804"/>
      <c r="Q24" s="804"/>
    </row>
    <row r="25" spans="1:17" x14ac:dyDescent="0.25">
      <c r="A25" s="804"/>
      <c r="B25" s="804"/>
      <c r="C25" s="804"/>
      <c r="D25" s="804"/>
      <c r="E25" s="804"/>
      <c r="F25" s="804"/>
      <c r="G25" s="804"/>
      <c r="H25" s="804"/>
      <c r="I25" s="804"/>
      <c r="J25" s="804"/>
      <c r="K25" s="804"/>
      <c r="L25" s="804"/>
      <c r="M25" s="804"/>
      <c r="N25" s="804"/>
      <c r="O25" s="804"/>
      <c r="P25" s="804"/>
      <c r="Q25" s="804"/>
    </row>
    <row r="26" spans="1:17" x14ac:dyDescent="0.25">
      <c r="A26" s="804"/>
      <c r="B26" s="804"/>
      <c r="C26" s="804"/>
      <c r="D26" s="804"/>
      <c r="E26" s="804"/>
      <c r="F26" s="804"/>
      <c r="G26" s="804"/>
      <c r="H26" s="804"/>
      <c r="I26" s="804"/>
      <c r="J26" s="804"/>
      <c r="K26" s="804"/>
      <c r="L26" s="804"/>
      <c r="M26" s="804"/>
      <c r="N26" s="804"/>
      <c r="O26" s="804"/>
      <c r="P26" s="804"/>
      <c r="Q26" s="804"/>
    </row>
    <row r="27" spans="1:17" x14ac:dyDescent="0.25">
      <c r="A27" s="804"/>
      <c r="B27" s="804"/>
      <c r="C27" s="804"/>
      <c r="D27" s="804"/>
      <c r="E27" s="804"/>
      <c r="F27" s="804"/>
      <c r="G27" s="804"/>
      <c r="H27" s="804"/>
      <c r="I27" s="804"/>
      <c r="J27" s="804"/>
      <c r="K27" s="804"/>
      <c r="L27" s="804"/>
      <c r="M27" s="804"/>
      <c r="N27" s="804"/>
      <c r="O27" s="804"/>
      <c r="P27" s="804"/>
      <c r="Q27" s="804"/>
    </row>
    <row r="28" spans="1:17" x14ac:dyDescent="0.25">
      <c r="A28" s="804"/>
      <c r="B28" s="804"/>
      <c r="C28" s="804"/>
      <c r="D28" s="804"/>
      <c r="E28" s="804"/>
      <c r="F28" s="804"/>
      <c r="G28" s="804"/>
      <c r="H28" s="804"/>
      <c r="I28" s="804"/>
      <c r="J28" s="804"/>
      <c r="K28" s="804"/>
      <c r="L28" s="804"/>
      <c r="M28" s="804"/>
      <c r="N28" s="804"/>
      <c r="O28" s="804"/>
      <c r="P28" s="804"/>
      <c r="Q28" s="804"/>
    </row>
    <row r="29" spans="1:17" x14ac:dyDescent="0.25">
      <c r="A29" s="804"/>
      <c r="B29" s="804"/>
      <c r="C29" s="804"/>
      <c r="D29" s="804"/>
      <c r="E29" s="804"/>
      <c r="F29" s="804"/>
      <c r="G29" s="804"/>
      <c r="H29" s="804"/>
      <c r="I29" s="804"/>
      <c r="J29" s="804"/>
      <c r="K29" s="804"/>
      <c r="L29" s="804"/>
      <c r="M29" s="804"/>
      <c r="N29" s="804"/>
      <c r="O29" s="804"/>
      <c r="P29" s="804"/>
      <c r="Q29" s="804"/>
    </row>
    <row r="30" spans="1:17" x14ac:dyDescent="0.25">
      <c r="A30" s="804"/>
      <c r="B30" s="804"/>
      <c r="C30" s="804"/>
      <c r="D30" s="804"/>
      <c r="E30" s="804"/>
      <c r="F30" s="804"/>
      <c r="G30" s="804"/>
      <c r="H30" s="804"/>
      <c r="I30" s="804"/>
      <c r="J30" s="804"/>
      <c r="K30" s="804"/>
      <c r="L30" s="804"/>
      <c r="M30" s="804"/>
      <c r="N30" s="804"/>
      <c r="O30" s="804"/>
      <c r="P30" s="804"/>
      <c r="Q30" s="804"/>
    </row>
    <row r="31" spans="1:17" x14ac:dyDescent="0.25">
      <c r="A31" s="804"/>
      <c r="B31" s="804"/>
      <c r="C31" s="804"/>
      <c r="D31" s="804"/>
      <c r="E31" s="804"/>
      <c r="F31" s="804"/>
      <c r="G31" s="804"/>
      <c r="H31" s="804"/>
      <c r="I31" s="804"/>
      <c r="J31" s="804"/>
      <c r="K31" s="804"/>
      <c r="L31" s="804"/>
      <c r="M31" s="804"/>
      <c r="N31" s="804"/>
      <c r="O31" s="804"/>
      <c r="P31" s="804"/>
      <c r="Q31" s="804"/>
    </row>
    <row r="32" spans="1:17" x14ac:dyDescent="0.25">
      <c r="A32" s="804"/>
      <c r="B32" s="804"/>
      <c r="C32" s="804"/>
      <c r="D32" s="804"/>
      <c r="E32" s="804"/>
      <c r="F32" s="804"/>
      <c r="G32" s="804"/>
      <c r="H32" s="804"/>
      <c r="I32" s="804"/>
      <c r="J32" s="804"/>
      <c r="K32" s="804"/>
      <c r="L32" s="804"/>
      <c r="M32" s="804"/>
      <c r="N32" s="804"/>
      <c r="O32" s="804"/>
      <c r="P32" s="804"/>
      <c r="Q32" s="804"/>
    </row>
    <row r="33" spans="1:17" x14ac:dyDescent="0.25">
      <c r="A33" s="804"/>
      <c r="B33" s="804"/>
      <c r="C33" s="804"/>
      <c r="D33" s="804"/>
      <c r="E33" s="804"/>
      <c r="F33" s="804"/>
      <c r="G33" s="804"/>
      <c r="H33" s="804"/>
      <c r="I33" s="804"/>
      <c r="J33" s="804"/>
      <c r="K33" s="804"/>
      <c r="L33" s="804"/>
      <c r="M33" s="804"/>
      <c r="N33" s="804"/>
      <c r="O33" s="804"/>
      <c r="P33" s="804"/>
      <c r="Q33" s="804"/>
    </row>
    <row r="34" spans="1:17" x14ac:dyDescent="0.25">
      <c r="A34" s="804"/>
      <c r="B34" s="804"/>
      <c r="C34" s="804"/>
      <c r="D34" s="804"/>
      <c r="E34" s="804"/>
      <c r="F34" s="804"/>
      <c r="G34" s="804"/>
      <c r="H34" s="804"/>
      <c r="I34" s="804"/>
      <c r="J34" s="804"/>
      <c r="K34" s="804"/>
      <c r="L34" s="804"/>
      <c r="M34" s="804"/>
      <c r="N34" s="804"/>
      <c r="O34" s="804"/>
      <c r="P34" s="804"/>
      <c r="Q34" s="804"/>
    </row>
    <row r="35" spans="1:17" x14ac:dyDescent="0.25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</row>
    <row r="36" spans="1:17" x14ac:dyDescent="0.25">
      <c r="A36" s="805" t="s">
        <v>266</v>
      </c>
      <c r="B36" s="805"/>
      <c r="C36" s="805"/>
      <c r="D36" s="805"/>
      <c r="E36" s="805"/>
      <c r="F36" s="805"/>
      <c r="G36" s="805"/>
      <c r="H36" s="805"/>
      <c r="I36" s="805"/>
      <c r="J36" s="805"/>
      <c r="K36" s="805"/>
      <c r="L36" s="805"/>
      <c r="M36" s="805"/>
      <c r="N36" s="805"/>
      <c r="O36" s="805"/>
      <c r="P36" s="805"/>
      <c r="Q36" s="805"/>
    </row>
    <row r="37" spans="1:17" x14ac:dyDescent="0.25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</row>
    <row r="38" spans="1:17" x14ac:dyDescent="0.25">
      <c r="A38" s="805" t="s">
        <v>267</v>
      </c>
      <c r="B38" s="805"/>
      <c r="C38" s="805"/>
      <c r="D38" s="805"/>
      <c r="E38" s="805"/>
      <c r="F38" s="805"/>
      <c r="G38" s="805"/>
      <c r="H38" s="805"/>
      <c r="I38" s="805"/>
      <c r="J38" s="805"/>
      <c r="K38" s="805"/>
      <c r="L38" s="805"/>
      <c r="M38" s="805"/>
      <c r="N38" s="805"/>
      <c r="O38" s="805"/>
      <c r="P38" s="805"/>
      <c r="Q38" s="805"/>
    </row>
    <row r="39" spans="1:17" x14ac:dyDescent="0.25">
      <c r="A39" s="805"/>
      <c r="B39" s="805"/>
      <c r="C39" s="805"/>
      <c r="D39" s="805"/>
      <c r="E39" s="805"/>
      <c r="F39" s="805"/>
      <c r="G39" s="805"/>
      <c r="H39" s="805"/>
      <c r="I39" s="805"/>
      <c r="J39" s="805"/>
      <c r="K39" s="805"/>
      <c r="L39" s="805"/>
      <c r="M39" s="805"/>
      <c r="N39" s="805"/>
      <c r="O39" s="805"/>
      <c r="P39" s="805"/>
      <c r="Q39" s="805"/>
    </row>
    <row r="40" spans="1:17" x14ac:dyDescent="0.25">
      <c r="A40" s="805"/>
      <c r="B40" s="805"/>
      <c r="C40" s="805"/>
      <c r="D40" s="805"/>
      <c r="E40" s="805"/>
      <c r="F40" s="805"/>
      <c r="G40" s="805"/>
      <c r="H40" s="805"/>
      <c r="I40" s="805"/>
      <c r="J40" s="805"/>
      <c r="K40" s="805"/>
      <c r="L40" s="805"/>
      <c r="M40" s="805"/>
      <c r="N40" s="805"/>
      <c r="O40" s="805"/>
      <c r="P40" s="805"/>
      <c r="Q40" s="805"/>
    </row>
    <row r="41" spans="1:17" ht="15" customHeight="1" x14ac:dyDescent="0.25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</row>
    <row r="42" spans="1:17" ht="15" customHeight="1" x14ac:dyDescent="0.25">
      <c r="A42" s="599" t="s">
        <v>268</v>
      </c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</row>
    <row r="43" spans="1:17" ht="15" customHeight="1" x14ac:dyDescent="0.25">
      <c r="A43" s="606" t="s">
        <v>269</v>
      </c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599"/>
      <c r="M43" s="599"/>
      <c r="N43" s="599"/>
      <c r="O43" s="599"/>
      <c r="P43" s="599"/>
      <c r="Q43" s="599"/>
    </row>
    <row r="44" spans="1:17" ht="15" customHeight="1" x14ac:dyDescent="0.25">
      <c r="A44" s="607" t="s">
        <v>270</v>
      </c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599"/>
      <c r="M44" s="599"/>
      <c r="N44" s="599"/>
      <c r="O44" s="599"/>
      <c r="P44" s="599"/>
      <c r="Q44" s="599"/>
    </row>
    <row r="45" spans="1:17" x14ac:dyDescent="0.25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599"/>
      <c r="N45" s="599"/>
      <c r="O45" s="599"/>
      <c r="P45" s="599"/>
      <c r="Q45" s="599"/>
    </row>
    <row r="46" spans="1:17" x14ac:dyDescent="0.25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599"/>
      <c r="M46" s="599"/>
      <c r="N46" s="599"/>
      <c r="O46" s="599"/>
      <c r="P46" s="599"/>
      <c r="Q46" s="599"/>
    </row>
    <row r="47" spans="1:17" x14ac:dyDescent="0.25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599"/>
      <c r="M47" s="599"/>
      <c r="N47" s="599"/>
      <c r="O47" s="599"/>
      <c r="P47" s="599"/>
      <c r="Q47" s="599"/>
    </row>
    <row r="48" spans="1:17" ht="18.75" x14ac:dyDescent="0.25">
      <c r="A48" s="608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9"/>
      <c r="M48" s="599"/>
      <c r="N48" s="599"/>
      <c r="O48" s="599"/>
      <c r="P48" s="599"/>
      <c r="Q48" s="599"/>
    </row>
    <row r="49" spans="1:17" x14ac:dyDescent="0.25">
      <c r="A49" s="607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</row>
    <row r="50" spans="1:17" x14ac:dyDescent="0.25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599"/>
      <c r="M50" s="599"/>
      <c r="N50" s="599"/>
      <c r="O50" s="599"/>
      <c r="P50" s="599"/>
      <c r="Q50" s="599"/>
    </row>
    <row r="51" spans="1:17" x14ac:dyDescent="0.25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599"/>
      <c r="M51" s="599"/>
      <c r="N51" s="599"/>
      <c r="O51" s="599"/>
      <c r="P51" s="599"/>
      <c r="Q51" s="599"/>
    </row>
    <row r="52" spans="1:17" x14ac:dyDescent="0.25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9"/>
      <c r="M52" s="599"/>
      <c r="N52" s="599"/>
      <c r="O52" s="599"/>
      <c r="P52" s="599"/>
      <c r="Q52" s="599"/>
    </row>
    <row r="53" spans="1:17" x14ac:dyDescent="0.25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599"/>
      <c r="M53" s="599"/>
      <c r="N53" s="599"/>
      <c r="O53" s="599"/>
      <c r="P53" s="599"/>
      <c r="Q53" s="599"/>
    </row>
    <row r="54" spans="1:17" x14ac:dyDescent="0.25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599"/>
      <c r="M54" s="599"/>
      <c r="N54" s="599"/>
      <c r="O54" s="599"/>
      <c r="P54" s="599"/>
      <c r="Q54" s="599"/>
    </row>
    <row r="55" spans="1:17" x14ac:dyDescent="0.25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9"/>
      <c r="M55" s="599"/>
      <c r="N55" s="599"/>
      <c r="O55" s="599"/>
      <c r="P55" s="599"/>
      <c r="Q55" s="599"/>
    </row>
    <row r="56" spans="1:17" x14ac:dyDescent="0.25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9"/>
      <c r="M56" s="599"/>
      <c r="N56" s="599"/>
      <c r="O56" s="599"/>
      <c r="P56" s="599"/>
      <c r="Q56" s="599"/>
    </row>
    <row r="57" spans="1:17" x14ac:dyDescent="0.25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9"/>
      <c r="M57" s="599"/>
      <c r="N57" s="599"/>
      <c r="O57" s="599"/>
      <c r="P57" s="599"/>
      <c r="Q57" s="599"/>
    </row>
    <row r="58" spans="1:17" x14ac:dyDescent="0.25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</row>
    <row r="59" spans="1:17" x14ac:dyDescent="0.25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</row>
    <row r="60" spans="1:17" x14ac:dyDescent="0.25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</row>
    <row r="61" spans="1:17" x14ac:dyDescent="0.25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</row>
    <row r="62" spans="1:17" x14ac:dyDescent="0.25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</row>
    <row r="63" spans="1:17" x14ac:dyDescent="0.25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</row>
    <row r="64" spans="1:17" x14ac:dyDescent="0.25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</row>
    <row r="65" spans="1:17" x14ac:dyDescent="0.25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</row>
    <row r="66" spans="1:17" x14ac:dyDescent="0.25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</row>
    <row r="67" spans="1:17" x14ac:dyDescent="0.25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</row>
    <row r="68" spans="1:17" x14ac:dyDescent="0.25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</row>
    <row r="69" spans="1:17" x14ac:dyDescent="0.25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</row>
    <row r="70" spans="1:17" x14ac:dyDescent="0.25">
      <c r="A70" s="599"/>
      <c r="B70" s="599"/>
      <c r="C70" s="599"/>
      <c r="D70" s="599"/>
      <c r="E70" s="599"/>
      <c r="F70" s="599"/>
      <c r="G70" s="599"/>
      <c r="H70" s="599"/>
      <c r="I70" s="599"/>
      <c r="J70" s="599"/>
      <c r="K70" s="599"/>
      <c r="L70" s="599"/>
      <c r="M70" s="599"/>
      <c r="N70" s="599"/>
      <c r="O70" s="599"/>
      <c r="P70" s="599"/>
      <c r="Q70" s="599"/>
    </row>
    <row r="71" spans="1:17" x14ac:dyDescent="0.25">
      <c r="A71" s="599"/>
      <c r="B71" s="599"/>
      <c r="C71" s="599"/>
      <c r="D71" s="599"/>
      <c r="E71" s="599"/>
      <c r="F71" s="599"/>
      <c r="G71" s="599"/>
      <c r="H71" s="599"/>
      <c r="I71" s="599"/>
      <c r="J71" s="599"/>
      <c r="K71" s="599"/>
      <c r="L71" s="599"/>
      <c r="M71" s="599"/>
      <c r="N71" s="599"/>
      <c r="O71" s="599"/>
      <c r="P71" s="599"/>
      <c r="Q71" s="599"/>
    </row>
    <row r="72" spans="1:17" x14ac:dyDescent="0.25">
      <c r="A72" s="599"/>
      <c r="B72" s="599"/>
      <c r="C72" s="599"/>
      <c r="D72" s="599"/>
      <c r="E72" s="599"/>
      <c r="F72" s="599"/>
      <c r="G72" s="599"/>
      <c r="H72" s="599"/>
      <c r="I72" s="599"/>
      <c r="J72" s="599"/>
      <c r="K72" s="599"/>
      <c r="L72" s="599"/>
      <c r="M72" s="599"/>
      <c r="N72" s="599"/>
      <c r="O72" s="599"/>
      <c r="P72" s="599"/>
      <c r="Q72" s="599"/>
    </row>
    <row r="73" spans="1:17" x14ac:dyDescent="0.25">
      <c r="A73" s="599"/>
      <c r="B73" s="599"/>
      <c r="C73" s="599"/>
      <c r="D73" s="599"/>
      <c r="E73" s="599"/>
      <c r="F73" s="599"/>
      <c r="G73" s="599"/>
      <c r="H73" s="599"/>
      <c r="I73" s="599"/>
      <c r="J73" s="599"/>
      <c r="K73" s="599"/>
      <c r="L73" s="599"/>
      <c r="M73" s="599"/>
      <c r="N73" s="599"/>
      <c r="O73" s="599"/>
      <c r="P73" s="599"/>
      <c r="Q73" s="599"/>
    </row>
    <row r="74" spans="1:17" x14ac:dyDescent="0.25">
      <c r="A74" s="599"/>
      <c r="B74" s="599"/>
      <c r="C74" s="599"/>
      <c r="D74" s="599"/>
      <c r="E74" s="599"/>
      <c r="F74" s="599"/>
      <c r="G74" s="599"/>
      <c r="H74" s="599"/>
      <c r="I74" s="599"/>
      <c r="J74" s="599"/>
      <c r="K74" s="599"/>
      <c r="L74" s="599"/>
      <c r="M74" s="599"/>
      <c r="N74" s="599"/>
      <c r="O74" s="599"/>
      <c r="P74" s="599"/>
      <c r="Q74" s="599"/>
    </row>
    <row r="75" spans="1:17" x14ac:dyDescent="0.25">
      <c r="A75" s="599"/>
      <c r="B75" s="599"/>
      <c r="C75" s="599"/>
      <c r="D75" s="599"/>
      <c r="E75" s="599"/>
      <c r="F75" s="599"/>
      <c r="G75" s="599"/>
      <c r="H75" s="599"/>
      <c r="I75" s="599"/>
      <c r="J75" s="599"/>
      <c r="K75" s="599"/>
      <c r="L75" s="599"/>
      <c r="M75" s="599"/>
      <c r="N75" s="599"/>
      <c r="O75" s="599"/>
      <c r="P75" s="599"/>
      <c r="Q75" s="599"/>
    </row>
    <row r="76" spans="1:17" x14ac:dyDescent="0.25">
      <c r="A76" s="599"/>
      <c r="B76" s="599"/>
      <c r="C76" s="599"/>
      <c r="D76" s="599"/>
      <c r="E76" s="599"/>
      <c r="F76" s="599"/>
      <c r="G76" s="599"/>
      <c r="H76" s="599"/>
      <c r="I76" s="599"/>
      <c r="J76" s="599"/>
      <c r="K76" s="599"/>
      <c r="L76" s="599"/>
      <c r="M76" s="599"/>
      <c r="N76" s="599"/>
      <c r="O76" s="599"/>
      <c r="P76" s="599"/>
      <c r="Q76" s="599"/>
    </row>
    <row r="77" spans="1:17" x14ac:dyDescent="0.25">
      <c r="A77" s="599"/>
      <c r="B77" s="599"/>
      <c r="C77" s="599"/>
      <c r="D77" s="599"/>
      <c r="E77" s="599"/>
      <c r="F77" s="599"/>
      <c r="G77" s="599"/>
      <c r="H77" s="599"/>
      <c r="I77" s="599"/>
      <c r="J77" s="599"/>
      <c r="K77" s="599"/>
      <c r="L77" s="599"/>
      <c r="M77" s="599"/>
      <c r="N77" s="599"/>
      <c r="O77" s="599"/>
      <c r="P77" s="599"/>
      <c r="Q77" s="599"/>
    </row>
    <row r="78" spans="1:17" x14ac:dyDescent="0.25">
      <c r="A78" s="599"/>
      <c r="B78" s="599"/>
      <c r="C78" s="599"/>
      <c r="D78" s="599"/>
      <c r="E78" s="599"/>
      <c r="F78" s="599"/>
      <c r="G78" s="599"/>
      <c r="H78" s="599"/>
      <c r="I78" s="599"/>
      <c r="J78" s="599"/>
      <c r="K78" s="599"/>
      <c r="L78" s="599"/>
      <c r="M78" s="599"/>
      <c r="N78" s="599"/>
      <c r="O78" s="599"/>
      <c r="P78" s="599"/>
      <c r="Q78" s="599"/>
    </row>
    <row r="79" spans="1:17" x14ac:dyDescent="0.25">
      <c r="A79" s="599"/>
      <c r="B79" s="599"/>
      <c r="C79" s="599"/>
      <c r="D79" s="599"/>
      <c r="E79" s="599"/>
      <c r="F79" s="599"/>
      <c r="G79" s="599"/>
      <c r="H79" s="599"/>
      <c r="I79" s="599"/>
      <c r="J79" s="599"/>
      <c r="K79" s="599"/>
      <c r="L79" s="599"/>
      <c r="M79" s="599"/>
      <c r="N79" s="599"/>
      <c r="O79" s="599"/>
      <c r="P79" s="599"/>
      <c r="Q79" s="599"/>
    </row>
    <row r="80" spans="1:17" x14ac:dyDescent="0.25">
      <c r="A80" s="599"/>
      <c r="B80" s="599"/>
      <c r="C80" s="599"/>
      <c r="D80" s="599"/>
      <c r="E80" s="599"/>
      <c r="F80" s="599"/>
      <c r="G80" s="599"/>
      <c r="H80" s="599"/>
      <c r="I80" s="599"/>
      <c r="J80" s="599"/>
      <c r="K80" s="599"/>
      <c r="L80" s="599"/>
      <c r="M80" s="599"/>
      <c r="N80" s="599"/>
      <c r="O80" s="599"/>
      <c r="P80" s="599"/>
      <c r="Q80" s="599"/>
    </row>
    <row r="81" spans="1:17" x14ac:dyDescent="0.25">
      <c r="A81" s="599"/>
      <c r="B81" s="599"/>
      <c r="C81" s="599"/>
      <c r="D81" s="599"/>
      <c r="E81" s="599"/>
      <c r="F81" s="599"/>
      <c r="G81" s="599"/>
      <c r="H81" s="599"/>
      <c r="I81" s="599"/>
      <c r="J81" s="599"/>
      <c r="K81" s="599"/>
      <c r="L81" s="599"/>
      <c r="M81" s="599"/>
      <c r="N81" s="599"/>
      <c r="O81" s="599"/>
      <c r="P81" s="599"/>
      <c r="Q81" s="599"/>
    </row>
    <row r="82" spans="1:17" x14ac:dyDescent="0.25">
      <c r="A82" s="599"/>
      <c r="B82" s="599"/>
      <c r="C82" s="599"/>
      <c r="D82" s="599"/>
      <c r="E82" s="599"/>
      <c r="F82" s="599"/>
      <c r="G82" s="599"/>
      <c r="H82" s="599"/>
      <c r="I82" s="599"/>
      <c r="J82" s="599"/>
      <c r="K82" s="599"/>
      <c r="L82" s="599"/>
      <c r="M82" s="599"/>
      <c r="N82" s="599"/>
      <c r="O82" s="599"/>
      <c r="P82" s="599"/>
      <c r="Q82" s="599"/>
    </row>
    <row r="83" spans="1:17" x14ac:dyDescent="0.25">
      <c r="A83" s="599"/>
      <c r="B83" s="599"/>
      <c r="C83" s="599"/>
      <c r="D83" s="599"/>
      <c r="E83" s="599"/>
      <c r="F83" s="599"/>
      <c r="G83" s="599"/>
      <c r="H83" s="599"/>
      <c r="I83" s="599"/>
      <c r="J83" s="599"/>
      <c r="K83" s="599"/>
      <c r="L83" s="599"/>
      <c r="M83" s="599"/>
      <c r="N83" s="599"/>
      <c r="O83" s="599"/>
      <c r="P83" s="599"/>
      <c r="Q83" s="599"/>
    </row>
    <row r="84" spans="1:17" x14ac:dyDescent="0.25">
      <c r="A84" s="599"/>
      <c r="B84" s="599"/>
      <c r="C84" s="599"/>
      <c r="D84" s="599"/>
      <c r="E84" s="599"/>
      <c r="F84" s="599"/>
      <c r="G84" s="599"/>
      <c r="H84" s="599"/>
      <c r="I84" s="599"/>
      <c r="J84" s="599"/>
      <c r="K84" s="599"/>
      <c r="L84" s="599"/>
      <c r="M84" s="599"/>
      <c r="N84" s="599"/>
      <c r="O84" s="599"/>
      <c r="P84" s="599"/>
      <c r="Q84" s="599"/>
    </row>
    <row r="85" spans="1:17" x14ac:dyDescent="0.25">
      <c r="A85" s="599"/>
      <c r="B85" s="599"/>
      <c r="C85" s="599"/>
      <c r="D85" s="599"/>
      <c r="E85" s="599"/>
      <c r="F85" s="599"/>
      <c r="G85" s="599"/>
      <c r="H85" s="599"/>
      <c r="I85" s="599"/>
      <c r="J85" s="599"/>
      <c r="K85" s="599"/>
      <c r="L85" s="599"/>
      <c r="M85" s="599"/>
      <c r="N85" s="599"/>
      <c r="O85" s="599"/>
      <c r="P85" s="599"/>
      <c r="Q85" s="599"/>
    </row>
    <row r="86" spans="1:17" x14ac:dyDescent="0.25">
      <c r="A86" s="599"/>
      <c r="B86" s="599"/>
      <c r="C86" s="599"/>
      <c r="D86" s="599"/>
      <c r="E86" s="599"/>
      <c r="F86" s="599"/>
      <c r="G86" s="599"/>
      <c r="H86" s="599"/>
      <c r="I86" s="599"/>
      <c r="J86" s="599"/>
      <c r="K86" s="599"/>
      <c r="L86" s="599"/>
      <c r="M86" s="599"/>
      <c r="N86" s="599"/>
      <c r="O86" s="599"/>
      <c r="P86" s="599"/>
      <c r="Q86" s="599"/>
    </row>
    <row r="87" spans="1:17" x14ac:dyDescent="0.25">
      <c r="A87" s="599"/>
      <c r="B87" s="599"/>
      <c r="C87" s="599"/>
      <c r="D87" s="599"/>
      <c r="E87" s="599"/>
      <c r="F87" s="599"/>
      <c r="G87" s="599"/>
      <c r="H87" s="599"/>
      <c r="I87" s="599"/>
      <c r="J87" s="599"/>
      <c r="K87" s="599"/>
      <c r="L87" s="599"/>
      <c r="M87" s="599"/>
      <c r="N87" s="599"/>
      <c r="O87" s="599"/>
      <c r="P87" s="599"/>
      <c r="Q87" s="599"/>
    </row>
    <row r="88" spans="1:17" x14ac:dyDescent="0.25">
      <c r="A88" s="599"/>
      <c r="B88" s="599"/>
      <c r="C88" s="599"/>
      <c r="D88" s="599"/>
      <c r="E88" s="599"/>
      <c r="F88" s="599"/>
      <c r="G88" s="599"/>
      <c r="H88" s="599"/>
      <c r="I88" s="599"/>
      <c r="J88" s="599"/>
      <c r="K88" s="599"/>
      <c r="L88" s="599"/>
      <c r="M88" s="599"/>
      <c r="N88" s="599"/>
      <c r="O88" s="599"/>
      <c r="P88" s="599"/>
      <c r="Q88" s="599"/>
    </row>
    <row r="89" spans="1:17" x14ac:dyDescent="0.25">
      <c r="A89" s="599"/>
      <c r="B89" s="599"/>
      <c r="C89" s="599"/>
      <c r="D89" s="599"/>
      <c r="E89" s="599"/>
      <c r="F89" s="599"/>
      <c r="G89" s="599"/>
      <c r="H89" s="599"/>
      <c r="I89" s="599"/>
      <c r="J89" s="599"/>
      <c r="K89" s="599"/>
      <c r="L89" s="599"/>
      <c r="M89" s="599"/>
      <c r="N89" s="599"/>
      <c r="O89" s="599"/>
      <c r="P89" s="599"/>
      <c r="Q89" s="599"/>
    </row>
    <row r="90" spans="1:17" x14ac:dyDescent="0.25">
      <c r="A90" s="599"/>
      <c r="B90" s="599"/>
      <c r="C90" s="599"/>
      <c r="D90" s="599"/>
      <c r="E90" s="599"/>
      <c r="F90" s="599"/>
      <c r="G90" s="599"/>
      <c r="H90" s="599"/>
      <c r="I90" s="599"/>
      <c r="J90" s="599"/>
      <c r="K90" s="599"/>
      <c r="L90" s="599"/>
      <c r="M90" s="599"/>
      <c r="N90" s="599"/>
      <c r="O90" s="599"/>
      <c r="P90" s="599"/>
      <c r="Q90" s="599"/>
    </row>
    <row r="91" spans="1:17" x14ac:dyDescent="0.25">
      <c r="A91" s="599"/>
      <c r="B91" s="599"/>
      <c r="C91" s="599"/>
      <c r="D91" s="599"/>
      <c r="E91" s="599"/>
      <c r="F91" s="599"/>
      <c r="G91" s="599"/>
      <c r="H91" s="599"/>
      <c r="I91" s="599"/>
      <c r="J91" s="599"/>
      <c r="K91" s="599"/>
      <c r="L91" s="599"/>
      <c r="M91" s="599"/>
      <c r="N91" s="599"/>
      <c r="O91" s="599"/>
      <c r="P91" s="599"/>
      <c r="Q91" s="599"/>
    </row>
    <row r="92" spans="1:17" x14ac:dyDescent="0.25">
      <c r="A92" s="599"/>
      <c r="B92" s="599"/>
      <c r="C92" s="599"/>
      <c r="D92" s="599"/>
      <c r="E92" s="599"/>
      <c r="F92" s="599"/>
      <c r="G92" s="599"/>
      <c r="H92" s="599"/>
      <c r="I92" s="599"/>
      <c r="J92" s="599"/>
      <c r="K92" s="599"/>
      <c r="L92" s="599"/>
      <c r="M92" s="599"/>
      <c r="N92" s="599"/>
      <c r="O92" s="599"/>
      <c r="P92" s="599"/>
      <c r="Q92" s="599"/>
    </row>
    <row r="93" spans="1:17" x14ac:dyDescent="0.25">
      <c r="A93" s="599"/>
      <c r="B93" s="599"/>
      <c r="C93" s="599"/>
      <c r="D93" s="599"/>
      <c r="E93" s="599"/>
      <c r="F93" s="599"/>
      <c r="G93" s="599"/>
      <c r="H93" s="599"/>
      <c r="I93" s="599"/>
      <c r="J93" s="599"/>
      <c r="K93" s="599"/>
      <c r="L93" s="599"/>
      <c r="M93" s="599"/>
      <c r="N93" s="599"/>
      <c r="O93" s="599"/>
      <c r="P93" s="599"/>
      <c r="Q93" s="599"/>
    </row>
    <row r="94" spans="1:17" x14ac:dyDescent="0.25">
      <c r="A94" s="599"/>
      <c r="B94" s="599"/>
      <c r="C94" s="599"/>
      <c r="D94" s="599"/>
      <c r="E94" s="599"/>
      <c r="F94" s="599"/>
      <c r="G94" s="599"/>
      <c r="H94" s="599"/>
      <c r="I94" s="599"/>
      <c r="J94" s="599"/>
      <c r="K94" s="599"/>
      <c r="L94" s="599"/>
      <c r="M94" s="599"/>
      <c r="N94" s="599"/>
      <c r="O94" s="599"/>
      <c r="P94" s="599"/>
      <c r="Q94" s="599"/>
    </row>
    <row r="95" spans="1:17" x14ac:dyDescent="0.25">
      <c r="A95" s="599"/>
      <c r="B95" s="599"/>
      <c r="C95" s="599"/>
      <c r="D95" s="599"/>
      <c r="E95" s="599"/>
      <c r="F95" s="599"/>
      <c r="G95" s="599"/>
      <c r="H95" s="599"/>
      <c r="I95" s="599"/>
      <c r="J95" s="599"/>
      <c r="K95" s="599"/>
      <c r="L95" s="599"/>
      <c r="M95" s="599"/>
      <c r="N95" s="599"/>
      <c r="O95" s="599"/>
      <c r="P95" s="599"/>
      <c r="Q95" s="599"/>
    </row>
    <row r="96" spans="1:17" x14ac:dyDescent="0.25">
      <c r="A96" s="599"/>
      <c r="B96" s="599"/>
      <c r="C96" s="599"/>
      <c r="D96" s="599"/>
      <c r="E96" s="599"/>
      <c r="F96" s="599"/>
      <c r="G96" s="599"/>
      <c r="H96" s="599"/>
      <c r="I96" s="599"/>
      <c r="J96" s="599"/>
      <c r="K96" s="599"/>
      <c r="L96" s="599"/>
      <c r="M96" s="599"/>
      <c r="N96" s="599"/>
      <c r="O96" s="599"/>
      <c r="P96" s="599"/>
      <c r="Q96" s="599"/>
    </row>
    <row r="97" spans="1:17" x14ac:dyDescent="0.25">
      <c r="A97" s="599"/>
      <c r="B97" s="599"/>
      <c r="C97" s="599"/>
      <c r="D97" s="599"/>
      <c r="E97" s="599"/>
      <c r="F97" s="599"/>
      <c r="G97" s="599"/>
      <c r="H97" s="599"/>
      <c r="I97" s="599"/>
      <c r="J97" s="599"/>
      <c r="K97" s="599"/>
      <c r="L97" s="599"/>
      <c r="M97" s="599"/>
      <c r="N97" s="599"/>
      <c r="O97" s="599"/>
      <c r="P97" s="599"/>
      <c r="Q97" s="599"/>
    </row>
    <row r="98" spans="1:17" x14ac:dyDescent="0.25">
      <c r="A98" s="599"/>
      <c r="B98" s="599"/>
      <c r="C98" s="599"/>
      <c r="D98" s="599"/>
      <c r="E98" s="599"/>
      <c r="F98" s="599"/>
      <c r="G98" s="599"/>
      <c r="H98" s="599"/>
      <c r="I98" s="599"/>
      <c r="J98" s="599"/>
      <c r="K98" s="599"/>
      <c r="L98" s="599"/>
      <c r="M98" s="599"/>
      <c r="N98" s="599"/>
      <c r="O98" s="599"/>
      <c r="P98" s="599"/>
      <c r="Q98" s="599"/>
    </row>
    <row r="99" spans="1:17" x14ac:dyDescent="0.25">
      <c r="A99" s="599"/>
      <c r="B99" s="599"/>
      <c r="C99" s="599"/>
      <c r="D99" s="599"/>
      <c r="E99" s="599"/>
      <c r="F99" s="599"/>
      <c r="G99" s="599"/>
      <c r="H99" s="599"/>
      <c r="I99" s="599"/>
      <c r="J99" s="599"/>
      <c r="K99" s="599"/>
      <c r="L99" s="599"/>
      <c r="M99" s="599"/>
      <c r="N99" s="599"/>
      <c r="O99" s="599"/>
      <c r="P99" s="599"/>
      <c r="Q99" s="599"/>
    </row>
    <row r="100" spans="1:17" x14ac:dyDescent="0.25">
      <c r="A100" s="599"/>
      <c r="B100" s="599"/>
      <c r="C100" s="599"/>
      <c r="D100" s="599"/>
      <c r="E100" s="599"/>
      <c r="F100" s="599"/>
      <c r="G100" s="599"/>
      <c r="H100" s="599"/>
      <c r="I100" s="599"/>
      <c r="J100" s="599"/>
      <c r="K100" s="599"/>
      <c r="L100" s="599"/>
      <c r="M100" s="599"/>
      <c r="N100" s="599"/>
      <c r="O100" s="599"/>
      <c r="P100" s="599"/>
      <c r="Q100" s="599"/>
    </row>
    <row r="101" spans="1:17" x14ac:dyDescent="0.25">
      <c r="A101" s="599"/>
      <c r="B101" s="599"/>
      <c r="C101" s="599"/>
      <c r="D101" s="599"/>
      <c r="E101" s="599"/>
      <c r="F101" s="599"/>
      <c r="G101" s="599"/>
      <c r="H101" s="599"/>
      <c r="I101" s="599"/>
      <c r="J101" s="599"/>
      <c r="K101" s="599"/>
      <c r="L101" s="599"/>
      <c r="M101" s="599"/>
      <c r="N101" s="599"/>
      <c r="O101" s="599"/>
      <c r="P101" s="599"/>
      <c r="Q101" s="599"/>
    </row>
    <row r="102" spans="1:17" x14ac:dyDescent="0.25">
      <c r="A102" s="599"/>
      <c r="B102" s="599"/>
      <c r="C102" s="599"/>
      <c r="D102" s="599"/>
      <c r="E102" s="599"/>
      <c r="F102" s="599"/>
      <c r="G102" s="599"/>
      <c r="H102" s="599"/>
      <c r="I102" s="599"/>
      <c r="J102" s="599"/>
      <c r="K102" s="599"/>
      <c r="L102" s="599"/>
      <c r="M102" s="599"/>
      <c r="N102" s="599"/>
      <c r="O102" s="599"/>
      <c r="P102" s="599"/>
      <c r="Q102" s="599"/>
    </row>
    <row r="103" spans="1:17" x14ac:dyDescent="0.25">
      <c r="A103" s="599"/>
      <c r="B103" s="599"/>
      <c r="C103" s="599"/>
      <c r="D103" s="599"/>
      <c r="E103" s="599"/>
      <c r="F103" s="599"/>
      <c r="G103" s="599"/>
      <c r="H103" s="599"/>
      <c r="I103" s="599"/>
      <c r="J103" s="599"/>
      <c r="K103" s="599"/>
      <c r="L103" s="599"/>
      <c r="M103" s="599"/>
      <c r="N103" s="599"/>
      <c r="O103" s="599"/>
      <c r="P103" s="599"/>
      <c r="Q103" s="599"/>
    </row>
    <row r="104" spans="1:17" x14ac:dyDescent="0.25">
      <c r="A104" s="599"/>
      <c r="B104" s="599"/>
      <c r="C104" s="599"/>
      <c r="D104" s="599"/>
      <c r="E104" s="599"/>
      <c r="F104" s="599"/>
      <c r="G104" s="599"/>
      <c r="H104" s="599"/>
      <c r="I104" s="599"/>
      <c r="J104" s="599"/>
      <c r="K104" s="599"/>
      <c r="L104" s="599"/>
      <c r="M104" s="599"/>
      <c r="N104" s="599"/>
      <c r="O104" s="599"/>
      <c r="P104" s="599"/>
      <c r="Q104" s="599"/>
    </row>
    <row r="105" spans="1:17" x14ac:dyDescent="0.25">
      <c r="A105" s="599"/>
      <c r="B105" s="599"/>
      <c r="C105" s="599"/>
      <c r="D105" s="599"/>
      <c r="E105" s="599"/>
      <c r="F105" s="599"/>
      <c r="G105" s="599"/>
      <c r="H105" s="599"/>
      <c r="I105" s="599"/>
      <c r="J105" s="599"/>
      <c r="K105" s="599"/>
      <c r="L105" s="599"/>
      <c r="M105" s="599"/>
      <c r="N105" s="599"/>
      <c r="O105" s="599"/>
      <c r="P105" s="599"/>
      <c r="Q105" s="599"/>
    </row>
    <row r="106" spans="1:17" x14ac:dyDescent="0.25">
      <c r="A106" s="599"/>
      <c r="B106" s="599"/>
      <c r="C106" s="599"/>
      <c r="D106" s="599"/>
      <c r="E106" s="599"/>
      <c r="F106" s="599"/>
      <c r="G106" s="599"/>
      <c r="H106" s="599"/>
      <c r="I106" s="599"/>
      <c r="J106" s="599"/>
      <c r="K106" s="599"/>
      <c r="L106" s="599"/>
      <c r="M106" s="599"/>
      <c r="N106" s="599"/>
      <c r="O106" s="599"/>
      <c r="P106" s="599"/>
      <c r="Q106" s="599"/>
    </row>
    <row r="107" spans="1:17" x14ac:dyDescent="0.25">
      <c r="A107" s="599"/>
      <c r="B107" s="599"/>
      <c r="C107" s="599"/>
      <c r="D107" s="599"/>
      <c r="E107" s="599"/>
      <c r="F107" s="599"/>
      <c r="G107" s="599"/>
      <c r="H107" s="599"/>
      <c r="I107" s="599"/>
      <c r="J107" s="599"/>
      <c r="K107" s="599"/>
      <c r="L107" s="599"/>
      <c r="M107" s="599"/>
      <c r="N107" s="599"/>
      <c r="O107" s="599"/>
      <c r="P107" s="599"/>
      <c r="Q107" s="599"/>
    </row>
    <row r="108" spans="1:17" x14ac:dyDescent="0.25">
      <c r="A108" s="599"/>
      <c r="B108" s="599"/>
      <c r="C108" s="599"/>
      <c r="D108" s="599"/>
      <c r="E108" s="599"/>
      <c r="F108" s="599"/>
      <c r="G108" s="599"/>
      <c r="H108" s="599"/>
      <c r="I108" s="599"/>
      <c r="J108" s="599"/>
      <c r="K108" s="599"/>
      <c r="L108" s="599"/>
      <c r="M108" s="599"/>
      <c r="N108" s="599"/>
      <c r="O108" s="599"/>
      <c r="P108" s="599"/>
      <c r="Q108" s="599"/>
    </row>
    <row r="109" spans="1:17" x14ac:dyDescent="0.25">
      <c r="A109" s="599"/>
      <c r="B109" s="599"/>
      <c r="C109" s="599"/>
      <c r="D109" s="599"/>
      <c r="E109" s="599"/>
      <c r="F109" s="599"/>
      <c r="G109" s="599"/>
      <c r="H109" s="599"/>
      <c r="I109" s="599"/>
      <c r="J109" s="599"/>
      <c r="K109" s="599"/>
      <c r="L109" s="599"/>
      <c r="M109" s="599"/>
      <c r="N109" s="599"/>
      <c r="O109" s="599"/>
      <c r="P109" s="599"/>
      <c r="Q109" s="599"/>
    </row>
    <row r="110" spans="1:17" x14ac:dyDescent="0.25">
      <c r="A110" s="599"/>
      <c r="B110" s="599"/>
      <c r="C110" s="599"/>
      <c r="D110" s="599"/>
      <c r="E110" s="599"/>
      <c r="F110" s="599"/>
      <c r="G110" s="599"/>
      <c r="H110" s="599"/>
      <c r="I110" s="599"/>
      <c r="J110" s="599"/>
      <c r="K110" s="599"/>
      <c r="L110" s="599"/>
      <c r="M110" s="599"/>
      <c r="N110" s="599"/>
      <c r="O110" s="599"/>
      <c r="P110" s="599"/>
      <c r="Q110" s="599"/>
    </row>
    <row r="111" spans="1:17" x14ac:dyDescent="0.25">
      <c r="A111" s="599"/>
      <c r="B111" s="599"/>
      <c r="C111" s="599"/>
      <c r="D111" s="599"/>
      <c r="E111" s="599"/>
      <c r="F111" s="599"/>
      <c r="G111" s="599"/>
      <c r="H111" s="599"/>
      <c r="I111" s="599"/>
      <c r="J111" s="599"/>
      <c r="K111" s="599"/>
      <c r="L111" s="599"/>
      <c r="M111" s="599"/>
      <c r="N111" s="599"/>
      <c r="O111" s="599"/>
      <c r="P111" s="599"/>
      <c r="Q111" s="599"/>
    </row>
    <row r="112" spans="1:17" x14ac:dyDescent="0.25">
      <c r="A112" s="599"/>
      <c r="B112" s="599"/>
      <c r="C112" s="599"/>
      <c r="D112" s="599"/>
      <c r="E112" s="599"/>
      <c r="F112" s="599"/>
      <c r="G112" s="599"/>
      <c r="H112" s="599"/>
      <c r="I112" s="599"/>
      <c r="J112" s="599"/>
      <c r="K112" s="599"/>
      <c r="L112" s="599"/>
      <c r="M112" s="599"/>
      <c r="N112" s="599"/>
      <c r="O112" s="599"/>
      <c r="P112" s="599"/>
      <c r="Q112" s="599"/>
    </row>
  </sheetData>
  <mergeCells count="4">
    <mergeCell ref="D10:K11"/>
    <mergeCell ref="A24:Q34"/>
    <mergeCell ref="A36:Q36"/>
    <mergeCell ref="A38:Q40"/>
  </mergeCells>
  <hyperlinks>
    <hyperlink ref="A44" r:id="rId1" display="https://cpage.mpr.gob.es/" xr:uid="{EFC8DA02-3DDE-47EC-9D3B-232FE1B25C6B}"/>
  </hyperlinks>
  <pageMargins left="0.7" right="0.7" top="0.75" bottom="0.75" header="0.3" footer="0.3"/>
  <pageSetup paperSize="9" scale="44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zoomScale="90" zoomScaleNormal="100" zoomScaleSheetLayoutView="100" zoomScalePageLayoutView="90" workbookViewId="0">
      <selection activeCell="B4" sqref="B4:G5"/>
    </sheetView>
  </sheetViews>
  <sheetFormatPr baseColWidth="10" defaultColWidth="11.42578125" defaultRowHeight="15" x14ac:dyDescent="0.25"/>
  <cols>
    <col min="2" max="2" width="16.42578125" bestFit="1" customWidth="1"/>
    <col min="3" max="3" width="12.85546875" customWidth="1"/>
    <col min="4" max="4" width="13" customWidth="1"/>
    <col min="5" max="5" width="12.85546875" customWidth="1"/>
    <col min="6" max="6" width="13" customWidth="1"/>
    <col min="7" max="7" width="14.28515625" customWidth="1"/>
  </cols>
  <sheetData>
    <row r="4" spans="2:7" ht="28.5" customHeight="1" x14ac:dyDescent="0.25">
      <c r="B4" s="771" t="s">
        <v>123</v>
      </c>
      <c r="C4" s="771"/>
      <c r="D4" s="771"/>
      <c r="E4" s="771"/>
      <c r="F4" s="771"/>
      <c r="G4" s="771"/>
    </row>
    <row r="5" spans="2:7" ht="28.5" customHeight="1" x14ac:dyDescent="0.25">
      <c r="B5" s="771"/>
      <c r="C5" s="771"/>
      <c r="D5" s="771"/>
      <c r="E5" s="771"/>
      <c r="F5" s="771"/>
      <c r="G5" s="771"/>
    </row>
    <row r="6" spans="2:7" ht="28.5" customHeight="1" x14ac:dyDescent="0.25">
      <c r="B6" s="261"/>
      <c r="C6" s="261"/>
      <c r="D6" s="261"/>
      <c r="E6" s="261"/>
      <c r="F6" s="261"/>
      <c r="G6" s="261"/>
    </row>
    <row r="7" spans="2:7" x14ac:dyDescent="0.25">
      <c r="B7" s="2"/>
      <c r="C7" s="9"/>
      <c r="D7" s="2"/>
      <c r="E7" s="2"/>
      <c r="F7" s="2"/>
      <c r="G7" s="2"/>
    </row>
    <row r="8" spans="2:7" x14ac:dyDescent="0.25">
      <c r="B8" s="856" t="s">
        <v>135</v>
      </c>
      <c r="C8" s="856"/>
      <c r="D8" s="856"/>
      <c r="E8" s="856"/>
      <c r="F8" s="856"/>
      <c r="G8" s="856"/>
    </row>
    <row r="9" spans="2:7" x14ac:dyDescent="0.25">
      <c r="B9" s="104"/>
      <c r="C9" s="104"/>
      <c r="D9" s="104"/>
      <c r="E9" s="104"/>
      <c r="F9" s="104"/>
      <c r="G9" s="104"/>
    </row>
    <row r="10" spans="2:7" x14ac:dyDescent="0.25">
      <c r="B10" s="104"/>
      <c r="C10" s="104"/>
      <c r="D10" s="104"/>
      <c r="E10" s="104"/>
      <c r="F10" s="104"/>
      <c r="G10" s="104"/>
    </row>
    <row r="11" spans="2:7" x14ac:dyDescent="0.25">
      <c r="B11" s="104"/>
      <c r="C11" s="104"/>
      <c r="D11" s="104"/>
      <c r="E11" s="104"/>
      <c r="F11" s="104"/>
      <c r="G11" s="104"/>
    </row>
    <row r="12" spans="2:7" x14ac:dyDescent="0.25">
      <c r="B12" s="104"/>
      <c r="C12" s="104"/>
      <c r="D12" s="104"/>
      <c r="E12" s="104"/>
      <c r="F12" s="104"/>
      <c r="G12" s="104"/>
    </row>
    <row r="13" spans="2:7" x14ac:dyDescent="0.25">
      <c r="B13" s="104"/>
      <c r="C13" s="104"/>
      <c r="D13" s="104"/>
      <c r="E13" s="104"/>
      <c r="F13" s="104"/>
      <c r="G13" s="104"/>
    </row>
    <row r="14" spans="2:7" x14ac:dyDescent="0.25">
      <c r="B14" s="104"/>
      <c r="C14" s="104"/>
      <c r="D14" s="104"/>
      <c r="E14" s="104"/>
      <c r="F14" s="104"/>
      <c r="G14" s="104"/>
    </row>
    <row r="15" spans="2:7" x14ac:dyDescent="0.25">
      <c r="B15" s="104"/>
      <c r="C15" s="104"/>
      <c r="D15" s="104"/>
      <c r="E15" s="104"/>
      <c r="F15" s="104"/>
      <c r="G15" s="104"/>
    </row>
    <row r="16" spans="2:7" x14ac:dyDescent="0.25">
      <c r="B16" s="104"/>
      <c r="C16" s="104"/>
      <c r="D16" s="104"/>
      <c r="E16" s="104"/>
      <c r="F16" s="104"/>
      <c r="G16" s="104"/>
    </row>
    <row r="17" spans="2:7" x14ac:dyDescent="0.25">
      <c r="B17" s="104"/>
      <c r="C17" s="104"/>
      <c r="D17" s="104"/>
      <c r="E17" s="104"/>
      <c r="F17" s="104"/>
      <c r="G17" s="104"/>
    </row>
    <row r="18" spans="2:7" x14ac:dyDescent="0.25">
      <c r="B18" s="104"/>
      <c r="C18" s="104"/>
      <c r="D18" s="104"/>
      <c r="E18" s="104"/>
      <c r="F18" s="104"/>
      <c r="G18" s="104"/>
    </row>
    <row r="19" spans="2:7" x14ac:dyDescent="0.25">
      <c r="B19" s="104"/>
      <c r="C19" s="104"/>
      <c r="D19" s="104"/>
      <c r="E19" s="104"/>
      <c r="F19" s="104"/>
      <c r="G19" s="104"/>
    </row>
    <row r="20" spans="2:7" ht="15.75" thickBot="1" x14ac:dyDescent="0.3"/>
    <row r="21" spans="2:7" ht="15.75" thickBot="1" x14ac:dyDescent="0.3">
      <c r="B21" s="105" t="s">
        <v>104</v>
      </c>
      <c r="C21" s="105" t="s">
        <v>105</v>
      </c>
      <c r="D21" s="105" t="s">
        <v>146</v>
      </c>
      <c r="E21" s="105" t="s">
        <v>149</v>
      </c>
      <c r="F21" s="105" t="s">
        <v>150</v>
      </c>
      <c r="G21" s="105" t="s">
        <v>152</v>
      </c>
    </row>
    <row r="22" spans="2:7" ht="15.75" thickBot="1" x14ac:dyDescent="0.3">
      <c r="B22" s="105" t="s">
        <v>137</v>
      </c>
      <c r="C22" s="106">
        <v>50.109529025191677</v>
      </c>
      <c r="D22" s="106">
        <v>49.755301794453509</v>
      </c>
      <c r="E22" s="106">
        <v>49.890829694323145</v>
      </c>
      <c r="F22" s="106">
        <v>49.427792915531334</v>
      </c>
      <c r="G22" s="106">
        <v>49.367088607594937</v>
      </c>
    </row>
    <row r="23" spans="2:7" ht="15.75" thickBot="1" x14ac:dyDescent="0.3">
      <c r="B23" s="105" t="s">
        <v>136</v>
      </c>
      <c r="C23" s="106">
        <v>65.418312207471885</v>
      </c>
      <c r="D23" s="106">
        <v>64.69310113399473</v>
      </c>
      <c r="E23" s="106">
        <v>59.039253302034759</v>
      </c>
      <c r="F23" s="106">
        <v>58.853420988854943</v>
      </c>
      <c r="G23" s="106">
        <v>63.603801028374789</v>
      </c>
    </row>
    <row r="24" spans="2:7" x14ac:dyDescent="0.25">
      <c r="B24" s="107"/>
      <c r="C24" s="108"/>
      <c r="D24" s="108"/>
      <c r="E24" s="108"/>
      <c r="F24" s="108"/>
      <c r="G24" s="108"/>
    </row>
    <row r="26" spans="2:7" x14ac:dyDescent="0.25">
      <c r="B26" s="856" t="s">
        <v>134</v>
      </c>
      <c r="C26" s="856"/>
      <c r="D26" s="856"/>
      <c r="E26" s="856"/>
      <c r="F26" s="856"/>
      <c r="G26" s="856"/>
    </row>
    <row r="38" spans="2:7" ht="15.75" thickBot="1" x14ac:dyDescent="0.3"/>
    <row r="39" spans="2:7" ht="15.75" thickBot="1" x14ac:dyDescent="0.3">
      <c r="B39" s="105" t="s">
        <v>104</v>
      </c>
      <c r="C39" s="105" t="s">
        <v>105</v>
      </c>
      <c r="D39" s="105" t="s">
        <v>146</v>
      </c>
      <c r="E39" s="105" t="s">
        <v>149</v>
      </c>
      <c r="F39" s="105" t="s">
        <v>150</v>
      </c>
      <c r="G39" s="105" t="s">
        <v>152</v>
      </c>
    </row>
    <row r="40" spans="2:7" ht="15.75" thickBot="1" x14ac:dyDescent="0.3">
      <c r="B40" s="105" t="s">
        <v>137</v>
      </c>
      <c r="C40" s="106">
        <v>49.890470974808323</v>
      </c>
      <c r="D40" s="106">
        <v>50.244698205546491</v>
      </c>
      <c r="E40" s="106">
        <v>50.109170305676855</v>
      </c>
      <c r="F40" s="106">
        <v>50.572207084468666</v>
      </c>
      <c r="G40" s="106">
        <v>50.632911392405063</v>
      </c>
    </row>
    <row r="41" spans="2:7" ht="15.75" thickBot="1" x14ac:dyDescent="0.3">
      <c r="B41" s="105" t="s">
        <v>136</v>
      </c>
      <c r="C41" s="106">
        <v>34.581687792528108</v>
      </c>
      <c r="D41" s="106">
        <v>35.30689886600527</v>
      </c>
      <c r="E41" s="106">
        <v>40.960746697965241</v>
      </c>
      <c r="F41" s="106">
        <v>41.146579011145057</v>
      </c>
      <c r="G41" s="106">
        <v>36.396198971625211</v>
      </c>
    </row>
    <row r="43" spans="2:7" ht="15.75" x14ac:dyDescent="0.25">
      <c r="B43" s="772" t="s">
        <v>121</v>
      </c>
      <c r="C43" s="772"/>
      <c r="D43" s="772"/>
      <c r="E43" s="772"/>
      <c r="F43" s="772"/>
      <c r="G43" s="772"/>
    </row>
    <row r="45" spans="2:7" x14ac:dyDescent="0.2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2024/2025. MES: MARZO
Fecha de emisión de datos: 24/04/2025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S67"/>
  <sheetViews>
    <sheetView view="pageLayout" zoomScale="80" zoomScaleNormal="80" zoomScaleSheetLayoutView="100" zoomScalePageLayoutView="80" workbookViewId="0">
      <selection activeCell="D2" sqref="D2:R4"/>
    </sheetView>
  </sheetViews>
  <sheetFormatPr baseColWidth="10" defaultColWidth="11.42578125" defaultRowHeight="15" x14ac:dyDescent="0.25"/>
  <cols>
    <col min="4" max="4" width="25.28515625" customWidth="1"/>
    <col min="5" max="5" width="21.85546875" bestFit="1" customWidth="1"/>
    <col min="6" max="6" width="11.7109375" bestFit="1" customWidth="1"/>
    <col min="7" max="7" width="14.28515625" bestFit="1" customWidth="1"/>
    <col min="8" max="8" width="13.5703125" bestFit="1" customWidth="1"/>
    <col min="17" max="17" width="15.28515625" bestFit="1" customWidth="1"/>
    <col min="18" max="18" width="12.140625" style="10" bestFit="1" customWidth="1"/>
    <col min="19" max="19" width="9.42578125" customWidth="1"/>
  </cols>
  <sheetData>
    <row r="1" spans="4:18" ht="7.5" customHeight="1" x14ac:dyDescent="0.25"/>
    <row r="2" spans="4:18" ht="15" customHeight="1" x14ac:dyDescent="0.25">
      <c r="D2" s="771" t="s">
        <v>124</v>
      </c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</row>
    <row r="3" spans="4:18" ht="15" customHeight="1" x14ac:dyDescent="0.25"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</row>
    <row r="4" spans="4:18" ht="4.5" customHeight="1" x14ac:dyDescent="0.25"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</row>
    <row r="5" spans="4:18" ht="12" customHeight="1" thickBot="1" x14ac:dyDescent="0.3"/>
    <row r="6" spans="4:18" s="5" customFormat="1" ht="33.75" customHeight="1" thickBot="1" x14ac:dyDescent="0.2">
      <c r="D6" s="50" t="s">
        <v>54</v>
      </c>
      <c r="E6" s="269" t="s">
        <v>4</v>
      </c>
      <c r="F6" s="269" t="s">
        <v>39</v>
      </c>
      <c r="G6" s="269" t="s">
        <v>40</v>
      </c>
      <c r="H6" s="269" t="s">
        <v>41</v>
      </c>
      <c r="I6" s="269" t="s">
        <v>42</v>
      </c>
      <c r="J6" s="269" t="s">
        <v>43</v>
      </c>
      <c r="K6" s="269" t="s">
        <v>44</v>
      </c>
      <c r="L6" s="269" t="s">
        <v>45</v>
      </c>
      <c r="M6" s="269" t="s">
        <v>46</v>
      </c>
      <c r="N6" s="269" t="s">
        <v>55</v>
      </c>
      <c r="O6" s="264" t="s">
        <v>56</v>
      </c>
      <c r="P6" s="269" t="s">
        <v>57</v>
      </c>
      <c r="Q6" s="269" t="s">
        <v>58</v>
      </c>
      <c r="R6" s="269" t="s">
        <v>48</v>
      </c>
    </row>
    <row r="7" spans="4:18" x14ac:dyDescent="0.25">
      <c r="D7" s="797" t="s">
        <v>74</v>
      </c>
      <c r="E7" s="28" t="s">
        <v>80</v>
      </c>
      <c r="F7" s="52">
        <v>525.20000000000005</v>
      </c>
      <c r="G7" s="46">
        <v>718.8</v>
      </c>
      <c r="H7" s="46">
        <v>696.8</v>
      </c>
      <c r="I7" s="46">
        <v>541.4</v>
      </c>
      <c r="J7" s="46">
        <v>398.5</v>
      </c>
      <c r="K7" s="46">
        <v>514.79999999999995</v>
      </c>
      <c r="L7" s="46"/>
      <c r="M7" s="46"/>
      <c r="N7" s="46"/>
      <c r="O7" s="46"/>
      <c r="P7" s="46"/>
      <c r="Q7" s="46"/>
      <c r="R7" s="292">
        <v>3395.5</v>
      </c>
    </row>
    <row r="8" spans="4:18" x14ac:dyDescent="0.25">
      <c r="D8" s="857"/>
      <c r="E8" s="119" t="s">
        <v>81</v>
      </c>
      <c r="F8" s="29">
        <v>1077.7</v>
      </c>
      <c r="G8" s="37">
        <v>1078.2</v>
      </c>
      <c r="H8" s="37">
        <v>963.7</v>
      </c>
      <c r="I8" s="37">
        <v>824.3</v>
      </c>
      <c r="J8" s="37">
        <v>530.29999999999995</v>
      </c>
      <c r="K8" s="37">
        <v>661.2</v>
      </c>
      <c r="L8" s="37"/>
      <c r="M8" s="37"/>
      <c r="N8" s="37"/>
      <c r="O8" s="37"/>
      <c r="P8" s="37"/>
      <c r="Q8" s="37"/>
      <c r="R8" s="292">
        <v>5135.4000000000005</v>
      </c>
    </row>
    <row r="9" spans="4:18" x14ac:dyDescent="0.25">
      <c r="D9" s="857"/>
      <c r="E9" s="119" t="s">
        <v>82</v>
      </c>
      <c r="F9" s="29">
        <v>10197.6</v>
      </c>
      <c r="G9" s="37">
        <v>17608</v>
      </c>
      <c r="H9" s="37">
        <v>35467.4</v>
      </c>
      <c r="I9" s="37">
        <v>49602.8</v>
      </c>
      <c r="J9" s="37">
        <v>35457.4</v>
      </c>
      <c r="K9" s="37">
        <v>32441</v>
      </c>
      <c r="L9" s="37"/>
      <c r="M9" s="37"/>
      <c r="N9" s="37"/>
      <c r="O9" s="37"/>
      <c r="P9" s="37"/>
      <c r="Q9" s="37"/>
      <c r="R9" s="292">
        <v>180774.2</v>
      </c>
    </row>
    <row r="10" spans="4:18" x14ac:dyDescent="0.25">
      <c r="D10" s="857"/>
      <c r="E10" s="119" t="s">
        <v>6</v>
      </c>
      <c r="F10" s="29">
        <v>1923.6</v>
      </c>
      <c r="G10" s="37">
        <v>3700.6</v>
      </c>
      <c r="H10" s="37">
        <v>11858</v>
      </c>
      <c r="I10" s="37">
        <v>15288.3</v>
      </c>
      <c r="J10" s="37">
        <v>12060.6</v>
      </c>
      <c r="K10" s="37">
        <v>9261.2999999999993</v>
      </c>
      <c r="L10" s="37"/>
      <c r="M10" s="37"/>
      <c r="N10" s="37"/>
      <c r="O10" s="37"/>
      <c r="P10" s="37"/>
      <c r="Q10" s="37"/>
      <c r="R10" s="292">
        <v>54092.399999999994</v>
      </c>
    </row>
    <row r="11" spans="4:18" x14ac:dyDescent="0.25">
      <c r="D11" s="857"/>
      <c r="E11" s="119" t="s">
        <v>7</v>
      </c>
      <c r="F11" s="29">
        <v>979</v>
      </c>
      <c r="G11" s="37">
        <v>874.5</v>
      </c>
      <c r="H11" s="37">
        <v>1506.5</v>
      </c>
      <c r="I11" s="37">
        <v>852.3</v>
      </c>
      <c r="J11" s="37">
        <v>873.5</v>
      </c>
      <c r="K11" s="37">
        <v>292.7</v>
      </c>
      <c r="L11" s="37"/>
      <c r="M11" s="37"/>
      <c r="N11" s="37"/>
      <c r="O11" s="37"/>
      <c r="P11" s="37"/>
      <c r="Q11" s="37"/>
      <c r="R11" s="292">
        <v>5378.5</v>
      </c>
    </row>
    <row r="12" spans="4:18" x14ac:dyDescent="0.25">
      <c r="D12" s="857"/>
      <c r="E12" s="119" t="s">
        <v>83</v>
      </c>
      <c r="F12" s="29">
        <v>22147</v>
      </c>
      <c r="G12" s="37">
        <v>20063.400000000001</v>
      </c>
      <c r="H12" s="37">
        <v>38948.699999999997</v>
      </c>
      <c r="I12" s="37">
        <v>59640.800000000003</v>
      </c>
      <c r="J12" s="37">
        <v>52257.7</v>
      </c>
      <c r="K12" s="37">
        <v>45963.6</v>
      </c>
      <c r="L12" s="37"/>
      <c r="M12" s="37"/>
      <c r="N12" s="37"/>
      <c r="O12" s="37"/>
      <c r="P12" s="37"/>
      <c r="Q12" s="37"/>
      <c r="R12" s="292">
        <v>239021.20000000004</v>
      </c>
    </row>
    <row r="13" spans="4:18" x14ac:dyDescent="0.25">
      <c r="D13" s="857"/>
      <c r="E13" s="119" t="s">
        <v>84</v>
      </c>
      <c r="F13" s="29">
        <v>1322.2</v>
      </c>
      <c r="G13" s="37">
        <v>2840.2</v>
      </c>
      <c r="H13" s="37">
        <v>5284.6</v>
      </c>
      <c r="I13" s="37">
        <v>5295.5</v>
      </c>
      <c r="J13" s="37">
        <v>3695.3</v>
      </c>
      <c r="K13" s="37">
        <v>4074.9</v>
      </c>
      <c r="L13" s="37"/>
      <c r="M13" s="37"/>
      <c r="N13" s="37"/>
      <c r="O13" s="37"/>
      <c r="P13" s="37"/>
      <c r="Q13" s="37"/>
      <c r="R13" s="292">
        <v>22512.7</v>
      </c>
    </row>
    <row r="14" spans="4:18" x14ac:dyDescent="0.25">
      <c r="D14" s="857"/>
      <c r="E14" s="32" t="s">
        <v>8</v>
      </c>
      <c r="F14" s="33">
        <v>10784.2</v>
      </c>
      <c r="G14" s="38">
        <v>14566.2</v>
      </c>
      <c r="H14" s="38">
        <v>14498.7</v>
      </c>
      <c r="I14" s="38">
        <v>12485.2</v>
      </c>
      <c r="J14" s="38">
        <v>10203.5</v>
      </c>
      <c r="K14" s="38">
        <v>10847.9</v>
      </c>
      <c r="L14" s="38"/>
      <c r="M14" s="38"/>
      <c r="N14" s="38"/>
      <c r="O14" s="38"/>
      <c r="P14" s="38"/>
      <c r="Q14" s="38"/>
      <c r="R14" s="292">
        <v>73385.7</v>
      </c>
    </row>
    <row r="15" spans="4:18" s="10" customFormat="1" ht="15.75" thickBot="1" x14ac:dyDescent="0.3">
      <c r="D15" s="830"/>
      <c r="E15" s="117" t="s">
        <v>72</v>
      </c>
      <c r="F15" s="35">
        <v>48956.5</v>
      </c>
      <c r="G15" s="110">
        <v>61449.899999999994</v>
      </c>
      <c r="H15" s="110">
        <v>109224.40000000001</v>
      </c>
      <c r="I15" s="110">
        <v>144530.60000000003</v>
      </c>
      <c r="J15" s="110">
        <v>115476.8</v>
      </c>
      <c r="K15" s="110">
        <v>104057.4</v>
      </c>
      <c r="L15" s="110"/>
      <c r="M15" s="110"/>
      <c r="N15" s="110"/>
      <c r="O15" s="110"/>
      <c r="P15" s="110"/>
      <c r="Q15" s="110"/>
      <c r="R15" s="111">
        <v>583695.60000000009</v>
      </c>
    </row>
    <row r="16" spans="4:18" x14ac:dyDescent="0.25">
      <c r="D16" s="797" t="s">
        <v>75</v>
      </c>
      <c r="E16" s="119" t="s">
        <v>10</v>
      </c>
      <c r="F16" s="29">
        <v>78.5</v>
      </c>
      <c r="G16" s="37">
        <v>683.1</v>
      </c>
      <c r="H16" s="37">
        <v>513.29999999999995</v>
      </c>
      <c r="I16" s="37">
        <v>221.4</v>
      </c>
      <c r="J16" s="37">
        <v>100.1</v>
      </c>
      <c r="K16" s="37">
        <v>30.5</v>
      </c>
      <c r="L16" s="37"/>
      <c r="M16" s="37"/>
      <c r="N16" s="37"/>
      <c r="O16" s="37"/>
      <c r="P16" s="37"/>
      <c r="Q16" s="37"/>
      <c r="R16" s="292">
        <v>1626.9</v>
      </c>
    </row>
    <row r="17" spans="4:19" x14ac:dyDescent="0.25">
      <c r="D17" s="857"/>
      <c r="E17" s="119" t="s">
        <v>11</v>
      </c>
      <c r="F17" s="29">
        <v>495.4</v>
      </c>
      <c r="G17" s="37">
        <v>304.5</v>
      </c>
      <c r="H17" s="37">
        <v>307.3</v>
      </c>
      <c r="I17" s="37">
        <v>215.4</v>
      </c>
      <c r="J17" s="37">
        <v>251.8</v>
      </c>
      <c r="K17" s="37">
        <v>120.4</v>
      </c>
      <c r="L17" s="37"/>
      <c r="M17" s="37"/>
      <c r="N17" s="37"/>
      <c r="O17" s="37"/>
      <c r="P17" s="37"/>
      <c r="Q17" s="37"/>
      <c r="R17" s="292">
        <v>1694.8000000000002</v>
      </c>
    </row>
    <row r="18" spans="4:19" x14ac:dyDescent="0.25">
      <c r="D18" s="857"/>
      <c r="E18" s="32" t="s">
        <v>12</v>
      </c>
      <c r="F18" s="33">
        <v>92.6</v>
      </c>
      <c r="G18" s="38">
        <v>211.9</v>
      </c>
      <c r="H18" s="38">
        <v>426.3</v>
      </c>
      <c r="I18" s="38">
        <v>679</v>
      </c>
      <c r="J18" s="38">
        <v>557.1</v>
      </c>
      <c r="K18" s="38">
        <v>368.1</v>
      </c>
      <c r="L18" s="38"/>
      <c r="M18" s="38"/>
      <c r="N18" s="38"/>
      <c r="O18" s="38"/>
      <c r="P18" s="38"/>
      <c r="Q18" s="38"/>
      <c r="R18" s="292">
        <v>2335</v>
      </c>
    </row>
    <row r="19" spans="4:19" s="10" customFormat="1" ht="15.75" thickBot="1" x14ac:dyDescent="0.3">
      <c r="D19" s="830"/>
      <c r="E19" s="117" t="s">
        <v>72</v>
      </c>
      <c r="F19" s="35">
        <v>666.5</v>
      </c>
      <c r="G19" s="35">
        <v>1199.5</v>
      </c>
      <c r="H19" s="35">
        <v>1246.8999999999999</v>
      </c>
      <c r="I19" s="35">
        <v>1115.8</v>
      </c>
      <c r="J19" s="35">
        <v>909</v>
      </c>
      <c r="K19" s="35">
        <v>519</v>
      </c>
      <c r="L19" s="35"/>
      <c r="M19" s="35"/>
      <c r="N19" s="35"/>
      <c r="O19" s="35"/>
      <c r="P19" s="35"/>
      <c r="Q19" s="35"/>
      <c r="R19" s="111">
        <v>5656.7000000000007</v>
      </c>
    </row>
    <row r="20" spans="4:19" x14ac:dyDescent="0.25">
      <c r="D20" s="797" t="s">
        <v>13</v>
      </c>
      <c r="E20" s="40" t="s">
        <v>13</v>
      </c>
      <c r="F20" s="41">
        <v>78.2</v>
      </c>
      <c r="G20" s="42">
        <v>58.1</v>
      </c>
      <c r="H20" s="42">
        <v>12.5</v>
      </c>
      <c r="I20" s="42">
        <v>19.399999999999999</v>
      </c>
      <c r="J20" s="46">
        <v>17.5</v>
      </c>
      <c r="K20" s="37">
        <v>15.2</v>
      </c>
      <c r="L20" s="37"/>
      <c r="M20" s="37"/>
      <c r="N20" s="37"/>
      <c r="O20" s="37"/>
      <c r="P20" s="37"/>
      <c r="Q20" s="37"/>
      <c r="R20" s="292">
        <v>200.9</v>
      </c>
    </row>
    <row r="21" spans="4:19" s="10" customFormat="1" ht="15.75" thickBot="1" x14ac:dyDescent="0.3">
      <c r="D21" s="830"/>
      <c r="E21" s="117" t="s">
        <v>72</v>
      </c>
      <c r="F21" s="35">
        <v>78.2</v>
      </c>
      <c r="G21" s="110">
        <v>58.1</v>
      </c>
      <c r="H21" s="110">
        <v>12.5</v>
      </c>
      <c r="I21" s="110">
        <v>19.399999999999999</v>
      </c>
      <c r="J21" s="112">
        <v>17.5</v>
      </c>
      <c r="K21" s="112">
        <v>15.2</v>
      </c>
      <c r="L21" s="112"/>
      <c r="M21" s="112"/>
      <c r="N21" s="112"/>
      <c r="O21" s="112"/>
      <c r="P21" s="112"/>
      <c r="Q21" s="112"/>
      <c r="R21" s="111">
        <v>200.9</v>
      </c>
      <c r="S21" s="13"/>
    </row>
    <row r="22" spans="4:19" x14ac:dyDescent="0.25">
      <c r="D22" s="797" t="s">
        <v>87</v>
      </c>
      <c r="E22" s="28" t="s">
        <v>14</v>
      </c>
      <c r="F22" s="29">
        <v>101.5</v>
      </c>
      <c r="G22" s="37">
        <v>439.6</v>
      </c>
      <c r="H22" s="37">
        <v>532</v>
      </c>
      <c r="I22" s="37">
        <v>658.7</v>
      </c>
      <c r="J22" s="37">
        <v>266.39999999999998</v>
      </c>
      <c r="K22" s="37">
        <v>357.4</v>
      </c>
      <c r="L22" s="37"/>
      <c r="M22" s="37"/>
      <c r="N22" s="37"/>
      <c r="O22" s="37"/>
      <c r="P22" s="37"/>
      <c r="Q22" s="37"/>
      <c r="R22" s="292">
        <v>2355.6</v>
      </c>
    </row>
    <row r="23" spans="4:19" x14ac:dyDescent="0.25">
      <c r="D23" s="857"/>
      <c r="E23" s="119" t="s">
        <v>85</v>
      </c>
      <c r="F23" s="29">
        <v>271.89999999999998</v>
      </c>
      <c r="G23" s="37">
        <v>178.7</v>
      </c>
      <c r="H23" s="37">
        <v>90.5</v>
      </c>
      <c r="I23" s="37">
        <v>49.6</v>
      </c>
      <c r="J23" s="37">
        <v>66.8</v>
      </c>
      <c r="K23" s="37">
        <v>15.5</v>
      </c>
      <c r="L23" s="37"/>
      <c r="M23" s="37"/>
      <c r="N23" s="37"/>
      <c r="O23" s="37"/>
      <c r="P23" s="37"/>
      <c r="Q23" s="37"/>
      <c r="R23" s="292">
        <v>672.99999999999989</v>
      </c>
    </row>
    <row r="24" spans="4:19" x14ac:dyDescent="0.25">
      <c r="D24" s="857"/>
      <c r="E24" s="32" t="s">
        <v>15</v>
      </c>
      <c r="F24" s="33">
        <v>94.5</v>
      </c>
      <c r="G24" s="38">
        <v>206</v>
      </c>
      <c r="H24" s="38">
        <v>295.89999999999998</v>
      </c>
      <c r="I24" s="38">
        <v>190.7</v>
      </c>
      <c r="J24" s="38">
        <v>151.5</v>
      </c>
      <c r="K24" s="38">
        <v>144.80000000000001</v>
      </c>
      <c r="L24" s="38"/>
      <c r="M24" s="38"/>
      <c r="N24" s="38"/>
      <c r="O24" s="38"/>
      <c r="P24" s="38"/>
      <c r="Q24" s="38"/>
      <c r="R24" s="292">
        <v>1083.3999999999999</v>
      </c>
    </row>
    <row r="25" spans="4:19" s="10" customFormat="1" ht="15.75" thickBot="1" x14ac:dyDescent="0.3">
      <c r="D25" s="830"/>
      <c r="E25" s="117" t="s">
        <v>72</v>
      </c>
      <c r="F25" s="35">
        <v>467.9</v>
      </c>
      <c r="G25" s="35">
        <v>824.3</v>
      </c>
      <c r="H25" s="35">
        <v>918.4</v>
      </c>
      <c r="I25" s="35">
        <v>899</v>
      </c>
      <c r="J25" s="35">
        <v>484.7</v>
      </c>
      <c r="K25" s="35">
        <v>517.70000000000005</v>
      </c>
      <c r="L25" s="35"/>
      <c r="M25" s="35"/>
      <c r="N25" s="35"/>
      <c r="O25" s="35"/>
      <c r="P25" s="35"/>
      <c r="Q25" s="35"/>
      <c r="R25" s="111">
        <v>4112</v>
      </c>
    </row>
    <row r="26" spans="4:19" s="10" customFormat="1" x14ac:dyDescent="0.25">
      <c r="D26" s="797" t="s">
        <v>153</v>
      </c>
      <c r="E26" s="28" t="s">
        <v>154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2">
        <v>0</v>
      </c>
    </row>
    <row r="27" spans="4:19" s="10" customFormat="1" x14ac:dyDescent="0.25">
      <c r="D27" s="857"/>
      <c r="E27" s="32" t="s">
        <v>155</v>
      </c>
      <c r="F27" s="29">
        <v>1.4</v>
      </c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2">
        <v>1.4</v>
      </c>
    </row>
    <row r="28" spans="4:19" s="10" customFormat="1" ht="15.75" thickBot="1" x14ac:dyDescent="0.3">
      <c r="D28" s="830"/>
      <c r="E28" s="48" t="s">
        <v>72</v>
      </c>
      <c r="F28" s="113">
        <v>1.4</v>
      </c>
      <c r="G28" s="112">
        <v>0</v>
      </c>
      <c r="H28" s="113">
        <v>0</v>
      </c>
      <c r="I28" s="113">
        <v>0</v>
      </c>
      <c r="J28" s="113">
        <v>0</v>
      </c>
      <c r="K28" s="113">
        <v>0</v>
      </c>
      <c r="L28" s="113"/>
      <c r="M28" s="113"/>
      <c r="N28" s="113"/>
      <c r="O28" s="113"/>
      <c r="P28" s="113"/>
      <c r="Q28" s="113"/>
      <c r="R28" s="111">
        <v>1.4</v>
      </c>
    </row>
    <row r="29" spans="4:19" x14ac:dyDescent="0.25">
      <c r="D29" s="797" t="s">
        <v>73</v>
      </c>
      <c r="E29" s="119" t="s">
        <v>16</v>
      </c>
      <c r="F29" s="29">
        <v>702.6</v>
      </c>
      <c r="G29" s="37">
        <v>867.6</v>
      </c>
      <c r="H29" s="37">
        <v>1430.1</v>
      </c>
      <c r="I29" s="37">
        <v>1465.9</v>
      </c>
      <c r="J29" s="37">
        <v>1024.7</v>
      </c>
      <c r="K29" s="37">
        <v>1346</v>
      </c>
      <c r="L29" s="37"/>
      <c r="M29" s="37"/>
      <c r="N29" s="37"/>
      <c r="O29" s="37"/>
      <c r="P29" s="37"/>
      <c r="Q29" s="37"/>
      <c r="R29" s="292">
        <v>6836.9000000000005</v>
      </c>
    </row>
    <row r="30" spans="4:19" x14ac:dyDescent="0.25">
      <c r="D30" s="857"/>
      <c r="E30" s="119" t="s">
        <v>17</v>
      </c>
      <c r="F30" s="29">
        <v>3796.8</v>
      </c>
      <c r="G30" s="37">
        <v>3212.5</v>
      </c>
      <c r="H30" s="37">
        <v>9720.1</v>
      </c>
      <c r="I30" s="37">
        <v>9467.7000000000007</v>
      </c>
      <c r="J30" s="37">
        <v>6876.7</v>
      </c>
      <c r="K30" s="37">
        <v>8105.3</v>
      </c>
      <c r="L30" s="37"/>
      <c r="M30" s="37"/>
      <c r="N30" s="37"/>
      <c r="O30" s="37"/>
      <c r="P30" s="37"/>
      <c r="Q30" s="37"/>
      <c r="R30" s="292">
        <v>41179.100000000006</v>
      </c>
    </row>
    <row r="31" spans="4:19" x14ac:dyDescent="0.25">
      <c r="D31" s="857"/>
      <c r="E31" s="119" t="s">
        <v>18</v>
      </c>
      <c r="F31" s="29">
        <v>182.1</v>
      </c>
      <c r="G31" s="37">
        <v>147.1</v>
      </c>
      <c r="H31" s="37">
        <v>318.5</v>
      </c>
      <c r="I31" s="37">
        <v>500.7</v>
      </c>
      <c r="J31" s="37">
        <v>653.4</v>
      </c>
      <c r="K31" s="37">
        <v>513</v>
      </c>
      <c r="L31" s="37"/>
      <c r="M31" s="37"/>
      <c r="N31" s="37"/>
      <c r="O31" s="37"/>
      <c r="P31" s="37"/>
      <c r="Q31" s="37"/>
      <c r="R31" s="292">
        <v>2314.8000000000002</v>
      </c>
    </row>
    <row r="32" spans="4:19" x14ac:dyDescent="0.25">
      <c r="D32" s="857"/>
      <c r="E32" s="119" t="s">
        <v>50</v>
      </c>
      <c r="F32" s="29">
        <v>19.100000000000001</v>
      </c>
      <c r="G32" s="37">
        <v>22.9</v>
      </c>
      <c r="H32" s="37">
        <v>115.2</v>
      </c>
      <c r="I32" s="37">
        <v>309.89999999999998</v>
      </c>
      <c r="J32" s="37">
        <v>173.3</v>
      </c>
      <c r="K32" s="37">
        <v>292.39999999999998</v>
      </c>
      <c r="L32" s="37"/>
      <c r="M32" s="37"/>
      <c r="N32" s="37"/>
      <c r="O32" s="37"/>
      <c r="P32" s="37"/>
      <c r="Q32" s="37"/>
      <c r="R32" s="292">
        <v>932.8</v>
      </c>
    </row>
    <row r="33" spans="3:18" x14ac:dyDescent="0.25">
      <c r="D33" s="857"/>
      <c r="E33" s="32" t="s">
        <v>19</v>
      </c>
      <c r="F33" s="33">
        <v>3005.5</v>
      </c>
      <c r="G33" s="38">
        <v>2448.6</v>
      </c>
      <c r="H33" s="38">
        <v>3961.3</v>
      </c>
      <c r="I33" s="38">
        <v>7589</v>
      </c>
      <c r="J33" s="38">
        <v>6563.8</v>
      </c>
      <c r="K33" s="38">
        <v>4690.3999999999996</v>
      </c>
      <c r="L33" s="38"/>
      <c r="M33" s="38"/>
      <c r="N33" s="38"/>
      <c r="O33" s="38"/>
      <c r="P33" s="38"/>
      <c r="Q33" s="38"/>
      <c r="R33" s="292">
        <v>28258.6</v>
      </c>
    </row>
    <row r="34" spans="3:18" s="10" customFormat="1" ht="15.75" thickBot="1" x14ac:dyDescent="0.3">
      <c r="D34" s="830"/>
      <c r="E34" s="117" t="s">
        <v>72</v>
      </c>
      <c r="F34" s="35">
        <v>7706.1000000000013</v>
      </c>
      <c r="G34" s="110">
        <v>6698.6999999999989</v>
      </c>
      <c r="H34" s="110">
        <v>15545.2</v>
      </c>
      <c r="I34" s="110">
        <v>19333.2</v>
      </c>
      <c r="J34" s="110">
        <v>15291.899999999998</v>
      </c>
      <c r="K34" s="110">
        <v>14947.099999999999</v>
      </c>
      <c r="L34" s="110"/>
      <c r="M34" s="110"/>
      <c r="N34" s="110"/>
      <c r="O34" s="110"/>
      <c r="P34" s="110"/>
      <c r="Q34" s="110"/>
      <c r="R34" s="111">
        <v>79522.200000000012</v>
      </c>
    </row>
    <row r="35" spans="3:18" x14ac:dyDescent="0.25">
      <c r="C35" s="6"/>
      <c r="D35" s="797" t="s">
        <v>76</v>
      </c>
      <c r="E35" s="28" t="s">
        <v>78</v>
      </c>
      <c r="F35" s="52"/>
      <c r="G35" s="46">
        <v>3.4</v>
      </c>
      <c r="H35" s="46">
        <v>89.4</v>
      </c>
      <c r="I35" s="46">
        <v>430.2</v>
      </c>
      <c r="J35" s="46">
        <v>29.8</v>
      </c>
      <c r="K35" s="46">
        <v>27</v>
      </c>
      <c r="L35" s="46"/>
      <c r="M35" s="46"/>
      <c r="N35" s="46"/>
      <c r="O35" s="46"/>
      <c r="P35" s="46"/>
      <c r="Q35" s="46"/>
      <c r="R35" s="292">
        <v>579.79999999999995</v>
      </c>
    </row>
    <row r="36" spans="3:18" x14ac:dyDescent="0.25">
      <c r="C36" s="6"/>
      <c r="D36" s="857"/>
      <c r="E36" s="119" t="s">
        <v>20</v>
      </c>
      <c r="F36" s="29">
        <v>0.5</v>
      </c>
      <c r="G36" s="37">
        <v>0.3</v>
      </c>
      <c r="H36" s="37">
        <v>28.7</v>
      </c>
      <c r="I36" s="37">
        <v>82.8</v>
      </c>
      <c r="J36" s="37">
        <v>0.1</v>
      </c>
      <c r="K36" s="37">
        <v>67.3</v>
      </c>
      <c r="L36" s="37"/>
      <c r="M36" s="37"/>
      <c r="N36" s="37"/>
      <c r="O36" s="37"/>
      <c r="P36" s="37"/>
      <c r="Q36" s="37"/>
      <c r="R36" s="292">
        <v>179.7</v>
      </c>
    </row>
    <row r="37" spans="3:18" x14ac:dyDescent="0.25">
      <c r="C37" s="6"/>
      <c r="D37" s="857"/>
      <c r="E37" s="119" t="s">
        <v>151</v>
      </c>
      <c r="F37" s="29"/>
      <c r="G37" s="37"/>
      <c r="H37" s="37"/>
      <c r="I37" s="37"/>
      <c r="J37" s="37">
        <v>0.2</v>
      </c>
      <c r="K37" s="37">
        <v>0.2</v>
      </c>
      <c r="L37" s="37"/>
      <c r="M37" s="37"/>
      <c r="N37" s="37"/>
      <c r="O37" s="37"/>
      <c r="P37" s="37"/>
      <c r="Q37" s="37"/>
      <c r="R37" s="292">
        <v>0.4</v>
      </c>
    </row>
    <row r="38" spans="3:18" x14ac:dyDescent="0.25">
      <c r="C38" s="6"/>
      <c r="D38" s="857"/>
      <c r="E38" s="32" t="s">
        <v>21</v>
      </c>
      <c r="F38" s="33">
        <v>19.899999999999999</v>
      </c>
      <c r="G38" s="38">
        <v>8.8000000000000007</v>
      </c>
      <c r="H38" s="38">
        <v>13.2</v>
      </c>
      <c r="I38" s="38">
        <v>13.8</v>
      </c>
      <c r="J38" s="38">
        <v>10.7</v>
      </c>
      <c r="K38" s="38">
        <v>23.1</v>
      </c>
      <c r="L38" s="38"/>
      <c r="M38" s="38"/>
      <c r="N38" s="38"/>
      <c r="O38" s="38"/>
      <c r="P38" s="38"/>
      <c r="Q38" s="38"/>
      <c r="R38" s="292">
        <v>89.5</v>
      </c>
    </row>
    <row r="39" spans="3:18" s="10" customFormat="1" ht="15.75" thickBot="1" x14ac:dyDescent="0.3">
      <c r="C39" s="12"/>
      <c r="D39" s="830"/>
      <c r="E39" s="117" t="s">
        <v>72</v>
      </c>
      <c r="F39" s="35">
        <v>20.399999999999999</v>
      </c>
      <c r="G39" s="110">
        <v>12.5</v>
      </c>
      <c r="H39" s="110">
        <v>131.30000000000001</v>
      </c>
      <c r="I39" s="110">
        <v>526.79999999999995</v>
      </c>
      <c r="J39" s="110">
        <v>40.799999999999997</v>
      </c>
      <c r="K39" s="110">
        <v>117.6</v>
      </c>
      <c r="L39" s="110"/>
      <c r="M39" s="110"/>
      <c r="N39" s="110"/>
      <c r="O39" s="110"/>
      <c r="P39" s="110"/>
      <c r="Q39" s="110"/>
      <c r="R39" s="111">
        <v>849.4</v>
      </c>
    </row>
    <row r="40" spans="3:18" x14ac:dyDescent="0.25">
      <c r="C40" s="6"/>
      <c r="D40" s="797" t="s">
        <v>22</v>
      </c>
      <c r="E40" s="119" t="s">
        <v>23</v>
      </c>
      <c r="F40" s="29">
        <v>82.8</v>
      </c>
      <c r="G40" s="37">
        <v>371.4</v>
      </c>
      <c r="H40" s="37">
        <v>145.1</v>
      </c>
      <c r="I40" s="37">
        <v>25.9</v>
      </c>
      <c r="J40" s="37">
        <v>2.2000000000000002</v>
      </c>
      <c r="K40" s="37">
        <v>3.9</v>
      </c>
      <c r="L40" s="37"/>
      <c r="M40" s="37"/>
      <c r="N40" s="37"/>
      <c r="O40" s="37"/>
      <c r="P40" s="37"/>
      <c r="Q40" s="37"/>
      <c r="R40" s="292">
        <v>631.29999999999995</v>
      </c>
    </row>
    <row r="41" spans="3:18" x14ac:dyDescent="0.25">
      <c r="C41" s="6"/>
      <c r="D41" s="857"/>
      <c r="E41" s="119" t="s">
        <v>24</v>
      </c>
      <c r="F41" s="29">
        <v>26.8</v>
      </c>
      <c r="G41" s="37">
        <v>151.5</v>
      </c>
      <c r="H41" s="37">
        <v>127</v>
      </c>
      <c r="I41" s="37">
        <v>45.9</v>
      </c>
      <c r="J41" s="37">
        <v>11.4</v>
      </c>
      <c r="K41" s="37">
        <v>13</v>
      </c>
      <c r="L41" s="37"/>
      <c r="M41" s="37"/>
      <c r="N41" s="37"/>
      <c r="O41" s="37"/>
      <c r="P41" s="37"/>
      <c r="Q41" s="37"/>
      <c r="R41" s="292">
        <v>375.59999999999997</v>
      </c>
    </row>
    <row r="42" spans="3:18" x14ac:dyDescent="0.25">
      <c r="C42" s="6"/>
      <c r="D42" s="857"/>
      <c r="E42" s="119" t="s">
        <v>25</v>
      </c>
      <c r="F42" s="29">
        <v>345.2</v>
      </c>
      <c r="G42" s="37">
        <v>1736.6</v>
      </c>
      <c r="H42" s="37">
        <v>1860.3</v>
      </c>
      <c r="I42" s="37">
        <v>975.6</v>
      </c>
      <c r="J42" s="37">
        <v>752.5</v>
      </c>
      <c r="K42" s="37">
        <v>650.20000000000005</v>
      </c>
      <c r="L42" s="37"/>
      <c r="M42" s="37"/>
      <c r="N42" s="37"/>
      <c r="O42" s="37"/>
      <c r="P42" s="37"/>
      <c r="Q42" s="37"/>
      <c r="R42" s="292">
        <v>6320.4</v>
      </c>
    </row>
    <row r="43" spans="3:18" x14ac:dyDescent="0.25">
      <c r="C43" s="6"/>
      <c r="D43" s="857"/>
      <c r="E43" s="32" t="s">
        <v>26</v>
      </c>
      <c r="F43" s="33">
        <v>605.4</v>
      </c>
      <c r="G43" s="38">
        <v>1893</v>
      </c>
      <c r="H43" s="38">
        <v>1347</v>
      </c>
      <c r="I43" s="38">
        <v>668.6</v>
      </c>
      <c r="J43" s="38">
        <v>510.4</v>
      </c>
      <c r="K43" s="38">
        <v>348.4</v>
      </c>
      <c r="L43" s="38"/>
      <c r="M43" s="38"/>
      <c r="N43" s="38"/>
      <c r="O43" s="38"/>
      <c r="P43" s="38"/>
      <c r="Q43" s="38"/>
      <c r="R43" s="292">
        <v>5372.7999999999993</v>
      </c>
    </row>
    <row r="44" spans="3:18" s="10" customFormat="1" ht="15.75" thickBot="1" x14ac:dyDescent="0.3">
      <c r="C44" s="12"/>
      <c r="D44" s="830"/>
      <c r="E44" s="117" t="s">
        <v>72</v>
      </c>
      <c r="F44" s="35">
        <v>1060.1999999999998</v>
      </c>
      <c r="G44" s="110">
        <v>4152.5</v>
      </c>
      <c r="H44" s="35">
        <v>3479.4</v>
      </c>
      <c r="I44" s="35">
        <v>1716</v>
      </c>
      <c r="J44" s="35">
        <v>1276.5</v>
      </c>
      <c r="K44" s="35">
        <v>1015.5</v>
      </c>
      <c r="L44" s="35"/>
      <c r="M44" s="35"/>
      <c r="N44" s="35"/>
      <c r="O44" s="35"/>
      <c r="P44" s="35"/>
      <c r="Q44" s="35"/>
      <c r="R44" s="111">
        <v>12700.099999999999</v>
      </c>
    </row>
    <row r="45" spans="3:18" x14ac:dyDescent="0.25">
      <c r="C45" s="6"/>
      <c r="D45" s="797" t="s">
        <v>27</v>
      </c>
      <c r="E45" s="119" t="s">
        <v>28</v>
      </c>
      <c r="F45" s="29">
        <v>2547.6999999999998</v>
      </c>
      <c r="G45" s="37">
        <v>9813.2000000000007</v>
      </c>
      <c r="H45" s="37">
        <v>10671.2</v>
      </c>
      <c r="I45" s="37">
        <v>11503</v>
      </c>
      <c r="J45" s="37">
        <v>8171.9</v>
      </c>
      <c r="K45" s="37">
        <v>7123.6</v>
      </c>
      <c r="L45" s="37"/>
      <c r="M45" s="37"/>
      <c r="N45" s="37"/>
      <c r="O45" s="37"/>
      <c r="P45" s="37"/>
      <c r="Q45" s="37"/>
      <c r="R45" s="292">
        <v>49830.600000000006</v>
      </c>
    </row>
    <row r="46" spans="3:18" x14ac:dyDescent="0.25">
      <c r="C46" s="6"/>
      <c r="D46" s="857"/>
      <c r="E46" s="119" t="s">
        <v>79</v>
      </c>
      <c r="F46" s="29">
        <v>233</v>
      </c>
      <c r="G46" s="37">
        <v>1210.9000000000001</v>
      </c>
      <c r="H46" s="37">
        <v>974.9</v>
      </c>
      <c r="I46" s="37">
        <v>1246.8</v>
      </c>
      <c r="J46" s="38">
        <v>538.6</v>
      </c>
      <c r="K46" s="38">
        <v>492.4</v>
      </c>
      <c r="L46" s="38"/>
      <c r="M46" s="38"/>
      <c r="N46" s="38"/>
      <c r="O46" s="38"/>
      <c r="P46" s="38"/>
      <c r="Q46" s="38"/>
      <c r="R46" s="292">
        <v>4696.6000000000004</v>
      </c>
    </row>
    <row r="47" spans="3:18" s="10" customFormat="1" ht="15.75" thickBot="1" x14ac:dyDescent="0.3">
      <c r="C47" s="12"/>
      <c r="D47" s="830"/>
      <c r="E47" s="48" t="s">
        <v>72</v>
      </c>
      <c r="F47" s="113">
        <v>2780.7</v>
      </c>
      <c r="G47" s="112">
        <v>11024.1</v>
      </c>
      <c r="H47" s="113">
        <v>11646.1</v>
      </c>
      <c r="I47" s="113">
        <v>12749.8</v>
      </c>
      <c r="J47" s="113">
        <v>8710.5</v>
      </c>
      <c r="K47" s="113">
        <v>7616</v>
      </c>
      <c r="L47" s="113"/>
      <c r="M47" s="113"/>
      <c r="N47" s="113"/>
      <c r="O47" s="113"/>
      <c r="P47" s="110"/>
      <c r="Q47" s="113"/>
      <c r="R47" s="111">
        <v>54527.200000000004</v>
      </c>
    </row>
    <row r="48" spans="3:18" x14ac:dyDescent="0.25">
      <c r="C48" s="6"/>
      <c r="D48" s="797" t="s">
        <v>29</v>
      </c>
      <c r="E48" s="32" t="s">
        <v>30</v>
      </c>
      <c r="F48" s="33"/>
      <c r="G48" s="38">
        <v>0.1</v>
      </c>
      <c r="H48" s="38">
        <v>7</v>
      </c>
      <c r="I48" s="38"/>
      <c r="J48" s="42">
        <v>0.1</v>
      </c>
      <c r="K48" s="42">
        <v>0.1</v>
      </c>
      <c r="L48" s="42"/>
      <c r="M48" s="42"/>
      <c r="N48" s="42"/>
      <c r="O48" s="42"/>
      <c r="P48" s="42"/>
      <c r="Q48" s="42"/>
      <c r="R48" s="293">
        <v>7.2999999999999989</v>
      </c>
    </row>
    <row r="49" spans="3:19" s="10" customFormat="1" ht="15.75" thickBot="1" x14ac:dyDescent="0.3">
      <c r="C49" s="12"/>
      <c r="D49" s="830"/>
      <c r="E49" s="48" t="s">
        <v>72</v>
      </c>
      <c r="F49" s="113">
        <v>0</v>
      </c>
      <c r="G49" s="113">
        <v>0.1</v>
      </c>
      <c r="H49" s="113">
        <v>7</v>
      </c>
      <c r="I49" s="113">
        <v>0</v>
      </c>
      <c r="J49" s="113">
        <v>0.1</v>
      </c>
      <c r="K49" s="113">
        <v>0.1</v>
      </c>
      <c r="L49" s="113"/>
      <c r="M49" s="113"/>
      <c r="N49" s="113"/>
      <c r="O49" s="113"/>
      <c r="P49" s="113"/>
      <c r="Q49" s="113"/>
      <c r="R49" s="111">
        <v>7.2999999999999989</v>
      </c>
    </row>
    <row r="50" spans="3:19" x14ac:dyDescent="0.25">
      <c r="C50" s="6"/>
      <c r="D50" s="797" t="s">
        <v>31</v>
      </c>
      <c r="E50" s="87" t="s">
        <v>31</v>
      </c>
      <c r="F50" s="33">
        <v>88.7</v>
      </c>
      <c r="G50" s="38">
        <v>121.5</v>
      </c>
      <c r="H50" s="38">
        <v>300.39999999999998</v>
      </c>
      <c r="I50" s="38">
        <v>289.8</v>
      </c>
      <c r="J50" s="42">
        <v>352.9</v>
      </c>
      <c r="K50" s="42">
        <v>345.1</v>
      </c>
      <c r="L50" s="42"/>
      <c r="M50" s="42"/>
      <c r="N50" s="42"/>
      <c r="O50" s="42"/>
      <c r="P50" s="42"/>
      <c r="Q50" s="42"/>
      <c r="R50" s="293">
        <v>1498.4</v>
      </c>
    </row>
    <row r="51" spans="3:19" s="10" customFormat="1" ht="15.75" thickBot="1" x14ac:dyDescent="0.3">
      <c r="C51" s="12"/>
      <c r="D51" s="830"/>
      <c r="E51" s="114" t="s">
        <v>72</v>
      </c>
      <c r="F51" s="113">
        <v>88.7</v>
      </c>
      <c r="G51" s="113">
        <v>121.5</v>
      </c>
      <c r="H51" s="113">
        <v>300.39999999999998</v>
      </c>
      <c r="I51" s="113">
        <v>289.8</v>
      </c>
      <c r="J51" s="113">
        <v>352.9</v>
      </c>
      <c r="K51" s="113">
        <v>345.1</v>
      </c>
      <c r="L51" s="113"/>
      <c r="M51" s="113"/>
      <c r="N51" s="113"/>
      <c r="O51" s="113"/>
      <c r="P51" s="113"/>
      <c r="Q51" s="113"/>
      <c r="R51" s="111">
        <v>1498.4</v>
      </c>
    </row>
    <row r="52" spans="3:19" x14ac:dyDescent="0.25">
      <c r="C52" s="6"/>
      <c r="D52" s="797" t="s">
        <v>32</v>
      </c>
      <c r="E52" s="75" t="s">
        <v>32</v>
      </c>
      <c r="F52" s="33">
        <v>80</v>
      </c>
      <c r="G52" s="38">
        <v>114.7</v>
      </c>
      <c r="H52" s="38">
        <v>283.5</v>
      </c>
      <c r="I52" s="38">
        <v>546.29999999999995</v>
      </c>
      <c r="J52" s="37">
        <v>646.9</v>
      </c>
      <c r="K52" s="37">
        <v>762.4</v>
      </c>
      <c r="L52" s="37"/>
      <c r="M52" s="37"/>
      <c r="N52" s="37"/>
      <c r="O52" s="38"/>
      <c r="P52" s="38"/>
      <c r="Q52" s="38"/>
      <c r="R52" s="294">
        <v>2433.8000000000002</v>
      </c>
    </row>
    <row r="53" spans="3:19" s="10" customFormat="1" ht="15.75" thickBot="1" x14ac:dyDescent="0.3">
      <c r="C53" s="12"/>
      <c r="D53" s="830"/>
      <c r="E53" s="263" t="s">
        <v>72</v>
      </c>
      <c r="F53" s="113">
        <v>80</v>
      </c>
      <c r="G53" s="113">
        <v>114.7</v>
      </c>
      <c r="H53" s="113">
        <v>283.5</v>
      </c>
      <c r="I53" s="113">
        <v>546.29999999999995</v>
      </c>
      <c r="J53" s="113">
        <v>646.9</v>
      </c>
      <c r="K53" s="113">
        <v>762.4</v>
      </c>
      <c r="L53" s="113"/>
      <c r="M53" s="113"/>
      <c r="N53" s="113"/>
      <c r="O53" s="113"/>
      <c r="P53" s="113"/>
      <c r="Q53" s="113"/>
      <c r="R53" s="111">
        <v>2433.8000000000002</v>
      </c>
    </row>
    <row r="54" spans="3:19" x14ac:dyDescent="0.25">
      <c r="C54" s="6"/>
      <c r="D54" s="797" t="s">
        <v>33</v>
      </c>
      <c r="E54" s="87" t="s">
        <v>33</v>
      </c>
      <c r="F54" s="41">
        <v>379.4</v>
      </c>
      <c r="G54" s="42">
        <v>1056.5999999999999</v>
      </c>
      <c r="H54" s="42">
        <v>839</v>
      </c>
      <c r="I54" s="42">
        <v>323.89999999999998</v>
      </c>
      <c r="J54" s="38">
        <v>325.39999999999998</v>
      </c>
      <c r="K54" s="38">
        <v>256.10000000000002</v>
      </c>
      <c r="L54" s="38"/>
      <c r="M54" s="38"/>
      <c r="N54" s="38"/>
      <c r="O54" s="42"/>
      <c r="P54" s="42"/>
      <c r="Q54" s="42"/>
      <c r="R54" s="294">
        <v>3180.4</v>
      </c>
    </row>
    <row r="55" spans="3:19" s="10" customFormat="1" ht="15.75" thickBot="1" x14ac:dyDescent="0.3">
      <c r="C55" s="12"/>
      <c r="D55" s="830"/>
      <c r="E55" s="263" t="s">
        <v>72</v>
      </c>
      <c r="F55" s="35">
        <v>379.4</v>
      </c>
      <c r="G55" s="113">
        <v>1056.5999999999999</v>
      </c>
      <c r="H55" s="110">
        <v>839</v>
      </c>
      <c r="I55" s="113">
        <v>323.89999999999998</v>
      </c>
      <c r="J55" s="113">
        <v>325.39999999999998</v>
      </c>
      <c r="K55" s="113">
        <v>256.10000000000002</v>
      </c>
      <c r="L55" s="112"/>
      <c r="M55" s="113"/>
      <c r="N55" s="113"/>
      <c r="O55" s="113"/>
      <c r="P55" s="113"/>
      <c r="Q55" s="113"/>
      <c r="R55" s="111">
        <v>3180.4</v>
      </c>
    </row>
    <row r="56" spans="3:19" x14ac:dyDescent="0.25">
      <c r="C56" s="6"/>
      <c r="D56" s="797" t="s">
        <v>34</v>
      </c>
      <c r="E56" s="87" t="s">
        <v>34</v>
      </c>
      <c r="F56" s="41">
        <v>87.3</v>
      </c>
      <c r="G56" s="42">
        <v>976.1</v>
      </c>
      <c r="H56" s="42">
        <v>1854.7</v>
      </c>
      <c r="I56" s="42">
        <v>558.6</v>
      </c>
      <c r="J56" s="38">
        <v>1131.3</v>
      </c>
      <c r="K56" s="38">
        <v>399</v>
      </c>
      <c r="L56" s="38"/>
      <c r="M56" s="38"/>
      <c r="N56" s="38"/>
      <c r="O56" s="38"/>
      <c r="P56" s="38"/>
      <c r="Q56" s="38"/>
      <c r="R56" s="295">
        <v>5007</v>
      </c>
    </row>
    <row r="57" spans="3:19" s="10" customFormat="1" ht="15.75" thickBot="1" x14ac:dyDescent="0.3">
      <c r="C57" s="12"/>
      <c r="D57" s="830"/>
      <c r="E57" s="114" t="s">
        <v>72</v>
      </c>
      <c r="F57" s="113">
        <v>87.3</v>
      </c>
      <c r="G57" s="113">
        <v>976.1</v>
      </c>
      <c r="H57" s="113">
        <v>1854.7</v>
      </c>
      <c r="I57" s="113">
        <v>558.6</v>
      </c>
      <c r="J57" s="113">
        <v>1131.3</v>
      </c>
      <c r="K57" s="113">
        <v>399</v>
      </c>
      <c r="L57" s="113"/>
      <c r="M57" s="113"/>
      <c r="N57" s="113"/>
      <c r="O57" s="113"/>
      <c r="P57" s="113"/>
      <c r="Q57" s="113"/>
      <c r="R57" s="111">
        <v>5007</v>
      </c>
    </row>
    <row r="58" spans="3:19" x14ac:dyDescent="0.25">
      <c r="C58" s="6"/>
      <c r="D58" s="797" t="s">
        <v>77</v>
      </c>
      <c r="E58" s="75" t="s">
        <v>30</v>
      </c>
      <c r="F58" s="33"/>
      <c r="G58" s="38">
        <v>55</v>
      </c>
      <c r="H58" s="38">
        <v>19</v>
      </c>
      <c r="I58" s="38">
        <v>37.1</v>
      </c>
      <c r="J58" s="38"/>
      <c r="K58" s="38"/>
      <c r="L58" s="38"/>
      <c r="M58" s="38"/>
      <c r="N58" s="38"/>
      <c r="O58" s="38"/>
      <c r="P58" s="42"/>
      <c r="Q58" s="42"/>
      <c r="R58" s="296">
        <v>111.1</v>
      </c>
      <c r="S58" s="4"/>
    </row>
    <row r="59" spans="3:19" s="10" customFormat="1" ht="15.75" thickBot="1" x14ac:dyDescent="0.3">
      <c r="C59" s="12"/>
      <c r="D59" s="830"/>
      <c r="E59" s="263" t="s">
        <v>72</v>
      </c>
      <c r="F59" s="113">
        <v>0</v>
      </c>
      <c r="G59" s="113">
        <v>55</v>
      </c>
      <c r="H59" s="113">
        <v>19</v>
      </c>
      <c r="I59" s="113">
        <v>37.1</v>
      </c>
      <c r="J59" s="113">
        <v>0</v>
      </c>
      <c r="K59" s="113">
        <v>0</v>
      </c>
      <c r="L59" s="113"/>
      <c r="M59" s="113"/>
      <c r="N59" s="113"/>
      <c r="O59" s="113"/>
      <c r="P59" s="113"/>
      <c r="Q59" s="113"/>
      <c r="R59" s="111">
        <v>111.1</v>
      </c>
      <c r="S59" s="13"/>
    </row>
    <row r="60" spans="3:19" s="10" customFormat="1" ht="15.75" thickBot="1" x14ac:dyDescent="0.3">
      <c r="C60" s="12"/>
      <c r="D60" s="817" t="s">
        <v>48</v>
      </c>
      <c r="E60" s="861"/>
      <c r="F60" s="115">
        <v>62373.299999999996</v>
      </c>
      <c r="G60" s="115">
        <v>87743.60000000002</v>
      </c>
      <c r="H60" s="115">
        <v>145507.79999999999</v>
      </c>
      <c r="I60" s="115">
        <v>182646.3</v>
      </c>
      <c r="J60" s="115">
        <v>144664.29999999996</v>
      </c>
      <c r="K60" s="115">
        <v>130568.20000000001</v>
      </c>
      <c r="L60" s="115"/>
      <c r="M60" s="115"/>
      <c r="N60" s="115"/>
      <c r="O60" s="115"/>
      <c r="P60" s="115"/>
      <c r="Q60" s="115"/>
      <c r="R60" s="179">
        <v>753503.50000000023</v>
      </c>
    </row>
    <row r="61" spans="3:19" s="239" customFormat="1" ht="15.75" thickBot="1" x14ac:dyDescent="0.3">
      <c r="D61" s="862" t="s">
        <v>139</v>
      </c>
      <c r="E61" s="863"/>
      <c r="F61" s="271">
        <v>1817</v>
      </c>
      <c r="G61" s="271">
        <v>1808</v>
      </c>
      <c r="H61" s="271">
        <v>1805</v>
      </c>
      <c r="I61" s="271">
        <v>1796</v>
      </c>
      <c r="J61" s="271">
        <v>1789</v>
      </c>
      <c r="K61" s="272">
        <v>1771</v>
      </c>
      <c r="L61" s="272"/>
      <c r="M61" s="272"/>
      <c r="N61" s="272"/>
      <c r="O61" s="272"/>
      <c r="P61" s="272"/>
      <c r="Q61" s="272"/>
      <c r="R61" s="272" t="s">
        <v>156</v>
      </c>
    </row>
    <row r="62" spans="3:19" ht="7.5" customHeight="1" x14ac:dyDescent="0.25"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116"/>
    </row>
    <row r="63" spans="3:19" x14ac:dyDescent="0.25">
      <c r="D63" s="858" t="s">
        <v>51</v>
      </c>
      <c r="E63" s="858"/>
      <c r="F63" s="858"/>
      <c r="G63" s="858"/>
      <c r="H63" s="858"/>
      <c r="I63" s="858"/>
      <c r="J63" s="858"/>
      <c r="K63" s="858"/>
      <c r="L63" s="858"/>
      <c r="M63" s="858"/>
      <c r="N63" s="858"/>
      <c r="O63" s="858"/>
      <c r="P63" s="858"/>
      <c r="Q63" s="858"/>
      <c r="R63" s="858"/>
    </row>
    <row r="64" spans="3:19" x14ac:dyDescent="0.25">
      <c r="D64" s="864" t="s">
        <v>52</v>
      </c>
      <c r="E64" s="865"/>
      <c r="F64" s="865"/>
      <c r="G64" s="865"/>
      <c r="H64" s="865"/>
      <c r="I64" s="865"/>
      <c r="J64" s="865"/>
      <c r="K64" s="865"/>
      <c r="L64" s="865"/>
      <c r="M64" s="865"/>
      <c r="N64" s="865"/>
      <c r="O64" s="865"/>
      <c r="P64" s="865"/>
      <c r="Q64" s="865"/>
      <c r="R64" s="865"/>
    </row>
    <row r="65" spans="4:18" x14ac:dyDescent="0.25">
      <c r="D65" s="858" t="s">
        <v>53</v>
      </c>
      <c r="E65" s="859"/>
      <c r="F65" s="859"/>
      <c r="G65" s="859"/>
      <c r="H65" s="859"/>
      <c r="I65" s="859"/>
      <c r="J65" s="859"/>
      <c r="K65" s="859"/>
      <c r="L65" s="859"/>
      <c r="M65" s="859"/>
      <c r="N65" s="859"/>
      <c r="O65" s="859"/>
      <c r="P65" s="859"/>
      <c r="Q65" s="859"/>
      <c r="R65" s="859"/>
    </row>
    <row r="66" spans="4:18" x14ac:dyDescent="0.25">
      <c r="D66" s="858" t="s">
        <v>38</v>
      </c>
      <c r="E66" s="859"/>
      <c r="F66" s="859"/>
      <c r="G66" s="859"/>
      <c r="H66" s="859"/>
      <c r="I66" s="859"/>
      <c r="J66" s="859"/>
      <c r="K66" s="859"/>
      <c r="L66" s="859"/>
      <c r="M66" s="859"/>
      <c r="N66" s="859"/>
      <c r="O66" s="859"/>
      <c r="P66" s="859"/>
      <c r="Q66" s="859"/>
      <c r="R66" s="859"/>
    </row>
    <row r="67" spans="4:18" ht="11.25" customHeight="1" x14ac:dyDescent="0.25">
      <c r="D67" s="772" t="s">
        <v>121</v>
      </c>
      <c r="E67" s="860"/>
      <c r="F67" s="860"/>
      <c r="G67" s="860"/>
      <c r="H67" s="860"/>
      <c r="I67" s="860"/>
      <c r="J67" s="860"/>
      <c r="K67" s="860"/>
      <c r="L67" s="860"/>
      <c r="M67" s="860"/>
      <c r="N67" s="860"/>
      <c r="O67" s="860"/>
      <c r="P67" s="860"/>
      <c r="Q67" s="860"/>
      <c r="R67" s="860"/>
    </row>
  </sheetData>
  <mergeCells count="23">
    <mergeCell ref="D48:D49"/>
    <mergeCell ref="D50:D51"/>
    <mergeCell ref="D64:R64"/>
    <mergeCell ref="D52:D53"/>
    <mergeCell ref="D65:R65"/>
    <mergeCell ref="D66:R66"/>
    <mergeCell ref="D67:R67"/>
    <mergeCell ref="D54:D55"/>
    <mergeCell ref="D56:D57"/>
    <mergeCell ref="D58:D59"/>
    <mergeCell ref="D60:E60"/>
    <mergeCell ref="D61:E61"/>
    <mergeCell ref="D63:R63"/>
    <mergeCell ref="D29:D34"/>
    <mergeCell ref="D35:D39"/>
    <mergeCell ref="D40:D44"/>
    <mergeCell ref="D45:D47"/>
    <mergeCell ref="D2:R4"/>
    <mergeCell ref="D7:D15"/>
    <mergeCell ref="D16:D19"/>
    <mergeCell ref="D20:D21"/>
    <mergeCell ref="D22:D25"/>
    <mergeCell ref="D26:D28"/>
  </mergeCells>
  <pageMargins left="0.70866141732283472" right="0.70866141732283472" top="0.74803149606299213" bottom="0.64453125" header="0.31496062992125984" footer="0.31496062992125984"/>
  <pageSetup paperSize="9" scale="50" orientation="landscape" r:id="rId1"/>
  <headerFooter>
    <oddHeader>&amp;L&amp;G&amp;RCAMPAÑA: 2024/2025. MES: MARZO
Fecha de emisión de datos: 24/04/2025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6"/>
  <sheetViews>
    <sheetView view="pageLayout" zoomScaleNormal="70" zoomScaleSheetLayoutView="80" workbookViewId="0">
      <selection activeCell="B5" sqref="B5:L7"/>
    </sheetView>
  </sheetViews>
  <sheetFormatPr baseColWidth="10" defaultColWidth="11.42578125" defaultRowHeight="15" x14ac:dyDescent="0.25"/>
  <cols>
    <col min="1" max="1" width="1.140625" customWidth="1"/>
    <col min="2" max="2" width="23.28515625" customWidth="1"/>
    <col min="3" max="3" width="21.85546875" bestFit="1" customWidth="1"/>
    <col min="4" max="4" width="11.85546875" bestFit="1" customWidth="1"/>
    <col min="5" max="5" width="14.140625" bestFit="1" customWidth="1"/>
    <col min="6" max="6" width="13.5703125" bestFit="1" customWidth="1"/>
    <col min="7" max="7" width="12.85546875" bestFit="1" customWidth="1"/>
    <col min="8" max="8" width="12.140625" bestFit="1" customWidth="1"/>
    <col min="12" max="12" width="12.5703125" customWidth="1"/>
    <col min="13" max="13" width="1.42578125" customWidth="1"/>
  </cols>
  <sheetData>
    <row r="5" spans="1:16" ht="15" customHeight="1" x14ac:dyDescent="0.25">
      <c r="B5" s="866" t="s">
        <v>128</v>
      </c>
      <c r="C5" s="866"/>
      <c r="D5" s="866"/>
      <c r="E5" s="866"/>
      <c r="F5" s="866"/>
      <c r="G5" s="866"/>
      <c r="H5" s="866"/>
      <c r="I5" s="866"/>
      <c r="J5" s="866"/>
      <c r="K5" s="866"/>
      <c r="L5" s="866"/>
    </row>
    <row r="6" spans="1:16" ht="15" customHeight="1" x14ac:dyDescent="0.25">
      <c r="B6" s="866"/>
      <c r="C6" s="866"/>
      <c r="D6" s="866"/>
      <c r="E6" s="866"/>
      <c r="F6" s="866"/>
      <c r="G6" s="866"/>
      <c r="H6" s="866"/>
      <c r="I6" s="866"/>
      <c r="J6" s="866"/>
      <c r="K6" s="866"/>
      <c r="L6" s="866"/>
    </row>
    <row r="7" spans="1:16" ht="15" customHeight="1" x14ac:dyDescent="0.25">
      <c r="B7" s="866"/>
      <c r="C7" s="866"/>
      <c r="D7" s="866"/>
      <c r="E7" s="866"/>
      <c r="F7" s="866"/>
      <c r="G7" s="866"/>
      <c r="H7" s="866"/>
      <c r="I7" s="866"/>
      <c r="J7" s="866"/>
      <c r="K7" s="866"/>
      <c r="L7" s="866"/>
    </row>
    <row r="8" spans="1:16" ht="15.75" thickBot="1" x14ac:dyDescent="0.3"/>
    <row r="9" spans="1:16" ht="34.5" customHeight="1" thickBot="1" x14ac:dyDescent="0.3">
      <c r="B9" s="50" t="s">
        <v>54</v>
      </c>
      <c r="C9" s="269" t="s">
        <v>4</v>
      </c>
      <c r="D9" s="269" t="s">
        <v>39</v>
      </c>
      <c r="E9" s="269" t="s">
        <v>40</v>
      </c>
      <c r="F9" s="269" t="s">
        <v>41</v>
      </c>
      <c r="G9" s="269" t="s">
        <v>42</v>
      </c>
      <c r="H9" s="269" t="s">
        <v>43</v>
      </c>
      <c r="I9" s="269" t="s">
        <v>44</v>
      </c>
      <c r="J9" s="269" t="s">
        <v>45</v>
      </c>
      <c r="K9" s="269" t="s">
        <v>46</v>
      </c>
      <c r="L9" s="269" t="s">
        <v>48</v>
      </c>
      <c r="M9" s="24"/>
      <c r="P9" s="10"/>
    </row>
    <row r="10" spans="1:16" x14ac:dyDescent="0.25">
      <c r="A10" s="6"/>
      <c r="B10" s="797" t="s">
        <v>74</v>
      </c>
      <c r="C10" s="28" t="s">
        <v>80</v>
      </c>
      <c r="D10" s="71">
        <v>2601.3000000000002</v>
      </c>
      <c r="E10" s="72">
        <v>12795.5</v>
      </c>
      <c r="F10" s="72">
        <v>8542.7000000000007</v>
      </c>
      <c r="G10" s="72">
        <v>770.9</v>
      </c>
      <c r="H10" s="72">
        <v>63.4</v>
      </c>
      <c r="I10" s="72"/>
      <c r="J10" s="72"/>
      <c r="K10" s="72"/>
      <c r="L10" s="53">
        <v>24773.800000000003</v>
      </c>
      <c r="M10" s="26"/>
    </row>
    <row r="11" spans="1:16" x14ac:dyDescent="0.25">
      <c r="A11" s="6"/>
      <c r="B11" s="857"/>
      <c r="C11" s="119" t="s">
        <v>81</v>
      </c>
      <c r="D11" s="73">
        <v>6040.3</v>
      </c>
      <c r="E11" s="74">
        <v>27410.9</v>
      </c>
      <c r="F11" s="74">
        <v>18220.2</v>
      </c>
      <c r="G11" s="74">
        <v>2575.1</v>
      </c>
      <c r="H11" s="74">
        <v>105.9</v>
      </c>
      <c r="I11" s="74"/>
      <c r="J11" s="74"/>
      <c r="K11" s="74"/>
      <c r="L11" s="53">
        <v>54352.400000000009</v>
      </c>
      <c r="M11" s="26"/>
    </row>
    <row r="12" spans="1:16" x14ac:dyDescent="0.25">
      <c r="A12" s="6"/>
      <c r="B12" s="857"/>
      <c r="C12" s="119" t="s">
        <v>82</v>
      </c>
      <c r="D12" s="73">
        <v>37720.199999999997</v>
      </c>
      <c r="E12" s="74">
        <v>399851</v>
      </c>
      <c r="F12" s="74">
        <v>701594.8</v>
      </c>
      <c r="G12" s="74">
        <v>350501.5</v>
      </c>
      <c r="H12" s="74">
        <v>182482.7</v>
      </c>
      <c r="I12" s="74">
        <v>25233.599999999999</v>
      </c>
      <c r="J12" s="74"/>
      <c r="K12" s="74"/>
      <c r="L12" s="53">
        <v>1697383.8</v>
      </c>
      <c r="M12" s="26"/>
    </row>
    <row r="13" spans="1:16" x14ac:dyDescent="0.25">
      <c r="A13" s="6"/>
      <c r="B13" s="857"/>
      <c r="C13" s="119" t="s">
        <v>6</v>
      </c>
      <c r="D13" s="73">
        <v>2025.4</v>
      </c>
      <c r="E13" s="74">
        <v>88000.8</v>
      </c>
      <c r="F13" s="74">
        <v>261924.9</v>
      </c>
      <c r="G13" s="74">
        <v>159521.4</v>
      </c>
      <c r="H13" s="74">
        <v>66775.5</v>
      </c>
      <c r="I13" s="74">
        <v>8052.1</v>
      </c>
      <c r="J13" s="74"/>
      <c r="K13" s="74"/>
      <c r="L13" s="53">
        <v>586300.1</v>
      </c>
      <c r="M13" s="26"/>
    </row>
    <row r="14" spans="1:16" x14ac:dyDescent="0.25">
      <c r="A14" s="6"/>
      <c r="B14" s="857"/>
      <c r="C14" s="119" t="s">
        <v>7</v>
      </c>
      <c r="D14" s="73">
        <v>7105.4</v>
      </c>
      <c r="E14" s="74">
        <v>29633.5</v>
      </c>
      <c r="F14" s="74">
        <v>14365.2</v>
      </c>
      <c r="G14" s="74">
        <v>728.9</v>
      </c>
      <c r="H14" s="74">
        <v>26.8</v>
      </c>
      <c r="I14" s="74">
        <v>0</v>
      </c>
      <c r="J14" s="74"/>
      <c r="K14" s="74"/>
      <c r="L14" s="53">
        <v>51859.80000000001</v>
      </c>
      <c r="M14" s="26"/>
    </row>
    <row r="15" spans="1:16" x14ac:dyDescent="0.25">
      <c r="A15" s="6"/>
      <c r="B15" s="857"/>
      <c r="C15" s="119" t="s">
        <v>83</v>
      </c>
      <c r="D15" s="73">
        <v>41609.300000000003</v>
      </c>
      <c r="E15" s="74">
        <v>412465.3</v>
      </c>
      <c r="F15" s="74">
        <v>1231951.8999999999</v>
      </c>
      <c r="G15" s="74">
        <v>787563.5</v>
      </c>
      <c r="H15" s="74">
        <v>351340.9</v>
      </c>
      <c r="I15" s="74">
        <v>11953.1</v>
      </c>
      <c r="J15" s="74"/>
      <c r="K15" s="74"/>
      <c r="L15" s="53">
        <v>2836884</v>
      </c>
      <c r="M15" s="26"/>
    </row>
    <row r="16" spans="1:16" x14ac:dyDescent="0.25">
      <c r="A16" s="6"/>
      <c r="B16" s="857"/>
      <c r="C16" s="119" t="s">
        <v>84</v>
      </c>
      <c r="D16" s="73">
        <v>10072.1</v>
      </c>
      <c r="E16" s="74">
        <v>60066.3</v>
      </c>
      <c r="F16" s="74">
        <v>78645.3</v>
      </c>
      <c r="G16" s="74">
        <v>36555.800000000003</v>
      </c>
      <c r="H16" s="74">
        <v>15669.7</v>
      </c>
      <c r="I16" s="74">
        <v>2836.1</v>
      </c>
      <c r="J16" s="74"/>
      <c r="K16" s="74"/>
      <c r="L16" s="53">
        <v>203845.30000000002</v>
      </c>
      <c r="M16" s="26"/>
    </row>
    <row r="17" spans="1:13" x14ac:dyDescent="0.25">
      <c r="A17" s="6"/>
      <c r="B17" s="857"/>
      <c r="C17" s="32" t="s">
        <v>8</v>
      </c>
      <c r="D17" s="76">
        <v>95190.8</v>
      </c>
      <c r="E17" s="77">
        <v>266151.40000000002</v>
      </c>
      <c r="F17" s="77">
        <v>291287.09999999998</v>
      </c>
      <c r="G17" s="77">
        <v>73878.399999999994</v>
      </c>
      <c r="H17" s="77">
        <v>9161.7999999999993</v>
      </c>
      <c r="I17" s="77">
        <v>578.79999999999995</v>
      </c>
      <c r="J17" s="77"/>
      <c r="K17" s="77"/>
      <c r="L17" s="215">
        <v>736248.30000000016</v>
      </c>
      <c r="M17" s="26"/>
    </row>
    <row r="18" spans="1:13" s="10" customFormat="1" ht="15.75" thickBot="1" x14ac:dyDescent="0.3">
      <c r="A18" s="12"/>
      <c r="B18" s="830"/>
      <c r="C18" s="117" t="s">
        <v>72</v>
      </c>
      <c r="D18" s="181">
        <v>202364.79999999999</v>
      </c>
      <c r="E18" s="86">
        <v>1296374.7000000002</v>
      </c>
      <c r="F18" s="86">
        <v>2606532.1</v>
      </c>
      <c r="G18" s="86">
        <v>1412095.5</v>
      </c>
      <c r="H18" s="86">
        <v>625626.69999999995</v>
      </c>
      <c r="I18" s="86">
        <v>48653.7</v>
      </c>
      <c r="J18" s="86"/>
      <c r="K18" s="86"/>
      <c r="L18" s="216">
        <v>6191647.5000000009</v>
      </c>
      <c r="M18" s="27"/>
    </row>
    <row r="19" spans="1:13" x14ac:dyDescent="0.25">
      <c r="A19" s="6"/>
      <c r="B19" s="797" t="s">
        <v>75</v>
      </c>
      <c r="C19" s="119" t="s">
        <v>10</v>
      </c>
      <c r="D19" s="73">
        <v>627.29999999999995</v>
      </c>
      <c r="E19" s="74">
        <v>8086.6</v>
      </c>
      <c r="F19" s="74">
        <v>3707.2</v>
      </c>
      <c r="G19" s="74">
        <v>501.8</v>
      </c>
      <c r="H19" s="74"/>
      <c r="I19" s="74">
        <v>1.7</v>
      </c>
      <c r="J19" s="74"/>
      <c r="K19" s="74"/>
      <c r="L19" s="53">
        <v>12924.599999999999</v>
      </c>
      <c r="M19" s="26"/>
    </row>
    <row r="20" spans="1:13" x14ac:dyDescent="0.25">
      <c r="A20" s="6"/>
      <c r="B20" s="857"/>
      <c r="C20" s="119" t="s">
        <v>11</v>
      </c>
      <c r="D20" s="73">
        <v>455.7</v>
      </c>
      <c r="E20" s="74">
        <v>7608.9</v>
      </c>
      <c r="F20" s="74">
        <v>2340.9</v>
      </c>
      <c r="G20" s="74">
        <v>1079.3</v>
      </c>
      <c r="H20" s="74">
        <v>80.400000000000006</v>
      </c>
      <c r="I20" s="74"/>
      <c r="J20" s="74"/>
      <c r="K20" s="74"/>
      <c r="L20" s="53">
        <v>11565.199999999999</v>
      </c>
      <c r="M20" s="26"/>
    </row>
    <row r="21" spans="1:13" x14ac:dyDescent="0.25">
      <c r="A21" s="6"/>
      <c r="B21" s="857"/>
      <c r="C21" s="32" t="s">
        <v>12</v>
      </c>
      <c r="D21" s="76">
        <v>497.5</v>
      </c>
      <c r="E21" s="77">
        <v>12207.7</v>
      </c>
      <c r="F21" s="77">
        <v>11485.6</v>
      </c>
      <c r="G21" s="77">
        <v>1502.4</v>
      </c>
      <c r="H21" s="77">
        <v>75.099999999999994</v>
      </c>
      <c r="I21" s="77"/>
      <c r="J21" s="77"/>
      <c r="K21" s="77"/>
      <c r="L21" s="215">
        <v>25768.300000000003</v>
      </c>
      <c r="M21" s="26"/>
    </row>
    <row r="22" spans="1:13" s="10" customFormat="1" ht="15.75" thickBot="1" x14ac:dyDescent="0.3">
      <c r="A22" s="12"/>
      <c r="B22" s="830"/>
      <c r="C22" s="117" t="s">
        <v>72</v>
      </c>
      <c r="D22" s="181">
        <v>1580.5</v>
      </c>
      <c r="E22" s="86">
        <v>27903.200000000001</v>
      </c>
      <c r="F22" s="86">
        <v>17533.7</v>
      </c>
      <c r="G22" s="86">
        <v>3083.5</v>
      </c>
      <c r="H22" s="86">
        <v>155.5</v>
      </c>
      <c r="I22" s="86">
        <v>1.7</v>
      </c>
      <c r="J22" s="86"/>
      <c r="K22" s="86"/>
      <c r="L22" s="216">
        <v>50258.1</v>
      </c>
      <c r="M22" s="27"/>
    </row>
    <row r="23" spans="1:13" x14ac:dyDescent="0.25">
      <c r="A23" s="6"/>
      <c r="B23" s="797" t="s">
        <v>13</v>
      </c>
      <c r="C23" s="40" t="s">
        <v>13</v>
      </c>
      <c r="D23" s="182">
        <v>1149.7</v>
      </c>
      <c r="E23" s="89">
        <v>748.7</v>
      </c>
      <c r="F23" s="89">
        <v>18.2</v>
      </c>
      <c r="G23" s="89"/>
      <c r="H23" s="89"/>
      <c r="I23" s="74"/>
      <c r="J23" s="74"/>
      <c r="K23" s="74"/>
      <c r="L23" s="53">
        <v>1916.6000000000001</v>
      </c>
      <c r="M23" s="26"/>
    </row>
    <row r="24" spans="1:13" s="10" customFormat="1" ht="15.75" thickBot="1" x14ac:dyDescent="0.3">
      <c r="A24" s="12"/>
      <c r="B24" s="830"/>
      <c r="C24" s="117" t="s">
        <v>72</v>
      </c>
      <c r="D24" s="181">
        <v>1149.7</v>
      </c>
      <c r="E24" s="86">
        <v>748.7</v>
      </c>
      <c r="F24" s="86">
        <v>18.2</v>
      </c>
      <c r="G24" s="86">
        <v>0</v>
      </c>
      <c r="H24" s="86">
        <v>0</v>
      </c>
      <c r="I24" s="82">
        <v>0</v>
      </c>
      <c r="J24" s="82"/>
      <c r="K24" s="82"/>
      <c r="L24" s="217">
        <v>1916.6000000000001</v>
      </c>
      <c r="M24" s="27"/>
    </row>
    <row r="25" spans="1:13" s="10" customFormat="1" x14ac:dyDescent="0.25">
      <c r="A25" s="12"/>
      <c r="B25" s="797" t="s">
        <v>153</v>
      </c>
      <c r="C25" s="119" t="s">
        <v>154</v>
      </c>
      <c r="D25" s="73"/>
      <c r="E25" s="74"/>
      <c r="F25" s="74"/>
      <c r="G25" s="74"/>
      <c r="H25" s="74"/>
      <c r="I25" s="74"/>
      <c r="J25" s="74"/>
      <c r="K25" s="74"/>
      <c r="L25" s="53">
        <v>0</v>
      </c>
      <c r="M25" s="27"/>
    </row>
    <row r="26" spans="1:13" s="10" customFormat="1" x14ac:dyDescent="0.25">
      <c r="A26" s="12"/>
      <c r="B26" s="857"/>
      <c r="C26" s="119" t="s">
        <v>155</v>
      </c>
      <c r="D26" s="73">
        <v>13.5</v>
      </c>
      <c r="E26" s="74">
        <v>0.3</v>
      </c>
      <c r="F26" s="74"/>
      <c r="G26" s="74"/>
      <c r="H26" s="77"/>
      <c r="I26" s="77"/>
      <c r="J26" s="77"/>
      <c r="K26" s="77"/>
      <c r="L26" s="215">
        <v>13.8</v>
      </c>
      <c r="M26" s="27"/>
    </row>
    <row r="27" spans="1:13" s="10" customFormat="1" ht="15.75" thickBot="1" x14ac:dyDescent="0.3">
      <c r="A27" s="12"/>
      <c r="B27" s="857"/>
      <c r="C27" s="48" t="s">
        <v>72</v>
      </c>
      <c r="D27" s="218">
        <v>13.5</v>
      </c>
      <c r="E27" s="82">
        <v>0.3</v>
      </c>
      <c r="F27" s="82">
        <v>0</v>
      </c>
      <c r="G27" s="82">
        <v>0</v>
      </c>
      <c r="H27" s="82">
        <v>0</v>
      </c>
      <c r="I27" s="82">
        <v>0</v>
      </c>
      <c r="J27" s="82"/>
      <c r="K27" s="82"/>
      <c r="L27" s="217">
        <v>13.8</v>
      </c>
      <c r="M27" s="27"/>
    </row>
    <row r="28" spans="1:13" x14ac:dyDescent="0.25">
      <c r="A28" s="6"/>
      <c r="B28" s="797" t="s">
        <v>73</v>
      </c>
      <c r="C28" s="119" t="s">
        <v>16</v>
      </c>
      <c r="D28" s="73">
        <v>858.7</v>
      </c>
      <c r="E28" s="74">
        <v>21910.7</v>
      </c>
      <c r="F28" s="74">
        <v>29034.2</v>
      </c>
      <c r="G28" s="74">
        <v>4057.3</v>
      </c>
      <c r="H28" s="74">
        <v>554.6</v>
      </c>
      <c r="I28" s="74">
        <v>78.599999999999994</v>
      </c>
      <c r="J28" s="74"/>
      <c r="K28" s="74"/>
      <c r="L28" s="53">
        <v>56494.100000000006</v>
      </c>
      <c r="M28" s="26"/>
    </row>
    <row r="29" spans="1:13" x14ac:dyDescent="0.25">
      <c r="A29" s="6"/>
      <c r="B29" s="857"/>
      <c r="C29" s="119" t="s">
        <v>17</v>
      </c>
      <c r="D29" s="73">
        <v>2402.1</v>
      </c>
      <c r="E29" s="74">
        <v>67549.7</v>
      </c>
      <c r="F29" s="74">
        <v>184947</v>
      </c>
      <c r="G29" s="74">
        <v>91939.9</v>
      </c>
      <c r="H29" s="74">
        <v>17476.7</v>
      </c>
      <c r="I29" s="74">
        <v>164.8</v>
      </c>
      <c r="J29" s="74"/>
      <c r="K29" s="74"/>
      <c r="L29" s="53">
        <v>364480.19999999995</v>
      </c>
      <c r="M29" s="26"/>
    </row>
    <row r="30" spans="1:13" x14ac:dyDescent="0.25">
      <c r="A30" s="6"/>
      <c r="B30" s="857"/>
      <c r="C30" s="119" t="s">
        <v>18</v>
      </c>
      <c r="D30" s="73">
        <v>113.7</v>
      </c>
      <c r="E30" s="74">
        <v>4581.5</v>
      </c>
      <c r="F30" s="74">
        <v>15449.4</v>
      </c>
      <c r="G30" s="74">
        <v>5424.7</v>
      </c>
      <c r="H30" s="74">
        <v>1571.4</v>
      </c>
      <c r="I30" s="74">
        <v>76.900000000000006</v>
      </c>
      <c r="J30" s="74"/>
      <c r="K30" s="74"/>
      <c r="L30" s="53">
        <v>27217.600000000002</v>
      </c>
      <c r="M30" s="26"/>
    </row>
    <row r="31" spans="1:13" x14ac:dyDescent="0.25">
      <c r="A31" s="6"/>
      <c r="B31" s="857"/>
      <c r="C31" s="119" t="s">
        <v>50</v>
      </c>
      <c r="D31" s="73">
        <v>0</v>
      </c>
      <c r="E31" s="74">
        <v>1317.8</v>
      </c>
      <c r="F31" s="74">
        <v>4619.8</v>
      </c>
      <c r="G31" s="74">
        <v>2859.9</v>
      </c>
      <c r="H31" s="74">
        <v>1863.4</v>
      </c>
      <c r="I31" s="74">
        <v>357.3</v>
      </c>
      <c r="J31" s="74"/>
      <c r="K31" s="74"/>
      <c r="L31" s="53">
        <v>11018.199999999999</v>
      </c>
      <c r="M31" s="26"/>
    </row>
    <row r="32" spans="1:13" x14ac:dyDescent="0.25">
      <c r="A32" s="6"/>
      <c r="B32" s="857"/>
      <c r="C32" s="32" t="s">
        <v>19</v>
      </c>
      <c r="D32" s="76">
        <v>2338</v>
      </c>
      <c r="E32" s="77">
        <v>38125.800000000003</v>
      </c>
      <c r="F32" s="77">
        <v>119786</v>
      </c>
      <c r="G32" s="77">
        <v>79160.3</v>
      </c>
      <c r="H32" s="77">
        <v>41422.6</v>
      </c>
      <c r="I32" s="77">
        <v>4376.5</v>
      </c>
      <c r="J32" s="77"/>
      <c r="K32" s="77"/>
      <c r="L32" s="215">
        <v>285209.19999999995</v>
      </c>
      <c r="M32" s="26"/>
    </row>
    <row r="33" spans="1:13" s="10" customFormat="1" ht="15.75" thickBot="1" x14ac:dyDescent="0.3">
      <c r="A33" s="12"/>
      <c r="B33" s="830"/>
      <c r="C33" s="48" t="s">
        <v>72</v>
      </c>
      <c r="D33" s="181">
        <v>5712.5</v>
      </c>
      <c r="E33" s="86">
        <v>133485.5</v>
      </c>
      <c r="F33" s="86">
        <v>353836.4</v>
      </c>
      <c r="G33" s="86">
        <v>183442.09999999998</v>
      </c>
      <c r="H33" s="86">
        <v>62888.7</v>
      </c>
      <c r="I33" s="86">
        <v>5054.1000000000004</v>
      </c>
      <c r="J33" s="86"/>
      <c r="K33" s="86"/>
      <c r="L33" s="216">
        <v>744419.29999999981</v>
      </c>
      <c r="M33" s="27"/>
    </row>
    <row r="34" spans="1:13" x14ac:dyDescent="0.25">
      <c r="A34" s="6"/>
      <c r="B34" s="797" t="s">
        <v>76</v>
      </c>
      <c r="C34" s="28" t="s">
        <v>78</v>
      </c>
      <c r="D34" s="71"/>
      <c r="E34" s="72">
        <v>2212.1999999999998</v>
      </c>
      <c r="F34" s="72">
        <v>3276.8</v>
      </c>
      <c r="G34" s="72">
        <v>6</v>
      </c>
      <c r="H34" s="72"/>
      <c r="I34" s="72"/>
      <c r="J34" s="72"/>
      <c r="K34" s="72"/>
      <c r="L34" s="53">
        <v>5495</v>
      </c>
      <c r="M34" s="26"/>
    </row>
    <row r="35" spans="1:13" x14ac:dyDescent="0.25">
      <c r="A35" s="6"/>
      <c r="B35" s="857"/>
      <c r="C35" s="119" t="s">
        <v>20</v>
      </c>
      <c r="D35" s="73">
        <v>148.1</v>
      </c>
      <c r="E35" s="74">
        <v>2150.1</v>
      </c>
      <c r="F35" s="74">
        <v>149.69999999999999</v>
      </c>
      <c r="G35" s="74"/>
      <c r="H35" s="74"/>
      <c r="I35" s="74"/>
      <c r="J35" s="74"/>
      <c r="K35" s="74"/>
      <c r="L35" s="53">
        <v>2447.8999999999996</v>
      </c>
      <c r="M35" s="26"/>
    </row>
    <row r="36" spans="1:13" x14ac:dyDescent="0.25">
      <c r="A36" s="6"/>
      <c r="B36" s="857"/>
      <c r="C36" s="119" t="s">
        <v>151</v>
      </c>
      <c r="D36" s="73"/>
      <c r="E36" s="74">
        <v>2</v>
      </c>
      <c r="F36" s="74"/>
      <c r="G36" s="74"/>
      <c r="H36" s="74"/>
      <c r="I36" s="74"/>
      <c r="J36" s="74"/>
      <c r="K36" s="74"/>
      <c r="L36" s="53">
        <v>2</v>
      </c>
      <c r="M36" s="26"/>
    </row>
    <row r="37" spans="1:13" x14ac:dyDescent="0.25">
      <c r="A37" s="6"/>
      <c r="B37" s="857"/>
      <c r="C37" s="32" t="s">
        <v>21</v>
      </c>
      <c r="D37" s="76"/>
      <c r="E37" s="77">
        <v>2207.1</v>
      </c>
      <c r="F37" s="77">
        <v>693.4</v>
      </c>
      <c r="G37" s="77"/>
      <c r="H37" s="77"/>
      <c r="I37" s="77"/>
      <c r="J37" s="77"/>
      <c r="K37" s="77"/>
      <c r="L37" s="215">
        <v>2900.5</v>
      </c>
      <c r="M37" s="26"/>
    </row>
    <row r="38" spans="1:13" s="10" customFormat="1" ht="15.75" thickBot="1" x14ac:dyDescent="0.3">
      <c r="A38" s="12"/>
      <c r="B38" s="830"/>
      <c r="C38" s="117" t="s">
        <v>72</v>
      </c>
      <c r="D38" s="181">
        <v>148.1</v>
      </c>
      <c r="E38" s="86">
        <v>6571.4</v>
      </c>
      <c r="F38" s="86">
        <v>4119.8999999999996</v>
      </c>
      <c r="G38" s="86">
        <v>6</v>
      </c>
      <c r="H38" s="86">
        <v>0</v>
      </c>
      <c r="I38" s="86">
        <v>0</v>
      </c>
      <c r="J38" s="86"/>
      <c r="K38" s="86"/>
      <c r="L38" s="216">
        <v>10845.4</v>
      </c>
      <c r="M38" s="27"/>
    </row>
    <row r="39" spans="1:13" x14ac:dyDescent="0.25">
      <c r="A39" s="6"/>
      <c r="B39" s="797" t="s">
        <v>22</v>
      </c>
      <c r="C39" s="28" t="s">
        <v>23</v>
      </c>
      <c r="D39" s="73">
        <v>743.3</v>
      </c>
      <c r="E39" s="74">
        <v>3124.8</v>
      </c>
      <c r="F39" s="74">
        <v>1049.7</v>
      </c>
      <c r="G39" s="74">
        <v>83.3</v>
      </c>
      <c r="H39" s="74"/>
      <c r="I39" s="74"/>
      <c r="J39" s="74"/>
      <c r="K39" s="74"/>
      <c r="L39" s="53">
        <v>5001.1000000000004</v>
      </c>
      <c r="M39" s="26"/>
    </row>
    <row r="40" spans="1:13" x14ac:dyDescent="0.25">
      <c r="A40" s="6"/>
      <c r="B40" s="857"/>
      <c r="C40" s="119" t="s">
        <v>24</v>
      </c>
      <c r="D40" s="73">
        <v>418.9</v>
      </c>
      <c r="E40" s="74">
        <v>2279.1</v>
      </c>
      <c r="F40" s="74">
        <v>1077.3</v>
      </c>
      <c r="G40" s="74">
        <v>89.6</v>
      </c>
      <c r="H40" s="74"/>
      <c r="I40" s="74"/>
      <c r="J40" s="74"/>
      <c r="K40" s="74"/>
      <c r="L40" s="53">
        <v>3864.9</v>
      </c>
      <c r="M40" s="26"/>
    </row>
    <row r="41" spans="1:13" x14ac:dyDescent="0.25">
      <c r="A41" s="6"/>
      <c r="B41" s="857"/>
      <c r="C41" s="119" t="s">
        <v>25</v>
      </c>
      <c r="D41" s="73">
        <v>3418.9</v>
      </c>
      <c r="E41" s="74">
        <v>32817.800000000003</v>
      </c>
      <c r="F41" s="74">
        <v>22417.9</v>
      </c>
      <c r="G41" s="74">
        <v>2239.9</v>
      </c>
      <c r="H41" s="74"/>
      <c r="I41" s="74"/>
      <c r="J41" s="74"/>
      <c r="K41" s="74"/>
      <c r="L41" s="53">
        <v>60894.500000000007</v>
      </c>
      <c r="M41" s="26"/>
    </row>
    <row r="42" spans="1:13" x14ac:dyDescent="0.25">
      <c r="A42" s="6"/>
      <c r="B42" s="857"/>
      <c r="C42" s="32" t="s">
        <v>26</v>
      </c>
      <c r="D42" s="76">
        <v>3692.8</v>
      </c>
      <c r="E42" s="77">
        <v>26573.9</v>
      </c>
      <c r="F42" s="77">
        <v>9608.6</v>
      </c>
      <c r="G42" s="77">
        <v>1117.8</v>
      </c>
      <c r="H42" s="77">
        <v>403.2</v>
      </c>
      <c r="I42" s="77"/>
      <c r="J42" s="77"/>
      <c r="K42" s="77"/>
      <c r="L42" s="215">
        <v>41396.300000000003</v>
      </c>
      <c r="M42" s="26"/>
    </row>
    <row r="43" spans="1:13" s="10" customFormat="1" ht="15.75" thickBot="1" x14ac:dyDescent="0.3">
      <c r="A43" s="12"/>
      <c r="B43" s="830"/>
      <c r="C43" s="117" t="s">
        <v>72</v>
      </c>
      <c r="D43" s="181">
        <v>8273.9000000000015</v>
      </c>
      <c r="E43" s="86">
        <v>64795.600000000006</v>
      </c>
      <c r="F43" s="86">
        <v>34153.5</v>
      </c>
      <c r="G43" s="86">
        <v>3530.6000000000004</v>
      </c>
      <c r="H43" s="86">
        <v>403.2</v>
      </c>
      <c r="I43" s="86">
        <v>0</v>
      </c>
      <c r="J43" s="86"/>
      <c r="K43" s="86"/>
      <c r="L43" s="216">
        <v>111156.8</v>
      </c>
      <c r="M43" s="27"/>
    </row>
    <row r="44" spans="1:13" x14ac:dyDescent="0.25">
      <c r="A44" s="6"/>
      <c r="B44" s="797" t="s">
        <v>27</v>
      </c>
      <c r="C44" s="119" t="s">
        <v>28</v>
      </c>
      <c r="D44" s="73">
        <v>34227.800000000003</v>
      </c>
      <c r="E44" s="74">
        <v>185157.8</v>
      </c>
      <c r="F44" s="74">
        <v>205791.5</v>
      </c>
      <c r="G44" s="74">
        <v>31566.6</v>
      </c>
      <c r="H44" s="74">
        <v>3844.5</v>
      </c>
      <c r="I44" s="74">
        <v>211.7</v>
      </c>
      <c r="J44" s="74"/>
      <c r="K44" s="74"/>
      <c r="L44" s="53">
        <v>460799.89999999997</v>
      </c>
      <c r="M44" s="26"/>
    </row>
    <row r="45" spans="1:13" x14ac:dyDescent="0.25">
      <c r="A45" s="6"/>
      <c r="B45" s="857"/>
      <c r="C45" s="119" t="s">
        <v>79</v>
      </c>
      <c r="D45" s="73">
        <v>8448.2000000000007</v>
      </c>
      <c r="E45" s="74">
        <v>25643.5</v>
      </c>
      <c r="F45" s="74">
        <v>22668.9</v>
      </c>
      <c r="G45" s="74">
        <v>2274.1999999999998</v>
      </c>
      <c r="H45" s="77">
        <v>51.8</v>
      </c>
      <c r="I45" s="77">
        <v>0</v>
      </c>
      <c r="J45" s="77"/>
      <c r="K45" s="77"/>
      <c r="L45" s="215">
        <v>59086.6</v>
      </c>
      <c r="M45" s="26"/>
    </row>
    <row r="46" spans="1:13" s="10" customFormat="1" ht="15.75" thickBot="1" x14ac:dyDescent="0.3">
      <c r="A46" s="12"/>
      <c r="B46" s="830"/>
      <c r="C46" s="48" t="s">
        <v>72</v>
      </c>
      <c r="D46" s="218">
        <v>42676</v>
      </c>
      <c r="E46" s="82">
        <v>210801.3</v>
      </c>
      <c r="F46" s="82">
        <v>228460.4</v>
      </c>
      <c r="G46" s="82">
        <v>33840.799999999996</v>
      </c>
      <c r="H46" s="86">
        <v>3896.3</v>
      </c>
      <c r="I46" s="86">
        <v>211.7</v>
      </c>
      <c r="J46" s="86"/>
      <c r="K46" s="86"/>
      <c r="L46" s="216">
        <v>519886.49999999994</v>
      </c>
      <c r="M46" s="27"/>
    </row>
    <row r="47" spans="1:13" x14ac:dyDescent="0.25">
      <c r="A47" s="6"/>
      <c r="B47" s="797" t="s">
        <v>29</v>
      </c>
      <c r="C47" s="32" t="s">
        <v>30</v>
      </c>
      <c r="D47" s="76"/>
      <c r="E47" s="77">
        <v>3.6</v>
      </c>
      <c r="F47" s="77">
        <v>73.7</v>
      </c>
      <c r="G47" s="77"/>
      <c r="H47" s="89"/>
      <c r="I47" s="89"/>
      <c r="J47" s="89"/>
      <c r="K47" s="89"/>
      <c r="L47" s="219">
        <v>77.3</v>
      </c>
      <c r="M47" s="26"/>
    </row>
    <row r="48" spans="1:13" s="10" customFormat="1" ht="15.75" thickBot="1" x14ac:dyDescent="0.3">
      <c r="A48" s="12"/>
      <c r="B48" s="830"/>
      <c r="C48" s="48" t="s">
        <v>72</v>
      </c>
      <c r="D48" s="218">
        <v>0</v>
      </c>
      <c r="E48" s="82">
        <v>3.6</v>
      </c>
      <c r="F48" s="82">
        <v>73.7</v>
      </c>
      <c r="G48" s="82">
        <v>0</v>
      </c>
      <c r="H48" s="86">
        <v>0</v>
      </c>
      <c r="I48" s="86">
        <v>0</v>
      </c>
      <c r="J48" s="86"/>
      <c r="K48" s="86"/>
      <c r="L48" s="216">
        <v>77.3</v>
      </c>
      <c r="M48" s="27"/>
    </row>
    <row r="49" spans="1:13" x14ac:dyDescent="0.25">
      <c r="A49" s="6"/>
      <c r="B49" s="797" t="s">
        <v>32</v>
      </c>
      <c r="C49" s="32" t="s">
        <v>32</v>
      </c>
      <c r="D49" s="76">
        <v>94.9</v>
      </c>
      <c r="E49" s="77">
        <v>2517.6999999999998</v>
      </c>
      <c r="F49" s="77">
        <v>9814.1</v>
      </c>
      <c r="G49" s="77">
        <v>6690.8</v>
      </c>
      <c r="H49" s="74">
        <v>3553</v>
      </c>
      <c r="I49" s="74">
        <v>186.1</v>
      </c>
      <c r="J49" s="74"/>
      <c r="K49" s="74"/>
      <c r="L49" s="58">
        <v>22856.6</v>
      </c>
      <c r="M49" s="26"/>
    </row>
    <row r="50" spans="1:13" s="10" customFormat="1" ht="15.75" thickBot="1" x14ac:dyDescent="0.3">
      <c r="A50" s="12"/>
      <c r="B50" s="830"/>
      <c r="C50" s="117" t="s">
        <v>72</v>
      </c>
      <c r="D50" s="181">
        <v>94.9</v>
      </c>
      <c r="E50" s="86">
        <v>2517.6999999999998</v>
      </c>
      <c r="F50" s="86">
        <v>9814.1</v>
      </c>
      <c r="G50" s="86">
        <v>6690.8</v>
      </c>
      <c r="H50" s="82">
        <v>3553</v>
      </c>
      <c r="I50" s="82">
        <v>186.1</v>
      </c>
      <c r="J50" s="82"/>
      <c r="K50" s="82"/>
      <c r="L50" s="59">
        <v>22856.6</v>
      </c>
      <c r="M50" s="27"/>
    </row>
    <row r="51" spans="1:13" x14ac:dyDescent="0.25">
      <c r="A51" s="6"/>
      <c r="B51" s="797" t="s">
        <v>33</v>
      </c>
      <c r="C51" s="40" t="s">
        <v>33</v>
      </c>
      <c r="D51" s="182">
        <v>3470</v>
      </c>
      <c r="E51" s="89">
        <v>15601.4</v>
      </c>
      <c r="F51" s="89">
        <v>6588.1</v>
      </c>
      <c r="G51" s="89">
        <v>887.4</v>
      </c>
      <c r="H51" s="77">
        <v>29</v>
      </c>
      <c r="I51" s="77"/>
      <c r="J51" s="77"/>
      <c r="K51" s="77"/>
      <c r="L51" s="58">
        <v>26575.9</v>
      </c>
      <c r="M51" s="26"/>
    </row>
    <row r="52" spans="1:13" s="10" customFormat="1" ht="15.75" thickBot="1" x14ac:dyDescent="0.3">
      <c r="A52" s="12"/>
      <c r="B52" s="830"/>
      <c r="C52" s="117" t="s">
        <v>72</v>
      </c>
      <c r="D52" s="181">
        <v>3470</v>
      </c>
      <c r="E52" s="86">
        <v>15601.4</v>
      </c>
      <c r="F52" s="86">
        <v>6588.1</v>
      </c>
      <c r="G52" s="86">
        <v>887.4</v>
      </c>
      <c r="H52" s="82">
        <v>29</v>
      </c>
      <c r="I52" s="82">
        <v>0</v>
      </c>
      <c r="J52" s="82"/>
      <c r="K52" s="82"/>
      <c r="L52" s="54">
        <v>26575.9</v>
      </c>
      <c r="M52" s="27"/>
    </row>
    <row r="53" spans="1:13" x14ac:dyDescent="0.25">
      <c r="A53" s="6"/>
      <c r="B53" s="797" t="s">
        <v>34</v>
      </c>
      <c r="C53" s="40" t="s">
        <v>34</v>
      </c>
      <c r="D53" s="182">
        <v>603.79999999999995</v>
      </c>
      <c r="E53" s="89">
        <v>27182.1</v>
      </c>
      <c r="F53" s="89">
        <v>18074.400000000001</v>
      </c>
      <c r="G53" s="89">
        <v>68.8</v>
      </c>
      <c r="H53" s="77"/>
      <c r="I53" s="77"/>
      <c r="J53" s="77"/>
      <c r="K53" s="77"/>
      <c r="L53" s="57">
        <v>45929.100000000006</v>
      </c>
      <c r="M53" s="26"/>
    </row>
    <row r="54" spans="1:13" s="10" customFormat="1" ht="15.75" thickBot="1" x14ac:dyDescent="0.3">
      <c r="A54" s="12"/>
      <c r="B54" s="830"/>
      <c r="C54" s="48" t="s">
        <v>72</v>
      </c>
      <c r="D54" s="218">
        <v>603.79999999999995</v>
      </c>
      <c r="E54" s="82">
        <v>27182.1</v>
      </c>
      <c r="F54" s="82">
        <v>18074.400000000001</v>
      </c>
      <c r="G54" s="82">
        <v>68.8</v>
      </c>
      <c r="H54" s="82">
        <v>0</v>
      </c>
      <c r="I54" s="82">
        <v>0</v>
      </c>
      <c r="J54" s="82"/>
      <c r="K54" s="82"/>
      <c r="L54" s="59">
        <v>45929.100000000006</v>
      </c>
      <c r="M54" s="27"/>
    </row>
    <row r="55" spans="1:13" x14ac:dyDescent="0.25">
      <c r="A55" s="6"/>
      <c r="B55" s="797" t="s">
        <v>77</v>
      </c>
      <c r="C55" s="32" t="s">
        <v>30</v>
      </c>
      <c r="D55" s="76"/>
      <c r="E55" s="77">
        <v>355.2</v>
      </c>
      <c r="F55" s="77">
        <v>181.7</v>
      </c>
      <c r="G55" s="77">
        <v>193.4</v>
      </c>
      <c r="H55" s="77"/>
      <c r="I55" s="77"/>
      <c r="J55" s="77"/>
      <c r="K55" s="77"/>
      <c r="L55" s="58">
        <v>730.3</v>
      </c>
      <c r="M55" s="26"/>
    </row>
    <row r="56" spans="1:13" s="10" customFormat="1" ht="15.75" thickBot="1" x14ac:dyDescent="0.3">
      <c r="A56" s="12"/>
      <c r="B56" s="830"/>
      <c r="C56" s="117" t="s">
        <v>72</v>
      </c>
      <c r="D56" s="181">
        <v>0</v>
      </c>
      <c r="E56" s="86">
        <v>355.2</v>
      </c>
      <c r="F56" s="86">
        <v>181.7</v>
      </c>
      <c r="G56" s="86">
        <v>193.4</v>
      </c>
      <c r="H56" s="86">
        <v>0</v>
      </c>
      <c r="I56" s="86">
        <v>0</v>
      </c>
      <c r="J56" s="86"/>
      <c r="K56" s="86"/>
      <c r="L56" s="59">
        <v>730.3</v>
      </c>
      <c r="M56" s="27"/>
    </row>
    <row r="57" spans="1:13" x14ac:dyDescent="0.25">
      <c r="A57" s="6"/>
      <c r="B57" s="797" t="s">
        <v>31</v>
      </c>
      <c r="C57" s="32" t="s">
        <v>31</v>
      </c>
      <c r="D57" s="76">
        <v>111</v>
      </c>
      <c r="E57" s="77">
        <v>8291.7000000000007</v>
      </c>
      <c r="F57" s="77">
        <v>8293.2000000000007</v>
      </c>
      <c r="G57" s="77">
        <v>15</v>
      </c>
      <c r="H57" s="89"/>
      <c r="I57" s="89"/>
      <c r="J57" s="89"/>
      <c r="K57" s="89"/>
      <c r="L57" s="219">
        <v>16710.900000000001</v>
      </c>
      <c r="M57" s="26"/>
    </row>
    <row r="58" spans="1:13" s="10" customFormat="1" ht="15.75" thickBot="1" x14ac:dyDescent="0.3">
      <c r="A58" s="12"/>
      <c r="B58" s="830"/>
      <c r="C58" s="48" t="s">
        <v>72</v>
      </c>
      <c r="D58" s="218">
        <v>111</v>
      </c>
      <c r="E58" s="82">
        <v>8291.7000000000007</v>
      </c>
      <c r="F58" s="82">
        <v>8293.2000000000007</v>
      </c>
      <c r="G58" s="82">
        <v>15</v>
      </c>
      <c r="H58" s="86">
        <v>0</v>
      </c>
      <c r="I58" s="86">
        <v>0</v>
      </c>
      <c r="J58" s="86"/>
      <c r="K58" s="86"/>
      <c r="L58" s="217">
        <v>16710.900000000001</v>
      </c>
      <c r="M58" s="27"/>
    </row>
    <row r="59" spans="1:13" x14ac:dyDescent="0.25">
      <c r="A59" s="6"/>
      <c r="B59" s="797" t="s">
        <v>87</v>
      </c>
      <c r="C59" s="119" t="s">
        <v>14</v>
      </c>
      <c r="D59" s="73">
        <v>1556.3</v>
      </c>
      <c r="E59" s="74">
        <v>7683.5</v>
      </c>
      <c r="F59" s="74">
        <v>6729</v>
      </c>
      <c r="G59" s="74">
        <v>3298.9</v>
      </c>
      <c r="H59" s="74">
        <v>710.8</v>
      </c>
      <c r="I59" s="74">
        <v>89.8</v>
      </c>
      <c r="J59" s="74"/>
      <c r="K59" s="74"/>
      <c r="L59" s="53">
        <v>20068.3</v>
      </c>
      <c r="M59" s="26"/>
    </row>
    <row r="60" spans="1:13" x14ac:dyDescent="0.25">
      <c r="A60" s="6"/>
      <c r="B60" s="857"/>
      <c r="C60" s="119" t="s">
        <v>85</v>
      </c>
      <c r="D60" s="73">
        <v>559.5</v>
      </c>
      <c r="E60" s="74">
        <v>1317.6</v>
      </c>
      <c r="F60" s="74">
        <v>203.2</v>
      </c>
      <c r="G60" s="74">
        <v>10.9</v>
      </c>
      <c r="H60" s="74"/>
      <c r="I60" s="74"/>
      <c r="J60" s="74"/>
      <c r="K60" s="74"/>
      <c r="L60" s="53">
        <v>2091.1999999999998</v>
      </c>
      <c r="M60" s="26"/>
    </row>
    <row r="61" spans="1:13" x14ac:dyDescent="0.25">
      <c r="A61" s="6"/>
      <c r="B61" s="857"/>
      <c r="C61" s="32" t="s">
        <v>15</v>
      </c>
      <c r="D61" s="76">
        <v>603.1</v>
      </c>
      <c r="E61" s="77">
        <v>4376.8999999999996</v>
      </c>
      <c r="F61" s="77">
        <v>2222.1999999999998</v>
      </c>
      <c r="G61" s="77">
        <v>88.3</v>
      </c>
      <c r="H61" s="77"/>
      <c r="I61" s="77"/>
      <c r="J61" s="77"/>
      <c r="K61" s="77"/>
      <c r="L61" s="215">
        <v>7290.5</v>
      </c>
      <c r="M61" s="26"/>
    </row>
    <row r="62" spans="1:13" s="10" customFormat="1" ht="15.75" thickBot="1" x14ac:dyDescent="0.3">
      <c r="A62" s="12"/>
      <c r="B62" s="830"/>
      <c r="C62" s="117" t="s">
        <v>72</v>
      </c>
      <c r="D62" s="181">
        <v>2718.9</v>
      </c>
      <c r="E62" s="86">
        <v>13378</v>
      </c>
      <c r="F62" s="86">
        <v>9154.4</v>
      </c>
      <c r="G62" s="86">
        <v>3398.1000000000004</v>
      </c>
      <c r="H62" s="86">
        <v>710.8</v>
      </c>
      <c r="I62" s="86">
        <v>89.8</v>
      </c>
      <c r="J62" s="86"/>
      <c r="K62" s="86"/>
      <c r="L62" s="216">
        <v>29450</v>
      </c>
      <c r="M62" s="27"/>
    </row>
    <row r="63" spans="1:13" s="10" customFormat="1" ht="15.75" thickBot="1" x14ac:dyDescent="0.3">
      <c r="A63" s="12"/>
      <c r="B63" s="831" t="s">
        <v>35</v>
      </c>
      <c r="C63" s="867"/>
      <c r="D63" s="220">
        <v>268917.60000000003</v>
      </c>
      <c r="E63" s="220">
        <v>1808010.4000000001</v>
      </c>
      <c r="F63" s="220">
        <v>3296833.8000000007</v>
      </c>
      <c r="G63" s="220">
        <v>1647252.0000000002</v>
      </c>
      <c r="H63" s="220">
        <v>697263.2</v>
      </c>
      <c r="I63" s="220">
        <v>54197.099999999991</v>
      </c>
      <c r="J63" s="220"/>
      <c r="K63" s="220"/>
      <c r="L63" s="221">
        <v>7772474.0999999996</v>
      </c>
      <c r="M63" s="27"/>
    </row>
    <row r="64" spans="1:13" x14ac:dyDescent="0.25"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</row>
    <row r="65" spans="2:13" x14ac:dyDescent="0.25">
      <c r="B65" s="868" t="s">
        <v>86</v>
      </c>
      <c r="C65" s="868"/>
      <c r="D65" s="868"/>
      <c r="E65" s="868"/>
      <c r="F65" s="868"/>
      <c r="G65" s="868"/>
      <c r="H65" s="868"/>
      <c r="I65" s="868"/>
      <c r="J65" s="868"/>
      <c r="K65" s="868"/>
      <c r="L65" s="868"/>
      <c r="M65" s="253"/>
    </row>
    <row r="66" spans="2:13" ht="15.75" x14ac:dyDescent="0.25">
      <c r="B66" s="772" t="s">
        <v>121</v>
      </c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254"/>
    </row>
  </sheetData>
  <mergeCells count="19">
    <mergeCell ref="B63:C63"/>
    <mergeCell ref="B65:L65"/>
    <mergeCell ref="B66:L66"/>
    <mergeCell ref="B39:B43"/>
    <mergeCell ref="B44:B46"/>
    <mergeCell ref="B47:B48"/>
    <mergeCell ref="B49:B50"/>
    <mergeCell ref="B51:B52"/>
    <mergeCell ref="B53:B54"/>
    <mergeCell ref="B55:B56"/>
    <mergeCell ref="B57:B58"/>
    <mergeCell ref="B59:B62"/>
    <mergeCell ref="B34:B38"/>
    <mergeCell ref="B5:L7"/>
    <mergeCell ref="B10:B18"/>
    <mergeCell ref="B19:B22"/>
    <mergeCell ref="B23:B24"/>
    <mergeCell ref="B28:B33"/>
    <mergeCell ref="B25:B27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2024/2025. MES: MARZO
Fecha de emisión de datos: 24/04/2025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9"/>
  <sheetViews>
    <sheetView view="pageLayout" zoomScale="75" zoomScaleNormal="70" zoomScaleSheetLayoutView="70" zoomScalePageLayoutView="75" workbookViewId="0">
      <selection activeCell="B1" sqref="B1:J3"/>
    </sheetView>
  </sheetViews>
  <sheetFormatPr baseColWidth="10" defaultColWidth="11.42578125" defaultRowHeight="15" x14ac:dyDescent="0.25"/>
  <cols>
    <col min="1" max="1" width="2.140625" customWidth="1"/>
    <col min="2" max="2" width="26.5703125" customWidth="1"/>
    <col min="3" max="3" width="22.7109375" bestFit="1" customWidth="1"/>
    <col min="4" max="4" width="18" customWidth="1"/>
    <col min="5" max="5" width="17" customWidth="1"/>
    <col min="6" max="6" width="12" customWidth="1"/>
    <col min="7" max="7" width="10.28515625" customWidth="1"/>
    <col min="8" max="8" width="9.5703125" customWidth="1"/>
    <col min="9" max="9" width="9.42578125" customWidth="1"/>
    <col min="10" max="10" width="13.28515625" customWidth="1"/>
    <col min="11" max="11" width="1.7109375" customWidth="1"/>
  </cols>
  <sheetData>
    <row r="1" spans="1:10" ht="15" customHeight="1" x14ac:dyDescent="0.25">
      <c r="B1" s="869" t="s">
        <v>130</v>
      </c>
      <c r="C1" s="869"/>
      <c r="D1" s="869"/>
      <c r="E1" s="869"/>
      <c r="F1" s="869"/>
      <c r="G1" s="869"/>
      <c r="H1" s="869"/>
      <c r="I1" s="869"/>
      <c r="J1" s="869"/>
    </row>
    <row r="2" spans="1:10" ht="15" customHeight="1" x14ac:dyDescent="0.25">
      <c r="B2" s="869"/>
      <c r="C2" s="869"/>
      <c r="D2" s="869"/>
      <c r="E2" s="869"/>
      <c r="F2" s="869"/>
      <c r="G2" s="869"/>
      <c r="H2" s="869"/>
      <c r="I2" s="869"/>
      <c r="J2" s="869"/>
    </row>
    <row r="3" spans="1:10" ht="24" customHeight="1" x14ac:dyDescent="0.25">
      <c r="B3" s="869"/>
      <c r="C3" s="869"/>
      <c r="D3" s="869"/>
      <c r="E3" s="869"/>
      <c r="F3" s="869"/>
      <c r="G3" s="869"/>
      <c r="H3" s="869"/>
      <c r="I3" s="869"/>
      <c r="J3" s="869"/>
    </row>
    <row r="4" spans="1:10" ht="21.75" customHeight="1" thickBot="1" x14ac:dyDescent="0.3">
      <c r="C4" s="25"/>
      <c r="D4" s="25"/>
      <c r="E4" s="25"/>
      <c r="F4" s="25"/>
      <c r="G4" s="25"/>
      <c r="H4" s="25"/>
    </row>
    <row r="5" spans="1:10" ht="16.5" thickBot="1" x14ac:dyDescent="0.3">
      <c r="B5" s="870" t="s">
        <v>90</v>
      </c>
      <c r="C5" s="871"/>
      <c r="D5" s="871"/>
      <c r="E5" s="871"/>
      <c r="F5" s="871"/>
      <c r="G5" s="871"/>
      <c r="H5" s="871"/>
      <c r="I5" s="871"/>
      <c r="J5" s="872"/>
    </row>
    <row r="6" spans="1:10" ht="15.75" thickBot="1" x14ac:dyDescent="0.3">
      <c r="B6" s="873" t="s">
        <v>54</v>
      </c>
      <c r="C6" s="873" t="s">
        <v>4</v>
      </c>
      <c r="D6" s="873" t="s">
        <v>61</v>
      </c>
      <c r="E6" s="873"/>
      <c r="F6" s="873"/>
      <c r="G6" s="873"/>
      <c r="H6" s="873"/>
      <c r="I6" s="873"/>
      <c r="J6" s="873"/>
    </row>
    <row r="7" spans="1:10" ht="15.75" thickBot="1" x14ac:dyDescent="0.3">
      <c r="B7" s="874"/>
      <c r="C7" s="874"/>
      <c r="D7" s="121" t="s">
        <v>62</v>
      </c>
      <c r="E7" s="121" t="s">
        <v>63</v>
      </c>
      <c r="F7" s="121" t="s">
        <v>64</v>
      </c>
      <c r="G7" s="121" t="s">
        <v>65</v>
      </c>
      <c r="H7" s="121" t="s">
        <v>66</v>
      </c>
      <c r="I7" s="121" t="s">
        <v>67</v>
      </c>
      <c r="J7" s="121" t="s">
        <v>48</v>
      </c>
    </row>
    <row r="8" spans="1:10" x14ac:dyDescent="0.25">
      <c r="A8" s="6"/>
      <c r="B8" s="806" t="s">
        <v>74</v>
      </c>
      <c r="C8" s="70" t="s">
        <v>80</v>
      </c>
      <c r="D8" s="71">
        <v>298.8</v>
      </c>
      <c r="E8" s="72">
        <v>12.4</v>
      </c>
      <c r="F8" s="71">
        <v>283.39999999999998</v>
      </c>
      <c r="G8" s="71">
        <v>27.7</v>
      </c>
      <c r="H8" s="72">
        <v>0</v>
      </c>
      <c r="I8" s="71">
        <v>0</v>
      </c>
      <c r="J8" s="222">
        <v>311.2</v>
      </c>
    </row>
    <row r="9" spans="1:10" x14ac:dyDescent="0.25">
      <c r="A9" s="6"/>
      <c r="B9" s="807"/>
      <c r="C9" s="268" t="s">
        <v>81</v>
      </c>
      <c r="D9" s="73">
        <v>159.30000000000001</v>
      </c>
      <c r="E9" s="74">
        <v>55.2</v>
      </c>
      <c r="F9" s="73">
        <v>168.3</v>
      </c>
      <c r="G9" s="73">
        <v>44.1</v>
      </c>
      <c r="H9" s="74">
        <v>1.2</v>
      </c>
      <c r="I9" s="73">
        <v>1</v>
      </c>
      <c r="J9" s="53">
        <v>214.5</v>
      </c>
    </row>
    <row r="10" spans="1:10" x14ac:dyDescent="0.25">
      <c r="A10" s="6"/>
      <c r="B10" s="807"/>
      <c r="C10" s="268" t="s">
        <v>82</v>
      </c>
      <c r="D10" s="73">
        <v>4671.8</v>
      </c>
      <c r="E10" s="74">
        <v>9563.9</v>
      </c>
      <c r="F10" s="73">
        <v>12372.5</v>
      </c>
      <c r="G10" s="73">
        <v>1404.2</v>
      </c>
      <c r="H10" s="74">
        <v>411.5</v>
      </c>
      <c r="I10" s="73">
        <v>47.5</v>
      </c>
      <c r="J10" s="53">
        <v>14235.7</v>
      </c>
    </row>
    <row r="11" spans="1:10" x14ac:dyDescent="0.25">
      <c r="A11" s="6"/>
      <c r="B11" s="807"/>
      <c r="C11" s="268" t="s">
        <v>6</v>
      </c>
      <c r="D11" s="73">
        <v>5918.8</v>
      </c>
      <c r="E11" s="74">
        <v>1977.2</v>
      </c>
      <c r="F11" s="73">
        <v>7605.6</v>
      </c>
      <c r="G11" s="73">
        <v>251.2</v>
      </c>
      <c r="H11" s="74">
        <v>8.1999999999999993</v>
      </c>
      <c r="I11" s="73">
        <v>31.1</v>
      </c>
      <c r="J11" s="53">
        <v>7896</v>
      </c>
    </row>
    <row r="12" spans="1:10" x14ac:dyDescent="0.25">
      <c r="A12" s="6"/>
      <c r="B12" s="807"/>
      <c r="C12" s="268" t="s">
        <v>7</v>
      </c>
      <c r="D12" s="73">
        <v>525.29999999999995</v>
      </c>
      <c r="E12" s="74">
        <v>0</v>
      </c>
      <c r="F12" s="73">
        <v>502.3</v>
      </c>
      <c r="G12" s="73">
        <v>23</v>
      </c>
      <c r="H12" s="74">
        <v>0</v>
      </c>
      <c r="I12" s="73">
        <v>0</v>
      </c>
      <c r="J12" s="53">
        <v>525.29999999999995</v>
      </c>
    </row>
    <row r="13" spans="1:10" x14ac:dyDescent="0.25">
      <c r="A13" s="6"/>
      <c r="B13" s="807"/>
      <c r="C13" s="268" t="s">
        <v>83</v>
      </c>
      <c r="D13" s="73">
        <v>8329</v>
      </c>
      <c r="E13" s="74">
        <v>3540.4</v>
      </c>
      <c r="F13" s="73">
        <v>8880.5</v>
      </c>
      <c r="G13" s="73">
        <v>2820.7</v>
      </c>
      <c r="H13" s="74">
        <v>134</v>
      </c>
      <c r="I13" s="73">
        <v>34.1</v>
      </c>
      <c r="J13" s="53">
        <v>11869.4</v>
      </c>
    </row>
    <row r="14" spans="1:10" x14ac:dyDescent="0.25">
      <c r="A14" s="6"/>
      <c r="B14" s="807"/>
      <c r="C14" s="268" t="s">
        <v>84</v>
      </c>
      <c r="D14" s="73">
        <v>1152.2</v>
      </c>
      <c r="E14" s="74">
        <v>650.5</v>
      </c>
      <c r="F14" s="73">
        <v>1080.5999999999999</v>
      </c>
      <c r="G14" s="73">
        <v>556.1</v>
      </c>
      <c r="H14" s="74">
        <v>146</v>
      </c>
      <c r="I14" s="73">
        <v>20</v>
      </c>
      <c r="J14" s="53">
        <v>1802.7</v>
      </c>
    </row>
    <row r="15" spans="1:10" x14ac:dyDescent="0.25">
      <c r="A15" s="6"/>
      <c r="B15" s="807"/>
      <c r="C15" s="75" t="s">
        <v>8</v>
      </c>
      <c r="D15" s="76">
        <v>929.2</v>
      </c>
      <c r="E15" s="77">
        <v>1074.7</v>
      </c>
      <c r="F15" s="76">
        <v>1462.7</v>
      </c>
      <c r="G15" s="76">
        <v>229.5</v>
      </c>
      <c r="H15" s="77">
        <v>119.6</v>
      </c>
      <c r="I15" s="76">
        <v>192.2</v>
      </c>
      <c r="J15" s="215">
        <v>2003.9</v>
      </c>
    </row>
    <row r="16" spans="1:10" s="10" customFormat="1" ht="15.75" thickBot="1" x14ac:dyDescent="0.3">
      <c r="A16" s="12"/>
      <c r="B16" s="808"/>
      <c r="C16" s="263" t="s">
        <v>72</v>
      </c>
      <c r="D16" s="181">
        <v>21984.400000000001</v>
      </c>
      <c r="E16" s="86">
        <v>16874.3</v>
      </c>
      <c r="F16" s="181">
        <v>32355.9</v>
      </c>
      <c r="G16" s="181">
        <v>5356.5</v>
      </c>
      <c r="H16" s="86">
        <v>820.5</v>
      </c>
      <c r="I16" s="181">
        <v>325.89999999999998</v>
      </c>
      <c r="J16" s="216">
        <v>38858.699999999997</v>
      </c>
    </row>
    <row r="17" spans="1:10" x14ac:dyDescent="0.25">
      <c r="A17" s="6"/>
      <c r="B17" s="806" t="s">
        <v>75</v>
      </c>
      <c r="C17" s="268" t="s">
        <v>10</v>
      </c>
      <c r="D17" s="73">
        <v>355.9</v>
      </c>
      <c r="E17" s="74">
        <v>59.7</v>
      </c>
      <c r="F17" s="73">
        <v>333.6</v>
      </c>
      <c r="G17" s="73">
        <v>66.8</v>
      </c>
      <c r="H17" s="74">
        <v>15.2</v>
      </c>
      <c r="I17" s="73">
        <v>0</v>
      </c>
      <c r="J17" s="53">
        <v>415.59999999999997</v>
      </c>
    </row>
    <row r="18" spans="1:10" x14ac:dyDescent="0.25">
      <c r="B18" s="857"/>
      <c r="C18" s="268" t="s">
        <v>11</v>
      </c>
      <c r="D18" s="73">
        <v>186.8</v>
      </c>
      <c r="E18" s="74">
        <v>0</v>
      </c>
      <c r="F18" s="73">
        <v>119.1</v>
      </c>
      <c r="G18" s="73">
        <v>67.8</v>
      </c>
      <c r="H18" s="74">
        <v>0</v>
      </c>
      <c r="I18" s="73">
        <v>0</v>
      </c>
      <c r="J18" s="53">
        <v>186.8</v>
      </c>
    </row>
    <row r="19" spans="1:10" x14ac:dyDescent="0.25">
      <c r="B19" s="857"/>
      <c r="C19" s="75" t="s">
        <v>12</v>
      </c>
      <c r="D19" s="76">
        <v>398.9</v>
      </c>
      <c r="E19" s="77">
        <v>100.1</v>
      </c>
      <c r="F19" s="76">
        <v>480</v>
      </c>
      <c r="G19" s="76">
        <v>6.7</v>
      </c>
      <c r="H19" s="77">
        <v>12.3</v>
      </c>
      <c r="I19" s="76">
        <v>0</v>
      </c>
      <c r="J19" s="215">
        <v>499</v>
      </c>
    </row>
    <row r="20" spans="1:10" s="10" customFormat="1" ht="15.75" thickBot="1" x14ac:dyDescent="0.3">
      <c r="B20" s="830"/>
      <c r="C20" s="263" t="s">
        <v>72</v>
      </c>
      <c r="D20" s="181">
        <v>941.6</v>
      </c>
      <c r="E20" s="86">
        <v>159.80000000000001</v>
      </c>
      <c r="F20" s="181">
        <v>932.7</v>
      </c>
      <c r="G20" s="181">
        <v>141.29999999999998</v>
      </c>
      <c r="H20" s="86">
        <v>27.5</v>
      </c>
      <c r="I20" s="181">
        <v>0</v>
      </c>
      <c r="J20" s="216">
        <v>1101.4000000000001</v>
      </c>
    </row>
    <row r="21" spans="1:10" x14ac:dyDescent="0.25">
      <c r="B21" s="797" t="s">
        <v>13</v>
      </c>
      <c r="C21" s="87" t="s">
        <v>13</v>
      </c>
      <c r="D21" s="182">
        <v>54.1</v>
      </c>
      <c r="E21" s="89">
        <v>205.1</v>
      </c>
      <c r="F21" s="182">
        <v>139.19999999999999</v>
      </c>
      <c r="G21" s="182">
        <v>30.3</v>
      </c>
      <c r="H21" s="89">
        <v>89.8</v>
      </c>
      <c r="I21" s="182">
        <v>0</v>
      </c>
      <c r="J21" s="219">
        <v>259.2</v>
      </c>
    </row>
    <row r="22" spans="1:10" s="10" customFormat="1" ht="15.75" thickBot="1" x14ac:dyDescent="0.3">
      <c r="B22" s="830"/>
      <c r="C22" s="263" t="s">
        <v>72</v>
      </c>
      <c r="D22" s="181">
        <v>54.1</v>
      </c>
      <c r="E22" s="86">
        <v>205.1</v>
      </c>
      <c r="F22" s="181">
        <v>139.19999999999999</v>
      </c>
      <c r="G22" s="181">
        <v>30.3</v>
      </c>
      <c r="H22" s="86">
        <v>89.8</v>
      </c>
      <c r="I22" s="181">
        <v>0</v>
      </c>
      <c r="J22" s="216">
        <v>259.2</v>
      </c>
    </row>
    <row r="23" spans="1:10" s="10" customFormat="1" x14ac:dyDescent="0.25">
      <c r="B23" s="797" t="s">
        <v>153</v>
      </c>
      <c r="C23" s="119" t="s">
        <v>154</v>
      </c>
      <c r="D23" s="73">
        <v>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53">
        <v>0</v>
      </c>
    </row>
    <row r="24" spans="1:10" s="10" customFormat="1" x14ac:dyDescent="0.25">
      <c r="B24" s="857"/>
      <c r="C24" s="32" t="s">
        <v>155</v>
      </c>
      <c r="D24" s="76">
        <v>0.7</v>
      </c>
      <c r="E24" s="77">
        <v>0</v>
      </c>
      <c r="F24" s="77">
        <v>0.7</v>
      </c>
      <c r="G24" s="77">
        <v>0</v>
      </c>
      <c r="H24" s="77">
        <v>0</v>
      </c>
      <c r="I24" s="77">
        <v>0</v>
      </c>
      <c r="J24" s="215">
        <v>0.7</v>
      </c>
    </row>
    <row r="25" spans="1:10" s="10" customFormat="1" ht="15.75" thickBot="1" x14ac:dyDescent="0.3">
      <c r="B25" s="830"/>
      <c r="C25" s="48" t="s">
        <v>72</v>
      </c>
      <c r="D25" s="218">
        <v>0.7</v>
      </c>
      <c r="E25" s="82">
        <v>0</v>
      </c>
      <c r="F25" s="218">
        <v>0.7</v>
      </c>
      <c r="G25" s="218">
        <v>0</v>
      </c>
      <c r="H25" s="82">
        <v>0</v>
      </c>
      <c r="I25" s="218">
        <v>0</v>
      </c>
      <c r="J25" s="217">
        <v>0.7</v>
      </c>
    </row>
    <row r="26" spans="1:10" x14ac:dyDescent="0.25">
      <c r="B26" s="797" t="s">
        <v>73</v>
      </c>
      <c r="C26" s="268" t="s">
        <v>16</v>
      </c>
      <c r="D26" s="73">
        <v>198.6</v>
      </c>
      <c r="E26" s="74">
        <v>229.6</v>
      </c>
      <c r="F26" s="73">
        <v>322.8</v>
      </c>
      <c r="G26" s="73">
        <v>89.8</v>
      </c>
      <c r="H26" s="74">
        <v>10.8</v>
      </c>
      <c r="I26" s="73">
        <v>4.8</v>
      </c>
      <c r="J26" s="222">
        <v>428.2</v>
      </c>
    </row>
    <row r="27" spans="1:10" x14ac:dyDescent="0.25">
      <c r="B27" s="857"/>
      <c r="C27" s="268" t="s">
        <v>17</v>
      </c>
      <c r="D27" s="73">
        <v>954.6</v>
      </c>
      <c r="E27" s="74">
        <v>2279.1999999999998</v>
      </c>
      <c r="F27" s="73">
        <v>2880.3</v>
      </c>
      <c r="G27" s="73">
        <v>349.4</v>
      </c>
      <c r="H27" s="74">
        <v>0</v>
      </c>
      <c r="I27" s="73">
        <v>4.0999999999999996</v>
      </c>
      <c r="J27" s="53">
        <v>3233.7999999999997</v>
      </c>
    </row>
    <row r="28" spans="1:10" x14ac:dyDescent="0.25">
      <c r="B28" s="857"/>
      <c r="C28" s="268" t="s">
        <v>18</v>
      </c>
      <c r="D28" s="73">
        <v>265.10000000000002</v>
      </c>
      <c r="E28" s="74">
        <v>1.7</v>
      </c>
      <c r="F28" s="74">
        <v>47.7</v>
      </c>
      <c r="G28" s="73">
        <v>219.1</v>
      </c>
      <c r="H28" s="74">
        <v>0</v>
      </c>
      <c r="I28" s="73">
        <v>0</v>
      </c>
      <c r="J28" s="53">
        <v>266.8</v>
      </c>
    </row>
    <row r="29" spans="1:10" x14ac:dyDescent="0.25">
      <c r="B29" s="857"/>
      <c r="C29" s="268" t="s">
        <v>50</v>
      </c>
      <c r="D29" s="73">
        <v>75.099999999999994</v>
      </c>
      <c r="E29" s="74">
        <v>0</v>
      </c>
      <c r="F29" s="74">
        <v>52.9</v>
      </c>
      <c r="G29" s="74">
        <v>22.2</v>
      </c>
      <c r="H29" s="74">
        <v>0</v>
      </c>
      <c r="I29" s="73">
        <v>0</v>
      </c>
      <c r="J29" s="53">
        <v>75.099999999999994</v>
      </c>
    </row>
    <row r="30" spans="1:10" x14ac:dyDescent="0.25">
      <c r="B30" s="857"/>
      <c r="C30" s="75" t="s">
        <v>19</v>
      </c>
      <c r="D30" s="76">
        <v>3064.7</v>
      </c>
      <c r="E30" s="77">
        <v>616</v>
      </c>
      <c r="F30" s="77">
        <v>3254.8</v>
      </c>
      <c r="G30" s="77">
        <v>162.4</v>
      </c>
      <c r="H30" s="77">
        <v>203.8</v>
      </c>
      <c r="I30" s="76">
        <v>59.7</v>
      </c>
      <c r="J30" s="215">
        <v>3680.7</v>
      </c>
    </row>
    <row r="31" spans="1:10" s="10" customFormat="1" ht="15.75" thickBot="1" x14ac:dyDescent="0.3">
      <c r="B31" s="830"/>
      <c r="C31" s="263" t="s">
        <v>72</v>
      </c>
      <c r="D31" s="181">
        <v>4558.1000000000004</v>
      </c>
      <c r="E31" s="86">
        <v>3126.4999999999995</v>
      </c>
      <c r="F31" s="86">
        <v>6558.5</v>
      </c>
      <c r="G31" s="86">
        <v>842.9</v>
      </c>
      <c r="H31" s="86">
        <v>214.60000000000002</v>
      </c>
      <c r="I31" s="181">
        <v>68.599999999999994</v>
      </c>
      <c r="J31" s="216">
        <v>7684.5999999999995</v>
      </c>
    </row>
    <row r="32" spans="1:10" x14ac:dyDescent="0.25">
      <c r="B32" s="797" t="s">
        <v>76</v>
      </c>
      <c r="C32" s="268" t="s">
        <v>78</v>
      </c>
      <c r="D32" s="73">
        <v>22.6</v>
      </c>
      <c r="E32" s="74">
        <v>0</v>
      </c>
      <c r="F32" s="74">
        <v>22.6</v>
      </c>
      <c r="G32" s="74">
        <v>0</v>
      </c>
      <c r="H32" s="74">
        <v>0</v>
      </c>
      <c r="I32" s="73">
        <v>0</v>
      </c>
      <c r="J32" s="53">
        <v>22.6</v>
      </c>
    </row>
    <row r="33" spans="1:10" x14ac:dyDescent="0.25">
      <c r="B33" s="857"/>
      <c r="C33" s="268" t="s">
        <v>20</v>
      </c>
      <c r="D33" s="73">
        <v>28.7</v>
      </c>
      <c r="E33" s="74">
        <v>2.4</v>
      </c>
      <c r="F33" s="74">
        <v>31.1</v>
      </c>
      <c r="G33" s="74">
        <v>0</v>
      </c>
      <c r="H33" s="74">
        <v>0</v>
      </c>
      <c r="I33" s="73">
        <v>0</v>
      </c>
      <c r="J33" s="53">
        <v>31.099999999999998</v>
      </c>
    </row>
    <row r="34" spans="1:10" x14ac:dyDescent="0.25">
      <c r="B34" s="857"/>
      <c r="C34" s="268" t="s">
        <v>151</v>
      </c>
      <c r="D34" s="73">
        <v>0</v>
      </c>
      <c r="E34" s="74">
        <v>0</v>
      </c>
      <c r="F34" s="74">
        <v>0</v>
      </c>
      <c r="G34" s="74">
        <v>0</v>
      </c>
      <c r="H34" s="74">
        <v>0</v>
      </c>
      <c r="I34" s="73">
        <v>0</v>
      </c>
      <c r="J34" s="53">
        <v>0</v>
      </c>
    </row>
    <row r="35" spans="1:10" x14ac:dyDescent="0.25">
      <c r="B35" s="857"/>
      <c r="C35" s="32" t="s">
        <v>21</v>
      </c>
      <c r="D35" s="76">
        <v>33.6</v>
      </c>
      <c r="E35" s="77">
        <v>43.2</v>
      </c>
      <c r="F35" s="77">
        <v>74.400000000000006</v>
      </c>
      <c r="G35" s="77">
        <v>0.3</v>
      </c>
      <c r="H35" s="77">
        <v>2</v>
      </c>
      <c r="I35" s="76">
        <v>0</v>
      </c>
      <c r="J35" s="215">
        <v>76.800000000000011</v>
      </c>
    </row>
    <row r="36" spans="1:10" s="10" customFormat="1" ht="15.75" thickBot="1" x14ac:dyDescent="0.3">
      <c r="B36" s="830"/>
      <c r="C36" s="48" t="s">
        <v>72</v>
      </c>
      <c r="D36" s="181">
        <v>84.9</v>
      </c>
      <c r="E36" s="86">
        <v>45.6</v>
      </c>
      <c r="F36" s="86">
        <v>128.10000000000002</v>
      </c>
      <c r="G36" s="86">
        <v>0.3</v>
      </c>
      <c r="H36" s="86">
        <v>2</v>
      </c>
      <c r="I36" s="86">
        <v>0</v>
      </c>
      <c r="J36" s="216">
        <v>130.5</v>
      </c>
    </row>
    <row r="37" spans="1:10" x14ac:dyDescent="0.25">
      <c r="B37" s="797" t="s">
        <v>22</v>
      </c>
      <c r="C37" s="268" t="s">
        <v>23</v>
      </c>
      <c r="D37" s="73">
        <v>80.900000000000006</v>
      </c>
      <c r="E37" s="74">
        <v>310.60000000000002</v>
      </c>
      <c r="F37" s="74">
        <v>289.3</v>
      </c>
      <c r="G37" s="74">
        <v>1.4</v>
      </c>
      <c r="H37" s="74">
        <v>82.4</v>
      </c>
      <c r="I37" s="74">
        <v>18.399999999999999</v>
      </c>
      <c r="J37" s="53">
        <v>391.5</v>
      </c>
    </row>
    <row r="38" spans="1:10" x14ac:dyDescent="0.25">
      <c r="B38" s="857"/>
      <c r="C38" s="268" t="s">
        <v>24</v>
      </c>
      <c r="D38" s="73">
        <v>95.9</v>
      </c>
      <c r="E38" s="74">
        <v>5.4</v>
      </c>
      <c r="F38" s="74">
        <v>31.7</v>
      </c>
      <c r="G38" s="74">
        <v>69.599999999999994</v>
      </c>
      <c r="H38" s="74">
        <v>0</v>
      </c>
      <c r="I38" s="74">
        <v>0</v>
      </c>
      <c r="J38" s="53">
        <v>101.30000000000001</v>
      </c>
    </row>
    <row r="39" spans="1:10" x14ac:dyDescent="0.25">
      <c r="B39" s="857"/>
      <c r="C39" s="119" t="s">
        <v>25</v>
      </c>
      <c r="D39" s="73">
        <v>708.5</v>
      </c>
      <c r="E39" s="74">
        <v>746</v>
      </c>
      <c r="F39" s="74">
        <v>1377</v>
      </c>
      <c r="G39" s="74">
        <v>3</v>
      </c>
      <c r="H39" s="74">
        <v>74.5</v>
      </c>
      <c r="I39" s="74">
        <v>0</v>
      </c>
      <c r="J39" s="53">
        <v>1454.5</v>
      </c>
    </row>
    <row r="40" spans="1:10" x14ac:dyDescent="0.25">
      <c r="B40" s="857"/>
      <c r="C40" s="32" t="s">
        <v>26</v>
      </c>
      <c r="D40" s="76">
        <v>1661.9</v>
      </c>
      <c r="E40" s="77">
        <v>1431.9</v>
      </c>
      <c r="F40" s="77">
        <v>2619.5</v>
      </c>
      <c r="G40" s="77">
        <v>417.6</v>
      </c>
      <c r="H40" s="77">
        <v>39.1</v>
      </c>
      <c r="I40" s="77">
        <v>17.5</v>
      </c>
      <c r="J40" s="215">
        <v>3093.8</v>
      </c>
    </row>
    <row r="41" spans="1:10" s="10" customFormat="1" ht="15.75" thickBot="1" x14ac:dyDescent="0.3">
      <c r="B41" s="830"/>
      <c r="C41" s="117" t="s">
        <v>72</v>
      </c>
      <c r="D41" s="181">
        <v>2547.1999999999998</v>
      </c>
      <c r="E41" s="86">
        <v>2493.9</v>
      </c>
      <c r="F41" s="86">
        <v>4317.5</v>
      </c>
      <c r="G41" s="86">
        <v>491.6</v>
      </c>
      <c r="H41" s="86">
        <v>196</v>
      </c>
      <c r="I41" s="86">
        <v>35.9</v>
      </c>
      <c r="J41" s="216">
        <v>5041.1000000000004</v>
      </c>
    </row>
    <row r="42" spans="1:10" x14ac:dyDescent="0.25">
      <c r="B42" s="797" t="s">
        <v>27</v>
      </c>
      <c r="C42" s="119" t="s">
        <v>28</v>
      </c>
      <c r="D42" s="73">
        <v>1397.5</v>
      </c>
      <c r="E42" s="74">
        <v>117.8</v>
      </c>
      <c r="F42" s="74">
        <v>907.4</v>
      </c>
      <c r="G42" s="74">
        <v>607.4</v>
      </c>
      <c r="H42" s="74">
        <v>0.5</v>
      </c>
      <c r="I42" s="74">
        <v>0</v>
      </c>
      <c r="J42" s="53">
        <v>1515.3</v>
      </c>
    </row>
    <row r="43" spans="1:10" x14ac:dyDescent="0.25">
      <c r="B43" s="857"/>
      <c r="C43" s="32" t="s">
        <v>79</v>
      </c>
      <c r="D43" s="76">
        <v>183.8</v>
      </c>
      <c r="E43" s="77">
        <v>334</v>
      </c>
      <c r="F43" s="77">
        <v>494.7</v>
      </c>
      <c r="G43" s="77">
        <v>23.1</v>
      </c>
      <c r="H43" s="77">
        <v>0</v>
      </c>
      <c r="I43" s="77">
        <v>0</v>
      </c>
      <c r="J43" s="215">
        <v>517.79999999999995</v>
      </c>
    </row>
    <row r="44" spans="1:10" s="10" customFormat="1" ht="15.75" thickBot="1" x14ac:dyDescent="0.3">
      <c r="B44" s="830"/>
      <c r="C44" s="117" t="s">
        <v>72</v>
      </c>
      <c r="D44" s="181">
        <v>1581.3</v>
      </c>
      <c r="E44" s="86">
        <v>451.8</v>
      </c>
      <c r="F44" s="86">
        <v>1402.1</v>
      </c>
      <c r="G44" s="86">
        <v>630.5</v>
      </c>
      <c r="H44" s="86">
        <v>0.5</v>
      </c>
      <c r="I44" s="86">
        <v>0</v>
      </c>
      <c r="J44" s="216">
        <v>2033.1</v>
      </c>
    </row>
    <row r="45" spans="1:10" x14ac:dyDescent="0.25">
      <c r="B45" s="797" t="s">
        <v>29</v>
      </c>
      <c r="C45" s="40" t="s">
        <v>30</v>
      </c>
      <c r="D45" s="182">
        <v>0.9</v>
      </c>
      <c r="E45" s="89">
        <v>0</v>
      </c>
      <c r="F45" s="89">
        <v>0.9</v>
      </c>
      <c r="G45" s="89">
        <v>0</v>
      </c>
      <c r="H45" s="89">
        <v>0</v>
      </c>
      <c r="I45" s="89">
        <v>0</v>
      </c>
      <c r="J45" s="219">
        <v>0.9</v>
      </c>
    </row>
    <row r="46" spans="1:10" s="10" customFormat="1" ht="15.75" thickBot="1" x14ac:dyDescent="0.3">
      <c r="B46" s="798"/>
      <c r="C46" s="117" t="s">
        <v>72</v>
      </c>
      <c r="D46" s="181">
        <v>0.9</v>
      </c>
      <c r="E46" s="86">
        <v>0</v>
      </c>
      <c r="F46" s="86">
        <v>0.9</v>
      </c>
      <c r="G46" s="86">
        <v>0</v>
      </c>
      <c r="H46" s="86">
        <v>0</v>
      </c>
      <c r="I46" s="86">
        <v>0</v>
      </c>
      <c r="J46" s="216">
        <v>0.9</v>
      </c>
    </row>
    <row r="47" spans="1:10" x14ac:dyDescent="0.25">
      <c r="A47" s="6"/>
      <c r="B47" s="806" t="s">
        <v>32</v>
      </c>
      <c r="C47" s="40" t="s">
        <v>32</v>
      </c>
      <c r="D47" s="182">
        <v>187.2</v>
      </c>
      <c r="E47" s="89">
        <v>117</v>
      </c>
      <c r="F47" s="89">
        <v>248.1</v>
      </c>
      <c r="G47" s="89">
        <v>32.1</v>
      </c>
      <c r="H47" s="89">
        <v>24.1</v>
      </c>
      <c r="I47" s="89">
        <v>0</v>
      </c>
      <c r="J47" s="219">
        <v>304.2</v>
      </c>
    </row>
    <row r="48" spans="1:10" s="10" customFormat="1" ht="15.75" thickBot="1" x14ac:dyDescent="0.3">
      <c r="A48" s="12"/>
      <c r="B48" s="852"/>
      <c r="C48" s="117" t="s">
        <v>72</v>
      </c>
      <c r="D48" s="181">
        <v>187.2</v>
      </c>
      <c r="E48" s="86">
        <v>117</v>
      </c>
      <c r="F48" s="86">
        <v>248.1</v>
      </c>
      <c r="G48" s="86">
        <v>32.1</v>
      </c>
      <c r="H48" s="86">
        <v>24.1</v>
      </c>
      <c r="I48" s="86">
        <v>0</v>
      </c>
      <c r="J48" s="216">
        <v>304.2</v>
      </c>
    </row>
    <row r="49" spans="1:10" x14ac:dyDescent="0.25">
      <c r="A49" s="6"/>
      <c r="B49" s="806" t="s">
        <v>33</v>
      </c>
      <c r="C49" s="40" t="s">
        <v>33</v>
      </c>
      <c r="D49" s="182">
        <v>439.5</v>
      </c>
      <c r="E49" s="89">
        <v>90</v>
      </c>
      <c r="F49" s="89">
        <v>361.5</v>
      </c>
      <c r="G49" s="89">
        <v>143.5</v>
      </c>
      <c r="H49" s="89">
        <v>24.5</v>
      </c>
      <c r="I49" s="89">
        <v>0</v>
      </c>
      <c r="J49" s="219">
        <v>529.5</v>
      </c>
    </row>
    <row r="50" spans="1:10" s="10" customFormat="1" ht="15.75" thickBot="1" x14ac:dyDescent="0.3">
      <c r="A50" s="12"/>
      <c r="B50" s="852"/>
      <c r="C50" s="117" t="s">
        <v>72</v>
      </c>
      <c r="D50" s="181">
        <v>439.5</v>
      </c>
      <c r="E50" s="86">
        <v>90</v>
      </c>
      <c r="F50" s="86">
        <v>361.5</v>
      </c>
      <c r="G50" s="86">
        <v>143.5</v>
      </c>
      <c r="H50" s="86">
        <v>24.5</v>
      </c>
      <c r="I50" s="86">
        <v>0</v>
      </c>
      <c r="J50" s="216">
        <v>529.5</v>
      </c>
    </row>
    <row r="51" spans="1:10" x14ac:dyDescent="0.25">
      <c r="A51" s="6"/>
      <c r="B51" s="806" t="s">
        <v>34</v>
      </c>
      <c r="C51" s="40" t="s">
        <v>34</v>
      </c>
      <c r="D51" s="182">
        <v>357.9</v>
      </c>
      <c r="E51" s="89">
        <v>132.69999999999999</v>
      </c>
      <c r="F51" s="89">
        <v>426.7</v>
      </c>
      <c r="G51" s="89">
        <v>19.3</v>
      </c>
      <c r="H51" s="89">
        <v>44.5</v>
      </c>
      <c r="I51" s="89">
        <v>0</v>
      </c>
      <c r="J51" s="219">
        <v>490.59999999999997</v>
      </c>
    </row>
    <row r="52" spans="1:10" s="10" customFormat="1" ht="15.75" thickBot="1" x14ac:dyDescent="0.3">
      <c r="A52" s="12"/>
      <c r="B52" s="852"/>
      <c r="C52" s="117" t="s">
        <v>72</v>
      </c>
      <c r="D52" s="181">
        <v>357.9</v>
      </c>
      <c r="E52" s="86">
        <v>132.69999999999999</v>
      </c>
      <c r="F52" s="86">
        <v>426.7</v>
      </c>
      <c r="G52" s="86">
        <v>19.3</v>
      </c>
      <c r="H52" s="86">
        <v>44.5</v>
      </c>
      <c r="I52" s="86">
        <v>0</v>
      </c>
      <c r="J52" s="216">
        <v>490.59999999999997</v>
      </c>
    </row>
    <row r="53" spans="1:10" x14ac:dyDescent="0.25">
      <c r="A53" s="6"/>
      <c r="B53" s="806" t="s">
        <v>77</v>
      </c>
      <c r="C53" s="40" t="s">
        <v>30</v>
      </c>
      <c r="D53" s="182">
        <v>106.8</v>
      </c>
      <c r="E53" s="89">
        <v>217</v>
      </c>
      <c r="F53" s="89">
        <v>106.8</v>
      </c>
      <c r="G53" s="89">
        <v>0</v>
      </c>
      <c r="H53" s="89">
        <v>217</v>
      </c>
      <c r="I53" s="89">
        <v>0</v>
      </c>
      <c r="J53" s="219">
        <v>323.8</v>
      </c>
    </row>
    <row r="54" spans="1:10" s="10" customFormat="1" ht="15.75" thickBot="1" x14ac:dyDescent="0.3">
      <c r="A54" s="12"/>
      <c r="B54" s="852"/>
      <c r="C54" s="48" t="s">
        <v>72</v>
      </c>
      <c r="D54" s="218">
        <v>106.8</v>
      </c>
      <c r="E54" s="82">
        <v>217</v>
      </c>
      <c r="F54" s="82">
        <v>106.8</v>
      </c>
      <c r="G54" s="82">
        <v>0</v>
      </c>
      <c r="H54" s="82">
        <v>217</v>
      </c>
      <c r="I54" s="82">
        <v>0</v>
      </c>
      <c r="J54" s="217">
        <v>323.8</v>
      </c>
    </row>
    <row r="55" spans="1:10" x14ac:dyDescent="0.25">
      <c r="A55" s="6"/>
      <c r="B55" s="806" t="s">
        <v>31</v>
      </c>
      <c r="C55" s="32" t="s">
        <v>31</v>
      </c>
      <c r="D55" s="76">
        <v>186.2</v>
      </c>
      <c r="E55" s="77">
        <v>93.6</v>
      </c>
      <c r="F55" s="77">
        <v>231.1</v>
      </c>
      <c r="G55" s="77">
        <v>45.7</v>
      </c>
      <c r="H55" s="77">
        <v>0</v>
      </c>
      <c r="I55" s="77">
        <v>3</v>
      </c>
      <c r="J55" s="58">
        <v>279.79999999999995</v>
      </c>
    </row>
    <row r="56" spans="1:10" s="10" customFormat="1" ht="15.75" thickBot="1" x14ac:dyDescent="0.3">
      <c r="A56" s="12"/>
      <c r="B56" s="852"/>
      <c r="C56" s="117" t="s">
        <v>72</v>
      </c>
      <c r="D56" s="181">
        <v>186.2</v>
      </c>
      <c r="E56" s="86">
        <v>93.6</v>
      </c>
      <c r="F56" s="86">
        <v>231.1</v>
      </c>
      <c r="G56" s="86">
        <v>45.7</v>
      </c>
      <c r="H56" s="86">
        <v>0</v>
      </c>
      <c r="I56" s="86">
        <v>3</v>
      </c>
      <c r="J56" s="216">
        <v>279.79999999999995</v>
      </c>
    </row>
    <row r="57" spans="1:10" x14ac:dyDescent="0.25">
      <c r="A57" s="6"/>
      <c r="B57" s="806" t="s">
        <v>87</v>
      </c>
      <c r="C57" s="28" t="s">
        <v>14</v>
      </c>
      <c r="D57" s="73">
        <v>512</v>
      </c>
      <c r="E57" s="74">
        <v>183.6</v>
      </c>
      <c r="F57" s="74">
        <v>521.9</v>
      </c>
      <c r="G57" s="74">
        <v>151.19999999999999</v>
      </c>
      <c r="H57" s="74">
        <v>22.4</v>
      </c>
      <c r="I57" s="74">
        <v>0</v>
      </c>
      <c r="J57" s="53">
        <v>695.6</v>
      </c>
    </row>
    <row r="58" spans="1:10" x14ac:dyDescent="0.25">
      <c r="A58" s="6"/>
      <c r="B58" s="851"/>
      <c r="C58" s="119" t="s">
        <v>85</v>
      </c>
      <c r="D58" s="73">
        <v>235</v>
      </c>
      <c r="E58" s="74">
        <v>0</v>
      </c>
      <c r="F58" s="74">
        <v>151</v>
      </c>
      <c r="G58" s="74">
        <v>84</v>
      </c>
      <c r="H58" s="74">
        <v>0</v>
      </c>
      <c r="I58" s="74">
        <v>0</v>
      </c>
      <c r="J58" s="53">
        <v>235</v>
      </c>
    </row>
    <row r="59" spans="1:10" x14ac:dyDescent="0.25">
      <c r="A59" s="6"/>
      <c r="B59" s="851"/>
      <c r="C59" s="32" t="s">
        <v>15</v>
      </c>
      <c r="D59" s="76">
        <v>365.7</v>
      </c>
      <c r="E59" s="77">
        <v>731.6</v>
      </c>
      <c r="F59" s="77">
        <v>696.1</v>
      </c>
      <c r="G59" s="77">
        <v>153.80000000000001</v>
      </c>
      <c r="H59" s="77">
        <v>212</v>
      </c>
      <c r="I59" s="77">
        <v>35.299999999999997</v>
      </c>
      <c r="J59" s="215">
        <v>1097.3</v>
      </c>
    </row>
    <row r="60" spans="1:10" s="10" customFormat="1" ht="15.75" thickBot="1" x14ac:dyDescent="0.3">
      <c r="A60" s="12"/>
      <c r="B60" s="852"/>
      <c r="C60" s="117" t="s">
        <v>72</v>
      </c>
      <c r="D60" s="181">
        <v>1112.7</v>
      </c>
      <c r="E60" s="86">
        <v>915.2</v>
      </c>
      <c r="F60" s="86">
        <v>1369</v>
      </c>
      <c r="G60" s="86">
        <v>389</v>
      </c>
      <c r="H60" s="86">
        <v>234.4</v>
      </c>
      <c r="I60" s="86">
        <v>35.299999999999997</v>
      </c>
      <c r="J60" s="216">
        <v>2027.9</v>
      </c>
    </row>
    <row r="61" spans="1:10" ht="15.75" thickBot="1" x14ac:dyDescent="0.3">
      <c r="A61" s="6"/>
      <c r="B61" s="876" t="s">
        <v>48</v>
      </c>
      <c r="C61" s="877"/>
      <c r="D61" s="223">
        <v>34143.5</v>
      </c>
      <c r="E61" s="224">
        <v>24922.499999999996</v>
      </c>
      <c r="F61" s="224">
        <v>48578.799999999988</v>
      </c>
      <c r="G61" s="224">
        <v>8123.0000000000009</v>
      </c>
      <c r="H61" s="224">
        <v>1895.4</v>
      </c>
      <c r="I61" s="224">
        <v>468.7</v>
      </c>
      <c r="J61" s="223">
        <v>59065.999999999993</v>
      </c>
    </row>
    <row r="62" spans="1:10" ht="15.75" thickBot="1" x14ac:dyDescent="0.3">
      <c r="A62" s="6"/>
      <c r="B62" s="878" t="s">
        <v>88</v>
      </c>
      <c r="C62" s="879"/>
      <c r="D62" s="225"/>
      <c r="E62" s="225"/>
      <c r="F62" s="226">
        <v>77433.8</v>
      </c>
      <c r="G62" s="226">
        <v>29425</v>
      </c>
      <c r="H62" s="226">
        <v>18458.599999999999</v>
      </c>
      <c r="I62" s="226">
        <v>11442.7</v>
      </c>
      <c r="J62" s="227">
        <v>136760.1</v>
      </c>
    </row>
    <row r="63" spans="1:10" ht="15.75" thickBot="1" x14ac:dyDescent="0.3">
      <c r="A63" s="6"/>
      <c r="B63" s="878" t="s">
        <v>68</v>
      </c>
      <c r="C63" s="879"/>
      <c r="D63" s="228"/>
      <c r="E63" s="229"/>
      <c r="F63" s="230">
        <v>9259</v>
      </c>
      <c r="G63" s="230">
        <v>5312.9</v>
      </c>
      <c r="H63" s="230">
        <v>77.8</v>
      </c>
      <c r="I63" s="230">
        <v>406.9</v>
      </c>
      <c r="J63" s="231">
        <v>15056.599999999999</v>
      </c>
    </row>
    <row r="64" spans="1:10" ht="15.75" thickBot="1" x14ac:dyDescent="0.3">
      <c r="B64" s="880" t="s">
        <v>35</v>
      </c>
      <c r="C64" s="877"/>
      <c r="D64" s="51"/>
      <c r="E64" s="51"/>
      <c r="F64" s="61">
        <v>135271.59999999998</v>
      </c>
      <c r="G64" s="61">
        <v>42860.9</v>
      </c>
      <c r="H64" s="61">
        <v>20431.8</v>
      </c>
      <c r="I64" s="61">
        <v>12318.300000000001</v>
      </c>
      <c r="J64" s="221">
        <v>210882.7</v>
      </c>
    </row>
    <row r="65" spans="2:10" x14ac:dyDescent="0.25">
      <c r="B65" s="62"/>
      <c r="C65" s="62"/>
      <c r="D65" s="63"/>
      <c r="E65" s="63"/>
      <c r="F65" s="63"/>
      <c r="G65" s="63"/>
      <c r="H65" s="63"/>
      <c r="I65" s="63"/>
      <c r="J65" s="63"/>
    </row>
    <row r="66" spans="2:10" x14ac:dyDescent="0.25">
      <c r="B66" s="881" t="s">
        <v>89</v>
      </c>
      <c r="C66" s="881"/>
      <c r="D66" s="881"/>
      <c r="E66" s="881"/>
      <c r="F66" s="881"/>
      <c r="G66" s="881"/>
      <c r="H66" s="881"/>
      <c r="I66" s="881"/>
      <c r="J66" s="881"/>
    </row>
    <row r="67" spans="2:10" x14ac:dyDescent="0.25">
      <c r="B67" s="875" t="s">
        <v>86</v>
      </c>
      <c r="C67" s="875"/>
      <c r="D67" s="875"/>
      <c r="E67" s="875"/>
      <c r="F67" s="875"/>
      <c r="G67" s="875"/>
      <c r="H67" s="875"/>
      <c r="I67" s="875"/>
      <c r="J67" s="875"/>
    </row>
    <row r="68" spans="2:10" ht="15.75" x14ac:dyDescent="0.25">
      <c r="B68" s="772" t="s">
        <v>121</v>
      </c>
      <c r="C68" s="772"/>
      <c r="D68" s="772"/>
      <c r="E68" s="772"/>
      <c r="F68" s="772"/>
      <c r="G68" s="772"/>
      <c r="H68" s="772"/>
      <c r="I68" s="772"/>
      <c r="J68" s="772"/>
    </row>
    <row r="69" spans="2:10" x14ac:dyDescent="0.25">
      <c r="B69" s="1"/>
      <c r="C69" s="1"/>
      <c r="D69" s="1"/>
      <c r="E69" s="1"/>
      <c r="F69" s="1"/>
      <c r="G69" s="1"/>
      <c r="H69" s="1"/>
      <c r="I69" s="1"/>
      <c r="J69" s="1"/>
    </row>
  </sheetData>
  <mergeCells count="27">
    <mergeCell ref="B51:B52"/>
    <mergeCell ref="B53:B54"/>
    <mergeCell ref="B67:J67"/>
    <mergeCell ref="B68:J68"/>
    <mergeCell ref="B57:B60"/>
    <mergeCell ref="B61:C61"/>
    <mergeCell ref="B62:C62"/>
    <mergeCell ref="B63:C63"/>
    <mergeCell ref="B64:C64"/>
    <mergeCell ref="B66:J66"/>
    <mergeCell ref="B55:B56"/>
    <mergeCell ref="B42:B44"/>
    <mergeCell ref="B45:B46"/>
    <mergeCell ref="B47:B48"/>
    <mergeCell ref="B49:B50"/>
    <mergeCell ref="B8:B16"/>
    <mergeCell ref="B17:B20"/>
    <mergeCell ref="B21:B22"/>
    <mergeCell ref="B26:B31"/>
    <mergeCell ref="B32:B36"/>
    <mergeCell ref="B37:B41"/>
    <mergeCell ref="B23:B25"/>
    <mergeCell ref="B1:J3"/>
    <mergeCell ref="B5:J5"/>
    <mergeCell ref="B6:B7"/>
    <mergeCell ref="C6:C7"/>
    <mergeCell ref="D6:J6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2024/2025. MES: MARZO
Fecha de emisión de datos: 24/04/2025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1:R69"/>
  <sheetViews>
    <sheetView view="pageLayout" zoomScale="70" zoomScaleNormal="70" zoomScaleSheetLayoutView="100" zoomScalePageLayoutView="70" workbookViewId="0">
      <selection activeCell="E1" sqref="E1:R2"/>
    </sheetView>
  </sheetViews>
  <sheetFormatPr baseColWidth="10" defaultColWidth="11.42578125" defaultRowHeight="15" x14ac:dyDescent="0.25"/>
  <cols>
    <col min="4" max="4" width="10.140625" customWidth="1"/>
    <col min="5" max="5" width="27.140625" customWidth="1"/>
    <col min="6" max="6" width="21.85546875" bestFit="1" customWidth="1"/>
    <col min="7" max="7" width="11.85546875" bestFit="1" customWidth="1"/>
    <col min="8" max="8" width="14.28515625" bestFit="1" customWidth="1"/>
    <col min="9" max="9" width="13.7109375" bestFit="1" customWidth="1"/>
    <col min="10" max="11" width="11.5703125" bestFit="1" customWidth="1"/>
    <col min="17" max="17" width="11.42578125" style="2"/>
    <col min="18" max="18" width="15.7109375" bestFit="1" customWidth="1"/>
  </cols>
  <sheetData>
    <row r="1" spans="5:18" ht="15" customHeight="1" x14ac:dyDescent="0.25">
      <c r="E1" s="771" t="s">
        <v>144</v>
      </c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</row>
    <row r="2" spans="5:18" ht="18" customHeight="1" x14ac:dyDescent="0.25"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</row>
    <row r="3" spans="5:18" ht="21" customHeight="1" x14ac:dyDescent="0.25">
      <c r="E3" s="771" t="s">
        <v>145</v>
      </c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</row>
    <row r="4" spans="5:18" ht="15.75" thickBot="1" x14ac:dyDescent="0.3"/>
    <row r="5" spans="5:18" ht="16.5" thickBot="1" x14ac:dyDescent="0.3">
      <c r="E5" s="870" t="s">
        <v>94</v>
      </c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2"/>
    </row>
    <row r="6" spans="5:18" ht="30.75" customHeight="1" thickBot="1" x14ac:dyDescent="0.3">
      <c r="E6" s="50" t="s">
        <v>54</v>
      </c>
      <c r="F6" s="269" t="s">
        <v>4</v>
      </c>
      <c r="G6" s="126" t="s">
        <v>39</v>
      </c>
      <c r="H6" s="269" t="s">
        <v>40</v>
      </c>
      <c r="I6" s="269" t="s">
        <v>41</v>
      </c>
      <c r="J6" s="269" t="s">
        <v>42</v>
      </c>
      <c r="K6" s="269" t="s">
        <v>43</v>
      </c>
      <c r="L6" s="269" t="s">
        <v>44</v>
      </c>
      <c r="M6" s="269" t="s">
        <v>45</v>
      </c>
      <c r="N6" s="269" t="s">
        <v>46</v>
      </c>
      <c r="O6" s="269" t="s">
        <v>55</v>
      </c>
      <c r="P6" s="264" t="s">
        <v>56</v>
      </c>
      <c r="Q6" s="269" t="s">
        <v>57</v>
      </c>
      <c r="R6" s="269" t="s">
        <v>58</v>
      </c>
    </row>
    <row r="7" spans="5:18" x14ac:dyDescent="0.25">
      <c r="E7" s="797" t="s">
        <v>74</v>
      </c>
      <c r="F7" s="28" t="s">
        <v>80</v>
      </c>
      <c r="G7" s="71">
        <v>81.400000000000006</v>
      </c>
      <c r="H7" s="46">
        <v>90.8</v>
      </c>
      <c r="I7" s="46">
        <v>219.6</v>
      </c>
      <c r="J7" s="46">
        <v>276.5</v>
      </c>
      <c r="K7" s="46">
        <v>329</v>
      </c>
      <c r="L7" s="46">
        <v>311.2</v>
      </c>
      <c r="M7" s="46"/>
      <c r="N7" s="46"/>
      <c r="O7" s="46"/>
      <c r="P7" s="46"/>
      <c r="Q7" s="129"/>
      <c r="R7" s="174"/>
    </row>
    <row r="8" spans="5:18" x14ac:dyDescent="0.25">
      <c r="E8" s="857"/>
      <c r="F8" s="119" t="s">
        <v>81</v>
      </c>
      <c r="G8" s="73">
        <v>142.9</v>
      </c>
      <c r="H8" s="37">
        <v>370.1</v>
      </c>
      <c r="I8" s="37">
        <v>377.3</v>
      </c>
      <c r="J8" s="37">
        <v>283</v>
      </c>
      <c r="K8" s="37">
        <v>289</v>
      </c>
      <c r="L8" s="37">
        <v>214.5</v>
      </c>
      <c r="M8" s="37"/>
      <c r="N8" s="37"/>
      <c r="O8" s="37"/>
      <c r="P8" s="37"/>
      <c r="Q8" s="129"/>
      <c r="R8" s="45"/>
    </row>
    <row r="9" spans="5:18" x14ac:dyDescent="0.25">
      <c r="E9" s="857"/>
      <c r="F9" s="119" t="s">
        <v>82</v>
      </c>
      <c r="G9" s="73">
        <v>3640.7</v>
      </c>
      <c r="H9" s="37">
        <v>4171</v>
      </c>
      <c r="I9" s="37">
        <v>5882</v>
      </c>
      <c r="J9" s="37">
        <v>8247.1</v>
      </c>
      <c r="K9" s="37">
        <v>10319.700000000001</v>
      </c>
      <c r="L9" s="37">
        <v>14235.7</v>
      </c>
      <c r="M9" s="37"/>
      <c r="N9" s="37"/>
      <c r="O9" s="37"/>
      <c r="P9" s="37"/>
      <c r="Q9" s="129"/>
      <c r="R9" s="45"/>
    </row>
    <row r="10" spans="5:18" x14ac:dyDescent="0.25">
      <c r="E10" s="857"/>
      <c r="F10" s="119" t="s">
        <v>6</v>
      </c>
      <c r="G10" s="73">
        <v>706.1</v>
      </c>
      <c r="H10" s="37">
        <v>1964.2</v>
      </c>
      <c r="I10" s="37">
        <v>6315.8</v>
      </c>
      <c r="J10" s="37">
        <v>8721.7999999999993</v>
      </c>
      <c r="K10" s="37">
        <v>9107</v>
      </c>
      <c r="L10" s="37">
        <v>7896</v>
      </c>
      <c r="M10" s="37"/>
      <c r="N10" s="37"/>
      <c r="O10" s="37"/>
      <c r="P10" s="37"/>
      <c r="Q10" s="129"/>
      <c r="R10" s="45"/>
    </row>
    <row r="11" spans="5:18" x14ac:dyDescent="0.25">
      <c r="E11" s="857"/>
      <c r="F11" s="119" t="s">
        <v>7</v>
      </c>
      <c r="G11" s="73">
        <v>229.6</v>
      </c>
      <c r="H11" s="37">
        <v>543.5</v>
      </c>
      <c r="I11" s="37">
        <v>517.70000000000005</v>
      </c>
      <c r="J11" s="37">
        <v>574.79999999999995</v>
      </c>
      <c r="K11" s="37">
        <v>533.5</v>
      </c>
      <c r="L11" s="37">
        <v>525.29999999999995</v>
      </c>
      <c r="M11" s="37"/>
      <c r="N11" s="37"/>
      <c r="O11" s="37"/>
      <c r="P11" s="37"/>
      <c r="Q11" s="129"/>
      <c r="R11" s="45"/>
    </row>
    <row r="12" spans="5:18" x14ac:dyDescent="0.25">
      <c r="E12" s="857"/>
      <c r="F12" s="119" t="s">
        <v>83</v>
      </c>
      <c r="G12" s="73">
        <v>5673.8</v>
      </c>
      <c r="H12" s="37">
        <v>6768.3</v>
      </c>
      <c r="I12" s="37">
        <v>9090.6</v>
      </c>
      <c r="J12" s="37">
        <v>11105.9</v>
      </c>
      <c r="K12" s="37">
        <v>13031.1</v>
      </c>
      <c r="L12" s="37">
        <v>11869.4</v>
      </c>
      <c r="M12" s="37"/>
      <c r="N12" s="37"/>
      <c r="O12" s="37"/>
      <c r="P12" s="37"/>
      <c r="Q12" s="129"/>
      <c r="R12" s="45"/>
    </row>
    <row r="13" spans="5:18" x14ac:dyDescent="0.25">
      <c r="E13" s="857"/>
      <c r="F13" s="119" t="s">
        <v>84</v>
      </c>
      <c r="G13" s="73">
        <v>1389.1</v>
      </c>
      <c r="H13" s="37">
        <v>1210.5</v>
      </c>
      <c r="I13" s="37">
        <v>842.3</v>
      </c>
      <c r="J13" s="37">
        <v>1399.1</v>
      </c>
      <c r="K13" s="37">
        <v>1858.3</v>
      </c>
      <c r="L13" s="37">
        <v>1802.7</v>
      </c>
      <c r="M13" s="37"/>
      <c r="N13" s="37"/>
      <c r="O13" s="37"/>
      <c r="P13" s="37"/>
      <c r="Q13" s="129"/>
      <c r="R13" s="45"/>
    </row>
    <row r="14" spans="5:18" x14ac:dyDescent="0.25">
      <c r="E14" s="857"/>
      <c r="F14" s="32" t="s">
        <v>8</v>
      </c>
      <c r="G14" s="76">
        <v>1064.5</v>
      </c>
      <c r="H14" s="38">
        <v>1321.9</v>
      </c>
      <c r="I14" s="38">
        <v>1677.6</v>
      </c>
      <c r="J14" s="38">
        <v>2672.3</v>
      </c>
      <c r="K14" s="38">
        <v>2610.9</v>
      </c>
      <c r="L14" s="38">
        <v>2003.9</v>
      </c>
      <c r="M14" s="38"/>
      <c r="N14" s="38"/>
      <c r="O14" s="38"/>
      <c r="P14" s="38"/>
      <c r="Q14" s="130"/>
      <c r="R14" s="44"/>
    </row>
    <row r="15" spans="5:18" s="10" customFormat="1" ht="15.75" thickBot="1" x14ac:dyDescent="0.3">
      <c r="E15" s="830"/>
      <c r="F15" s="117" t="s">
        <v>72</v>
      </c>
      <c r="G15" s="181">
        <v>12928.1</v>
      </c>
      <c r="H15" s="110">
        <v>16440.3</v>
      </c>
      <c r="I15" s="110">
        <v>24922.899999999998</v>
      </c>
      <c r="J15" s="110">
        <v>33280.5</v>
      </c>
      <c r="K15" s="110">
        <v>38078.500000000007</v>
      </c>
      <c r="L15" s="110">
        <v>38858.699999999997</v>
      </c>
      <c r="M15" s="110"/>
      <c r="N15" s="110"/>
      <c r="O15" s="110"/>
      <c r="P15" s="110"/>
      <c r="Q15" s="131"/>
      <c r="R15" s="118"/>
    </row>
    <row r="16" spans="5:18" x14ac:dyDescent="0.25">
      <c r="E16" s="797" t="s">
        <v>75</v>
      </c>
      <c r="F16" s="119" t="s">
        <v>10</v>
      </c>
      <c r="G16" s="73">
        <v>135.6</v>
      </c>
      <c r="H16" s="37">
        <v>267.10000000000002</v>
      </c>
      <c r="I16" s="37">
        <v>345.9</v>
      </c>
      <c r="J16" s="37">
        <v>396.9</v>
      </c>
      <c r="K16" s="37">
        <v>460</v>
      </c>
      <c r="L16" s="37">
        <v>415.6</v>
      </c>
      <c r="M16" s="37"/>
      <c r="N16" s="37"/>
      <c r="O16" s="37"/>
      <c r="P16" s="37"/>
      <c r="Q16" s="129"/>
      <c r="R16" s="45"/>
    </row>
    <row r="17" spans="4:18" x14ac:dyDescent="0.25">
      <c r="E17" s="857"/>
      <c r="F17" s="119" t="s">
        <v>11</v>
      </c>
      <c r="G17" s="73">
        <v>80</v>
      </c>
      <c r="H17" s="37">
        <v>78.3</v>
      </c>
      <c r="I17" s="37">
        <v>154.4</v>
      </c>
      <c r="J17" s="37">
        <v>213.3</v>
      </c>
      <c r="K17" s="37">
        <v>218.5</v>
      </c>
      <c r="L17" s="37">
        <v>186.8</v>
      </c>
      <c r="M17" s="37"/>
      <c r="N17" s="37"/>
      <c r="O17" s="37"/>
      <c r="P17" s="37"/>
      <c r="Q17" s="129"/>
      <c r="R17" s="45"/>
    </row>
    <row r="18" spans="4:18" x14ac:dyDescent="0.25">
      <c r="E18" s="857"/>
      <c r="F18" s="32" t="s">
        <v>12</v>
      </c>
      <c r="G18" s="76">
        <v>172.7</v>
      </c>
      <c r="H18" s="38">
        <v>306.7</v>
      </c>
      <c r="I18" s="38">
        <v>454.6</v>
      </c>
      <c r="J18" s="38">
        <v>624.79999999999995</v>
      </c>
      <c r="K18" s="38">
        <v>531.29999999999995</v>
      </c>
      <c r="L18" s="38">
        <v>499</v>
      </c>
      <c r="M18" s="38"/>
      <c r="N18" s="38"/>
      <c r="O18" s="38"/>
      <c r="P18" s="38"/>
      <c r="Q18" s="130"/>
      <c r="R18" s="44"/>
    </row>
    <row r="19" spans="4:18" s="10" customFormat="1" ht="15.75" thickBot="1" x14ac:dyDescent="0.3">
      <c r="E19" s="830"/>
      <c r="F19" s="117" t="s">
        <v>72</v>
      </c>
      <c r="G19" s="181">
        <v>388.29999999999995</v>
      </c>
      <c r="H19" s="110">
        <v>652.1</v>
      </c>
      <c r="I19" s="110">
        <v>954.9</v>
      </c>
      <c r="J19" s="110">
        <v>1235</v>
      </c>
      <c r="K19" s="110">
        <v>1209.8</v>
      </c>
      <c r="L19" s="110">
        <v>1101.4000000000001</v>
      </c>
      <c r="M19" s="110"/>
      <c r="N19" s="110"/>
      <c r="O19" s="110"/>
      <c r="P19" s="110"/>
      <c r="Q19" s="131"/>
      <c r="R19" s="118"/>
    </row>
    <row r="20" spans="4:18" x14ac:dyDescent="0.25">
      <c r="E20" s="797" t="s">
        <v>13</v>
      </c>
      <c r="F20" s="40" t="s">
        <v>13</v>
      </c>
      <c r="G20" s="182">
        <v>176.3</v>
      </c>
      <c r="H20" s="42">
        <v>192.6</v>
      </c>
      <c r="I20" s="42">
        <v>194.9</v>
      </c>
      <c r="J20" s="42">
        <v>210.4</v>
      </c>
      <c r="K20" s="42">
        <v>285.10000000000002</v>
      </c>
      <c r="L20" s="42">
        <v>259.2</v>
      </c>
      <c r="M20" s="42"/>
      <c r="N20" s="42"/>
      <c r="O20" s="42"/>
      <c r="P20" s="42"/>
      <c r="Q20" s="132"/>
      <c r="R20" s="47"/>
    </row>
    <row r="21" spans="4:18" s="10" customFormat="1" ht="15.75" thickBot="1" x14ac:dyDescent="0.3">
      <c r="E21" s="830"/>
      <c r="F21" s="117" t="s">
        <v>72</v>
      </c>
      <c r="G21" s="181">
        <v>176.3</v>
      </c>
      <c r="H21" s="110">
        <v>192.6</v>
      </c>
      <c r="I21" s="110">
        <v>194.9</v>
      </c>
      <c r="J21" s="110">
        <v>210.4</v>
      </c>
      <c r="K21" s="110">
        <v>285.10000000000002</v>
      </c>
      <c r="L21" s="110">
        <v>259.2</v>
      </c>
      <c r="M21" s="110"/>
      <c r="N21" s="110"/>
      <c r="O21" s="110"/>
      <c r="P21" s="110"/>
      <c r="Q21" s="131"/>
      <c r="R21" s="118"/>
    </row>
    <row r="22" spans="4:18" s="10" customFormat="1" x14ac:dyDescent="0.25">
      <c r="E22" s="797" t="s">
        <v>153</v>
      </c>
      <c r="F22" s="119" t="s">
        <v>154</v>
      </c>
      <c r="G22" s="73">
        <v>0</v>
      </c>
      <c r="H22" s="37">
        <v>0</v>
      </c>
      <c r="I22" s="37">
        <v>0</v>
      </c>
      <c r="J22" s="129">
        <v>0</v>
      </c>
      <c r="K22" s="37">
        <v>0</v>
      </c>
      <c r="L22" s="37">
        <v>0</v>
      </c>
      <c r="M22" s="37"/>
      <c r="N22" s="29"/>
      <c r="O22" s="29"/>
      <c r="P22" s="29"/>
      <c r="Q22" s="129"/>
      <c r="R22" s="45"/>
    </row>
    <row r="23" spans="4:18" s="10" customFormat="1" x14ac:dyDescent="0.25">
      <c r="E23" s="857"/>
      <c r="F23" s="32" t="s">
        <v>155</v>
      </c>
      <c r="G23" s="76">
        <v>3.6</v>
      </c>
      <c r="H23" s="38">
        <v>2.8</v>
      </c>
      <c r="I23" s="38">
        <v>2</v>
      </c>
      <c r="J23" s="130">
        <v>1.5</v>
      </c>
      <c r="K23" s="38">
        <v>1.3</v>
      </c>
      <c r="L23" s="38">
        <v>0.7</v>
      </c>
      <c r="M23" s="38"/>
      <c r="N23" s="33"/>
      <c r="O23" s="33"/>
      <c r="P23" s="33"/>
      <c r="Q23" s="130"/>
      <c r="R23" s="44"/>
    </row>
    <row r="24" spans="4:18" s="10" customFormat="1" ht="15.75" thickBot="1" x14ac:dyDescent="0.3">
      <c r="E24" s="830"/>
      <c r="F24" s="117" t="s">
        <v>72</v>
      </c>
      <c r="G24" s="181">
        <v>3.6</v>
      </c>
      <c r="H24" s="110">
        <v>2.8</v>
      </c>
      <c r="I24" s="110">
        <v>2</v>
      </c>
      <c r="J24" s="110">
        <v>1.5</v>
      </c>
      <c r="K24" s="110">
        <v>1.3</v>
      </c>
      <c r="L24" s="110">
        <v>0.7</v>
      </c>
      <c r="M24" s="110"/>
      <c r="N24" s="110"/>
      <c r="O24" s="110"/>
      <c r="P24" s="110"/>
      <c r="Q24" s="131"/>
      <c r="R24" s="118"/>
    </row>
    <row r="25" spans="4:18" x14ac:dyDescent="0.25">
      <c r="D25" s="6"/>
      <c r="E25" s="806" t="s">
        <v>73</v>
      </c>
      <c r="F25" s="119" t="s">
        <v>16</v>
      </c>
      <c r="G25" s="73">
        <v>141.69999999999999</v>
      </c>
      <c r="H25" s="37">
        <v>161.6</v>
      </c>
      <c r="I25" s="37">
        <v>245.7</v>
      </c>
      <c r="J25" s="37">
        <v>484.8</v>
      </c>
      <c r="K25" s="37">
        <v>514.6</v>
      </c>
      <c r="L25" s="37">
        <v>428.2</v>
      </c>
      <c r="M25" s="37"/>
      <c r="N25" s="37"/>
      <c r="O25" s="37"/>
      <c r="P25" s="37"/>
      <c r="Q25" s="129"/>
      <c r="R25" s="45"/>
    </row>
    <row r="26" spans="4:18" x14ac:dyDescent="0.25">
      <c r="D26" s="6"/>
      <c r="E26" s="807"/>
      <c r="F26" s="119" t="s">
        <v>17</v>
      </c>
      <c r="G26" s="73">
        <v>1067.4000000000001</v>
      </c>
      <c r="H26" s="37">
        <v>1104.2</v>
      </c>
      <c r="I26" s="37">
        <v>1892</v>
      </c>
      <c r="J26" s="37">
        <v>2401.5</v>
      </c>
      <c r="K26" s="37">
        <v>3186.3</v>
      </c>
      <c r="L26" s="37">
        <v>3233.8</v>
      </c>
      <c r="M26" s="37"/>
      <c r="N26" s="37"/>
      <c r="O26" s="37"/>
      <c r="P26" s="37"/>
      <c r="Q26" s="129"/>
      <c r="R26" s="45"/>
    </row>
    <row r="27" spans="4:18" x14ac:dyDescent="0.25">
      <c r="D27" s="6"/>
      <c r="E27" s="807"/>
      <c r="F27" s="119" t="s">
        <v>18</v>
      </c>
      <c r="G27" s="73">
        <v>74.5</v>
      </c>
      <c r="H27" s="37">
        <v>74</v>
      </c>
      <c r="I27" s="37">
        <v>89.1</v>
      </c>
      <c r="J27" s="37">
        <v>211.4</v>
      </c>
      <c r="K27" s="37">
        <v>274.89999999999998</v>
      </c>
      <c r="L27" s="37">
        <v>266.8</v>
      </c>
      <c r="M27" s="37"/>
      <c r="N27" s="37"/>
      <c r="O27" s="37"/>
      <c r="P27" s="37"/>
      <c r="Q27" s="129"/>
      <c r="R27" s="45"/>
    </row>
    <row r="28" spans="4:18" x14ac:dyDescent="0.25">
      <c r="D28" s="6"/>
      <c r="E28" s="807"/>
      <c r="F28" s="119" t="s">
        <v>50</v>
      </c>
      <c r="G28" s="73">
        <v>19.8</v>
      </c>
      <c r="H28" s="37">
        <v>19.7</v>
      </c>
      <c r="I28" s="37">
        <v>60.9</v>
      </c>
      <c r="J28" s="37">
        <v>68.8</v>
      </c>
      <c r="K28" s="37">
        <v>96.3</v>
      </c>
      <c r="L28" s="37">
        <v>75.099999999999994</v>
      </c>
      <c r="M28" s="37"/>
      <c r="N28" s="37"/>
      <c r="O28" s="37"/>
      <c r="P28" s="37"/>
      <c r="Q28" s="129"/>
      <c r="R28" s="45"/>
    </row>
    <row r="29" spans="4:18" x14ac:dyDescent="0.25">
      <c r="D29" s="6"/>
      <c r="E29" s="807"/>
      <c r="F29" s="32" t="s">
        <v>19</v>
      </c>
      <c r="G29" s="76">
        <v>990.9</v>
      </c>
      <c r="H29" s="38">
        <v>1200.2</v>
      </c>
      <c r="I29" s="38">
        <v>1729.9</v>
      </c>
      <c r="J29" s="38">
        <v>2501.1999999999998</v>
      </c>
      <c r="K29" s="38">
        <v>3277.3</v>
      </c>
      <c r="L29" s="38">
        <v>3680.7</v>
      </c>
      <c r="M29" s="38"/>
      <c r="N29" s="38"/>
      <c r="O29" s="38"/>
      <c r="P29" s="38"/>
      <c r="Q29" s="130"/>
      <c r="R29" s="44"/>
    </row>
    <row r="30" spans="4:18" s="10" customFormat="1" ht="15.75" thickBot="1" x14ac:dyDescent="0.3">
      <c r="D30" s="12"/>
      <c r="E30" s="808"/>
      <c r="F30" s="117" t="s">
        <v>72</v>
      </c>
      <c r="G30" s="181">
        <v>2294.3000000000002</v>
      </c>
      <c r="H30" s="110">
        <v>2559.6999999999998</v>
      </c>
      <c r="I30" s="110">
        <v>4017.6</v>
      </c>
      <c r="J30" s="110">
        <v>5667.7000000000007</v>
      </c>
      <c r="K30" s="110">
        <v>7349.4000000000005</v>
      </c>
      <c r="L30" s="110">
        <v>7684.6</v>
      </c>
      <c r="M30" s="110"/>
      <c r="N30" s="110"/>
      <c r="O30" s="110"/>
      <c r="P30" s="110"/>
      <c r="Q30" s="131"/>
      <c r="R30" s="118"/>
    </row>
    <row r="31" spans="4:18" x14ac:dyDescent="0.25">
      <c r="D31" s="6"/>
      <c r="E31" s="806" t="s">
        <v>76</v>
      </c>
      <c r="F31" s="119" t="s">
        <v>78</v>
      </c>
      <c r="G31" s="73">
        <v>0.5</v>
      </c>
      <c r="H31" s="37">
        <v>3.6</v>
      </c>
      <c r="I31" s="37">
        <v>54.4</v>
      </c>
      <c r="J31" s="37">
        <v>70.599999999999994</v>
      </c>
      <c r="K31" s="37">
        <v>22.9</v>
      </c>
      <c r="L31" s="37">
        <v>22.6</v>
      </c>
      <c r="M31" s="37"/>
      <c r="N31" s="37"/>
      <c r="O31" s="37"/>
      <c r="P31" s="37"/>
      <c r="Q31" s="129"/>
      <c r="R31" s="45"/>
    </row>
    <row r="32" spans="4:18" x14ac:dyDescent="0.25">
      <c r="D32" s="6"/>
      <c r="E32" s="807"/>
      <c r="F32" s="119" t="s">
        <v>20</v>
      </c>
      <c r="G32" s="73">
        <v>1</v>
      </c>
      <c r="H32" s="37">
        <v>4.7</v>
      </c>
      <c r="I32" s="37">
        <v>31.5</v>
      </c>
      <c r="J32" s="37">
        <v>96.4</v>
      </c>
      <c r="K32" s="37">
        <v>31.3</v>
      </c>
      <c r="L32" s="37">
        <v>31.1</v>
      </c>
      <c r="M32" s="37"/>
      <c r="N32" s="37"/>
      <c r="O32" s="37"/>
      <c r="P32" s="37"/>
      <c r="Q32" s="129"/>
      <c r="R32" s="45"/>
    </row>
    <row r="33" spans="4:18" x14ac:dyDescent="0.25">
      <c r="D33" s="6"/>
      <c r="E33" s="807"/>
      <c r="F33" s="119" t="s">
        <v>151</v>
      </c>
      <c r="G33" s="73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/>
      <c r="N33" s="37"/>
      <c r="O33" s="37"/>
      <c r="P33" s="37"/>
      <c r="Q33" s="129"/>
      <c r="R33" s="45"/>
    </row>
    <row r="34" spans="4:18" x14ac:dyDescent="0.25">
      <c r="D34" s="6"/>
      <c r="E34" s="807"/>
      <c r="F34" s="32" t="s">
        <v>21</v>
      </c>
      <c r="G34" s="76">
        <v>65.900000000000006</v>
      </c>
      <c r="H34" s="38">
        <v>59.9</v>
      </c>
      <c r="I34" s="38">
        <v>82.2</v>
      </c>
      <c r="J34" s="38">
        <v>89.7</v>
      </c>
      <c r="K34" s="38">
        <v>77.400000000000006</v>
      </c>
      <c r="L34" s="38">
        <v>76.8</v>
      </c>
      <c r="M34" s="38"/>
      <c r="N34" s="38"/>
      <c r="O34" s="38"/>
      <c r="P34" s="38"/>
      <c r="Q34" s="130"/>
      <c r="R34" s="44"/>
    </row>
    <row r="35" spans="4:18" s="10" customFormat="1" ht="15.75" thickBot="1" x14ac:dyDescent="0.3">
      <c r="D35" s="12"/>
      <c r="E35" s="808"/>
      <c r="F35" s="117" t="s">
        <v>72</v>
      </c>
      <c r="G35" s="218">
        <v>67.400000000000006</v>
      </c>
      <c r="H35" s="110">
        <v>68.2</v>
      </c>
      <c r="I35" s="110">
        <v>168.10000000000002</v>
      </c>
      <c r="J35" s="110">
        <v>256.7</v>
      </c>
      <c r="K35" s="112">
        <v>131.60000000000002</v>
      </c>
      <c r="L35" s="110">
        <v>130.5</v>
      </c>
      <c r="M35" s="112"/>
      <c r="N35" s="112"/>
      <c r="O35" s="110"/>
      <c r="P35" s="110"/>
      <c r="Q35" s="176"/>
      <c r="R35" s="36"/>
    </row>
    <row r="36" spans="4:18" x14ac:dyDescent="0.25">
      <c r="D36" s="6"/>
      <c r="E36" s="806" t="s">
        <v>22</v>
      </c>
      <c r="F36" s="70" t="s">
        <v>23</v>
      </c>
      <c r="G36" s="73">
        <v>261.3</v>
      </c>
      <c r="H36" s="46">
        <v>236.6</v>
      </c>
      <c r="I36" s="46">
        <v>276.2</v>
      </c>
      <c r="J36" s="127">
        <v>330.4</v>
      </c>
      <c r="K36" s="37">
        <v>369.1</v>
      </c>
      <c r="L36" s="46">
        <v>391.5</v>
      </c>
      <c r="M36" s="37"/>
      <c r="N36" s="29"/>
      <c r="O36" s="52"/>
      <c r="P36" s="52"/>
      <c r="Q36" s="128"/>
      <c r="R36" s="45"/>
    </row>
    <row r="37" spans="4:18" x14ac:dyDescent="0.25">
      <c r="D37" s="6"/>
      <c r="E37" s="807"/>
      <c r="F37" s="268" t="s">
        <v>24</v>
      </c>
      <c r="G37" s="73">
        <v>23.7</v>
      </c>
      <c r="H37" s="37">
        <v>107.6</v>
      </c>
      <c r="I37" s="37">
        <v>113.4</v>
      </c>
      <c r="J37" s="129">
        <v>76.2</v>
      </c>
      <c r="K37" s="37">
        <v>108.4</v>
      </c>
      <c r="L37" s="37">
        <v>101.3</v>
      </c>
      <c r="M37" s="37"/>
      <c r="N37" s="29"/>
      <c r="O37" s="29"/>
      <c r="P37" s="29"/>
      <c r="Q37" s="129"/>
      <c r="R37" s="45"/>
    </row>
    <row r="38" spans="4:18" x14ac:dyDescent="0.25">
      <c r="D38" s="6"/>
      <c r="E38" s="807"/>
      <c r="F38" s="268" t="s">
        <v>25</v>
      </c>
      <c r="G38" s="73">
        <v>340.8</v>
      </c>
      <c r="H38" s="37">
        <v>882.1</v>
      </c>
      <c r="I38" s="37">
        <v>1122.0999999999999</v>
      </c>
      <c r="J38" s="129">
        <v>1302.5999999999999</v>
      </c>
      <c r="K38" s="37">
        <v>1426.2</v>
      </c>
      <c r="L38" s="37">
        <v>1454.5</v>
      </c>
      <c r="M38" s="37"/>
      <c r="N38" s="29"/>
      <c r="O38" s="29"/>
      <c r="P38" s="29"/>
      <c r="Q38" s="129"/>
      <c r="R38" s="45"/>
    </row>
    <row r="39" spans="4:18" x14ac:dyDescent="0.25">
      <c r="D39" s="6"/>
      <c r="E39" s="807"/>
      <c r="F39" s="75" t="s">
        <v>26</v>
      </c>
      <c r="G39" s="76">
        <v>1105.8</v>
      </c>
      <c r="H39" s="38">
        <v>1897.1</v>
      </c>
      <c r="I39" s="38">
        <v>2648.1</v>
      </c>
      <c r="J39" s="130">
        <v>3155.9</v>
      </c>
      <c r="K39" s="38">
        <v>3379.2</v>
      </c>
      <c r="L39" s="38">
        <v>3093.8</v>
      </c>
      <c r="M39" s="38"/>
      <c r="N39" s="33"/>
      <c r="O39" s="33"/>
      <c r="P39" s="33"/>
      <c r="Q39" s="130"/>
      <c r="R39" s="44"/>
    </row>
    <row r="40" spans="4:18" s="10" customFormat="1" ht="15.75" thickBot="1" x14ac:dyDescent="0.3">
      <c r="D40" s="12"/>
      <c r="E40" s="808"/>
      <c r="F40" s="263" t="s">
        <v>72</v>
      </c>
      <c r="G40" s="181">
        <v>1731.6</v>
      </c>
      <c r="H40" s="110">
        <v>3123.3999999999996</v>
      </c>
      <c r="I40" s="110">
        <v>4159.7999999999993</v>
      </c>
      <c r="J40" s="131">
        <v>4865.1000000000004</v>
      </c>
      <c r="K40" s="110">
        <v>5282.9</v>
      </c>
      <c r="L40" s="110">
        <v>5041.1000000000004</v>
      </c>
      <c r="M40" s="110"/>
      <c r="N40" s="35"/>
      <c r="O40" s="35"/>
      <c r="P40" s="35"/>
      <c r="Q40" s="131"/>
      <c r="R40" s="118"/>
    </row>
    <row r="41" spans="4:18" x14ac:dyDescent="0.25">
      <c r="D41" s="6"/>
      <c r="E41" s="806" t="s">
        <v>27</v>
      </c>
      <c r="F41" s="268" t="s">
        <v>28</v>
      </c>
      <c r="G41" s="73">
        <v>363.9</v>
      </c>
      <c r="H41" s="37">
        <v>617.29999999999995</v>
      </c>
      <c r="I41" s="37">
        <v>844.5</v>
      </c>
      <c r="J41" s="129">
        <v>1354.7</v>
      </c>
      <c r="K41" s="37">
        <v>1489.4</v>
      </c>
      <c r="L41" s="37">
        <v>1515.3</v>
      </c>
      <c r="M41" s="37"/>
      <c r="N41" s="29"/>
      <c r="O41" s="29"/>
      <c r="P41" s="29"/>
      <c r="Q41" s="129"/>
      <c r="R41" s="45"/>
    </row>
    <row r="42" spans="4:18" x14ac:dyDescent="0.25">
      <c r="D42" s="6"/>
      <c r="E42" s="807"/>
      <c r="F42" s="75" t="s">
        <v>79</v>
      </c>
      <c r="G42" s="76">
        <v>380.2</v>
      </c>
      <c r="H42" s="38">
        <v>416</v>
      </c>
      <c r="I42" s="38">
        <v>415.7</v>
      </c>
      <c r="J42" s="130">
        <v>461.6</v>
      </c>
      <c r="K42" s="38">
        <v>523.70000000000005</v>
      </c>
      <c r="L42" s="38">
        <v>517.79999999999995</v>
      </c>
      <c r="M42" s="38"/>
      <c r="N42" s="33"/>
      <c r="O42" s="33"/>
      <c r="P42" s="33"/>
      <c r="Q42" s="130"/>
      <c r="R42" s="44"/>
    </row>
    <row r="43" spans="4:18" s="10" customFormat="1" ht="15.75" thickBot="1" x14ac:dyDescent="0.3">
      <c r="D43" s="12"/>
      <c r="E43" s="808"/>
      <c r="F43" s="263" t="s">
        <v>72</v>
      </c>
      <c r="G43" s="181">
        <v>744.09999999999991</v>
      </c>
      <c r="H43" s="110">
        <v>1033.3</v>
      </c>
      <c r="I43" s="110">
        <v>1260.2</v>
      </c>
      <c r="J43" s="131">
        <v>1816.3000000000002</v>
      </c>
      <c r="K43" s="110">
        <v>2013.1000000000001</v>
      </c>
      <c r="L43" s="110">
        <v>2033.1</v>
      </c>
      <c r="M43" s="110"/>
      <c r="N43" s="35"/>
      <c r="O43" s="35"/>
      <c r="P43" s="35"/>
      <c r="Q43" s="131"/>
      <c r="R43" s="118"/>
    </row>
    <row r="44" spans="4:18" x14ac:dyDescent="0.25">
      <c r="D44" s="6"/>
      <c r="E44" s="806" t="s">
        <v>29</v>
      </c>
      <c r="F44" s="87" t="s">
        <v>30</v>
      </c>
      <c r="G44" s="73">
        <v>1</v>
      </c>
      <c r="H44" s="42">
        <v>1</v>
      </c>
      <c r="I44" s="42">
        <v>0.9</v>
      </c>
      <c r="J44" s="132">
        <v>0.9</v>
      </c>
      <c r="K44" s="42">
        <v>0.9</v>
      </c>
      <c r="L44" s="42">
        <v>0.9</v>
      </c>
      <c r="M44" s="42"/>
      <c r="N44" s="41"/>
      <c r="O44" s="41"/>
      <c r="P44" s="41"/>
      <c r="Q44" s="132"/>
      <c r="R44" s="47"/>
    </row>
    <row r="45" spans="4:18" s="10" customFormat="1" ht="15.75" thickBot="1" x14ac:dyDescent="0.3">
      <c r="D45" s="12"/>
      <c r="E45" s="852"/>
      <c r="F45" s="263" t="s">
        <v>72</v>
      </c>
      <c r="G45" s="232">
        <v>1</v>
      </c>
      <c r="H45" s="110">
        <v>1</v>
      </c>
      <c r="I45" s="110">
        <v>0.9</v>
      </c>
      <c r="J45" s="131">
        <v>0.9</v>
      </c>
      <c r="K45" s="110">
        <v>0.9</v>
      </c>
      <c r="L45" s="110">
        <v>0.9</v>
      </c>
      <c r="M45" s="110"/>
      <c r="N45" s="35"/>
      <c r="O45" s="35"/>
      <c r="P45" s="35"/>
      <c r="Q45" s="131"/>
      <c r="R45" s="118"/>
    </row>
    <row r="46" spans="4:18" x14ac:dyDescent="0.25">
      <c r="D46" s="6"/>
      <c r="E46" s="806" t="s">
        <v>32</v>
      </c>
      <c r="F46" s="87" t="s">
        <v>32</v>
      </c>
      <c r="G46" s="182">
        <v>147.80000000000001</v>
      </c>
      <c r="H46" s="42">
        <v>148.30000000000001</v>
      </c>
      <c r="I46" s="42">
        <v>201.4</v>
      </c>
      <c r="J46" s="132">
        <v>267.60000000000002</v>
      </c>
      <c r="K46" s="42">
        <v>269.10000000000002</v>
      </c>
      <c r="L46" s="42">
        <v>304.2</v>
      </c>
      <c r="M46" s="42"/>
      <c r="N46" s="41"/>
      <c r="O46" s="41"/>
      <c r="P46" s="41"/>
      <c r="Q46" s="132"/>
      <c r="R46" s="47"/>
    </row>
    <row r="47" spans="4:18" s="10" customFormat="1" ht="15.75" thickBot="1" x14ac:dyDescent="0.3">
      <c r="D47" s="12"/>
      <c r="E47" s="852"/>
      <c r="F47" s="263" t="s">
        <v>72</v>
      </c>
      <c r="G47" s="181">
        <v>147.80000000000001</v>
      </c>
      <c r="H47" s="110">
        <v>148.30000000000001</v>
      </c>
      <c r="I47" s="110">
        <v>201.4</v>
      </c>
      <c r="J47" s="131">
        <v>267.60000000000002</v>
      </c>
      <c r="K47" s="110">
        <v>269.10000000000002</v>
      </c>
      <c r="L47" s="110">
        <v>304.2</v>
      </c>
      <c r="M47" s="110"/>
      <c r="N47" s="35"/>
      <c r="O47" s="35"/>
      <c r="P47" s="35"/>
      <c r="Q47" s="131"/>
      <c r="R47" s="118"/>
    </row>
    <row r="48" spans="4:18" x14ac:dyDescent="0.25">
      <c r="D48" s="6"/>
      <c r="E48" s="806" t="s">
        <v>33</v>
      </c>
      <c r="F48" s="87" t="s">
        <v>33</v>
      </c>
      <c r="G48" s="182">
        <v>267.89999999999998</v>
      </c>
      <c r="H48" s="42">
        <v>326</v>
      </c>
      <c r="I48" s="42">
        <v>428.7</v>
      </c>
      <c r="J48" s="132">
        <v>482.1</v>
      </c>
      <c r="K48" s="42">
        <v>602.6</v>
      </c>
      <c r="L48" s="42">
        <v>529.5</v>
      </c>
      <c r="M48" s="42"/>
      <c r="N48" s="41"/>
      <c r="O48" s="41"/>
      <c r="P48" s="41"/>
      <c r="Q48" s="132"/>
      <c r="R48" s="47"/>
    </row>
    <row r="49" spans="4:18" s="10" customFormat="1" ht="15.75" thickBot="1" x14ac:dyDescent="0.3">
      <c r="D49" s="12"/>
      <c r="E49" s="852"/>
      <c r="F49" s="263" t="s">
        <v>72</v>
      </c>
      <c r="G49" s="181">
        <v>267.89999999999998</v>
      </c>
      <c r="H49" s="110">
        <v>326</v>
      </c>
      <c r="I49" s="110">
        <v>428.7</v>
      </c>
      <c r="J49" s="131">
        <v>482.1</v>
      </c>
      <c r="K49" s="110">
        <v>602.6</v>
      </c>
      <c r="L49" s="110">
        <v>529.5</v>
      </c>
      <c r="M49" s="110"/>
      <c r="N49" s="35"/>
      <c r="O49" s="35"/>
      <c r="P49" s="35"/>
      <c r="Q49" s="131"/>
      <c r="R49" s="118"/>
    </row>
    <row r="50" spans="4:18" x14ac:dyDescent="0.25">
      <c r="D50" s="6"/>
      <c r="E50" s="806" t="s">
        <v>34</v>
      </c>
      <c r="F50" s="87" t="s">
        <v>34</v>
      </c>
      <c r="G50" s="182">
        <v>172.3</v>
      </c>
      <c r="H50" s="42">
        <v>166.5</v>
      </c>
      <c r="I50" s="42">
        <v>297.8</v>
      </c>
      <c r="J50" s="132">
        <v>454.5</v>
      </c>
      <c r="K50" s="42">
        <v>434.9</v>
      </c>
      <c r="L50" s="42">
        <v>490.6</v>
      </c>
      <c r="M50" s="42"/>
      <c r="N50" s="41"/>
      <c r="O50" s="41"/>
      <c r="P50" s="41"/>
      <c r="Q50" s="132"/>
      <c r="R50" s="47"/>
    </row>
    <row r="51" spans="4:18" s="10" customFormat="1" ht="15.75" thickBot="1" x14ac:dyDescent="0.3">
      <c r="D51" s="12"/>
      <c r="E51" s="852"/>
      <c r="F51" s="263" t="s">
        <v>72</v>
      </c>
      <c r="G51" s="181">
        <v>172.3</v>
      </c>
      <c r="H51" s="110">
        <v>166.5</v>
      </c>
      <c r="I51" s="110">
        <v>297.8</v>
      </c>
      <c r="J51" s="131">
        <v>454.5</v>
      </c>
      <c r="K51" s="110">
        <v>434.9</v>
      </c>
      <c r="L51" s="110">
        <v>490.6</v>
      </c>
      <c r="M51" s="110"/>
      <c r="N51" s="35"/>
      <c r="O51" s="35"/>
      <c r="P51" s="35"/>
      <c r="Q51" s="131"/>
      <c r="R51" s="118"/>
    </row>
    <row r="52" spans="4:18" x14ac:dyDescent="0.25">
      <c r="D52" s="6"/>
      <c r="E52" s="806" t="s">
        <v>77</v>
      </c>
      <c r="F52" s="87" t="s">
        <v>30</v>
      </c>
      <c r="G52" s="182">
        <v>251.7</v>
      </c>
      <c r="H52" s="42">
        <v>269.60000000000002</v>
      </c>
      <c r="I52" s="42">
        <v>221.7</v>
      </c>
      <c r="J52" s="132">
        <v>275.8</v>
      </c>
      <c r="K52" s="42">
        <v>337.6</v>
      </c>
      <c r="L52" s="42">
        <v>323.8</v>
      </c>
      <c r="M52" s="42"/>
      <c r="N52" s="41"/>
      <c r="O52" s="41"/>
      <c r="P52" s="41"/>
      <c r="Q52" s="132"/>
      <c r="R52" s="47"/>
    </row>
    <row r="53" spans="4:18" s="10" customFormat="1" ht="15.75" thickBot="1" x14ac:dyDescent="0.3">
      <c r="D53" s="12"/>
      <c r="E53" s="852"/>
      <c r="F53" s="114" t="s">
        <v>72</v>
      </c>
      <c r="G53" s="181">
        <v>251.7</v>
      </c>
      <c r="H53" s="110">
        <v>269.60000000000002</v>
      </c>
      <c r="I53" s="110">
        <v>221.7</v>
      </c>
      <c r="J53" s="131">
        <v>275.8</v>
      </c>
      <c r="K53" s="110">
        <v>337.6</v>
      </c>
      <c r="L53" s="110">
        <v>323.8</v>
      </c>
      <c r="M53" s="110"/>
      <c r="N53" s="112"/>
      <c r="O53" s="35"/>
      <c r="P53" s="35"/>
      <c r="Q53" s="131"/>
      <c r="R53" s="118"/>
    </row>
    <row r="54" spans="4:18" x14ac:dyDescent="0.25">
      <c r="D54" s="6"/>
      <c r="E54" s="806" t="s">
        <v>31</v>
      </c>
      <c r="F54" s="75" t="s">
        <v>31</v>
      </c>
      <c r="G54" s="182">
        <v>137</v>
      </c>
      <c r="H54" s="42">
        <v>110.1</v>
      </c>
      <c r="I54" s="42">
        <v>207</v>
      </c>
      <c r="J54" s="134">
        <v>204.5</v>
      </c>
      <c r="K54" s="42">
        <v>249.9</v>
      </c>
      <c r="L54" s="42">
        <v>279.8</v>
      </c>
      <c r="M54" s="42"/>
      <c r="N54" s="42"/>
      <c r="O54" s="42"/>
      <c r="P54" s="42"/>
      <c r="Q54" s="132"/>
      <c r="R54" s="47"/>
    </row>
    <row r="55" spans="4:18" s="10" customFormat="1" ht="15.75" thickBot="1" x14ac:dyDescent="0.3">
      <c r="D55" s="12"/>
      <c r="E55" s="852"/>
      <c r="F55" s="114" t="s">
        <v>72</v>
      </c>
      <c r="G55" s="181">
        <v>137</v>
      </c>
      <c r="H55" s="110">
        <v>110.1</v>
      </c>
      <c r="I55" s="110">
        <v>207</v>
      </c>
      <c r="J55" s="112">
        <v>204.5</v>
      </c>
      <c r="K55" s="112">
        <v>249.9</v>
      </c>
      <c r="L55" s="112">
        <v>279.8</v>
      </c>
      <c r="M55" s="110"/>
      <c r="N55" s="110"/>
      <c r="O55" s="110"/>
      <c r="P55" s="110"/>
      <c r="Q55" s="131"/>
      <c r="R55" s="118"/>
    </row>
    <row r="56" spans="4:18" x14ac:dyDescent="0.25">
      <c r="D56" s="6"/>
      <c r="E56" s="806" t="s">
        <v>87</v>
      </c>
      <c r="F56" s="268" t="s">
        <v>14</v>
      </c>
      <c r="G56" s="73">
        <v>147.30000000000001</v>
      </c>
      <c r="H56" s="37">
        <v>263.10000000000002</v>
      </c>
      <c r="I56" s="37">
        <v>347</v>
      </c>
      <c r="J56" s="37">
        <v>532.79999999999995</v>
      </c>
      <c r="K56" s="37">
        <v>634.79999999999995</v>
      </c>
      <c r="L56" s="37">
        <v>695.6</v>
      </c>
      <c r="M56" s="37"/>
      <c r="N56" s="37"/>
      <c r="O56" s="37"/>
      <c r="P56" s="37"/>
      <c r="Q56" s="129"/>
      <c r="R56" s="45"/>
    </row>
    <row r="57" spans="4:18" x14ac:dyDescent="0.25">
      <c r="D57" s="6"/>
      <c r="E57" s="851"/>
      <c r="F57" s="268" t="s">
        <v>85</v>
      </c>
      <c r="G57" s="73">
        <v>90.8</v>
      </c>
      <c r="H57" s="37">
        <v>174</v>
      </c>
      <c r="I57" s="37">
        <v>104</v>
      </c>
      <c r="J57" s="37">
        <v>169.9</v>
      </c>
      <c r="K57" s="37">
        <v>287.8</v>
      </c>
      <c r="L57" s="37">
        <v>235</v>
      </c>
      <c r="M57" s="37"/>
      <c r="N57" s="37"/>
      <c r="O57" s="37"/>
      <c r="P57" s="37"/>
      <c r="Q57" s="129"/>
      <c r="R57" s="45"/>
    </row>
    <row r="58" spans="4:18" x14ac:dyDescent="0.25">
      <c r="D58" s="6"/>
      <c r="E58" s="851"/>
      <c r="F58" s="75" t="s">
        <v>15</v>
      </c>
      <c r="G58" s="76">
        <v>611.70000000000005</v>
      </c>
      <c r="H58" s="38">
        <v>640.9</v>
      </c>
      <c r="I58" s="38">
        <v>770.5</v>
      </c>
      <c r="J58" s="38">
        <v>932.3</v>
      </c>
      <c r="K58" s="38">
        <v>1208.7</v>
      </c>
      <c r="L58" s="38">
        <v>1097.3</v>
      </c>
      <c r="M58" s="38"/>
      <c r="N58" s="38"/>
      <c r="O58" s="38"/>
      <c r="P58" s="38"/>
      <c r="Q58" s="130"/>
      <c r="R58" s="44"/>
    </row>
    <row r="59" spans="4:18" s="10" customFormat="1" ht="15.75" thickBot="1" x14ac:dyDescent="0.3">
      <c r="D59" s="12"/>
      <c r="E59" s="852"/>
      <c r="F59" s="263" t="s">
        <v>72</v>
      </c>
      <c r="G59" s="233">
        <v>849.80000000000007</v>
      </c>
      <c r="H59" s="110">
        <v>1078</v>
      </c>
      <c r="I59" s="110">
        <v>1221.5</v>
      </c>
      <c r="J59" s="110">
        <v>1635</v>
      </c>
      <c r="K59" s="110">
        <v>2131.3000000000002</v>
      </c>
      <c r="L59" s="110">
        <v>2027.9</v>
      </c>
      <c r="M59" s="110"/>
      <c r="N59" s="110"/>
      <c r="O59" s="110"/>
      <c r="P59" s="110"/>
      <c r="Q59" s="131"/>
      <c r="R59" s="118"/>
    </row>
    <row r="60" spans="4:18" ht="15.75" thickBot="1" x14ac:dyDescent="0.3">
      <c r="D60" s="6"/>
      <c r="E60" s="884" t="s">
        <v>48</v>
      </c>
      <c r="F60" s="885"/>
      <c r="G60" s="93">
        <v>20161.199999999997</v>
      </c>
      <c r="H60" s="125">
        <v>26171.899999999994</v>
      </c>
      <c r="I60" s="125">
        <v>38259.399999999994</v>
      </c>
      <c r="J60" s="125">
        <v>50653.600000000006</v>
      </c>
      <c r="K60" s="125">
        <v>58378.000000000015</v>
      </c>
      <c r="L60" s="125">
        <v>59065.999999999993</v>
      </c>
      <c r="M60" s="125"/>
      <c r="N60" s="125"/>
      <c r="O60" s="125"/>
      <c r="P60" s="125"/>
      <c r="Q60" s="125"/>
      <c r="R60" s="120"/>
    </row>
    <row r="61" spans="4:18" ht="15.75" thickBot="1" x14ac:dyDescent="0.3">
      <c r="D61" s="6"/>
      <c r="E61" s="878" t="s">
        <v>88</v>
      </c>
      <c r="F61" s="879"/>
      <c r="G61" s="230">
        <v>62025</v>
      </c>
      <c r="H61" s="124">
        <v>63732.9</v>
      </c>
      <c r="I61" s="124">
        <v>89146.3</v>
      </c>
      <c r="J61" s="124">
        <v>110834.8</v>
      </c>
      <c r="K61" s="124">
        <v>125314.7</v>
      </c>
      <c r="L61" s="124">
        <v>136760.1</v>
      </c>
      <c r="M61" s="124"/>
      <c r="N61" s="124"/>
      <c r="O61" s="124"/>
      <c r="P61" s="124"/>
      <c r="Q61" s="124"/>
      <c r="R61" s="255"/>
    </row>
    <row r="62" spans="4:18" ht="15.75" thickBot="1" x14ac:dyDescent="0.3">
      <c r="D62" s="6"/>
      <c r="E62" s="878" t="s">
        <v>68</v>
      </c>
      <c r="F62" s="879"/>
      <c r="G62" s="226">
        <v>4040.6</v>
      </c>
      <c r="H62" s="122">
        <v>4562.8</v>
      </c>
      <c r="I62" s="122">
        <v>8759.7999999999993</v>
      </c>
      <c r="J62" s="122">
        <v>14472.3</v>
      </c>
      <c r="K62" s="122">
        <v>17004.2</v>
      </c>
      <c r="L62" s="122">
        <v>15056.6</v>
      </c>
      <c r="M62" s="122"/>
      <c r="N62" s="122"/>
      <c r="O62" s="122"/>
      <c r="P62" s="122"/>
      <c r="Q62" s="122"/>
      <c r="R62" s="123"/>
    </row>
    <row r="63" spans="4:18" ht="15.75" thickBot="1" x14ac:dyDescent="0.3">
      <c r="D63" s="6"/>
      <c r="E63" s="876" t="s">
        <v>35</v>
      </c>
      <c r="F63" s="877"/>
      <c r="G63" s="61">
        <v>86226.8</v>
      </c>
      <c r="H63" s="125">
        <v>94467.599999999991</v>
      </c>
      <c r="I63" s="125">
        <v>136165.5</v>
      </c>
      <c r="J63" s="125">
        <v>175960.7</v>
      </c>
      <c r="K63" s="125">
        <v>200696.90000000002</v>
      </c>
      <c r="L63" s="125">
        <v>210882.7</v>
      </c>
      <c r="M63" s="125"/>
      <c r="N63" s="125"/>
      <c r="O63" s="125"/>
      <c r="P63" s="125"/>
      <c r="Q63" s="125"/>
      <c r="R63" s="221"/>
    </row>
    <row r="64" spans="4:18" ht="15.75" thickBot="1" x14ac:dyDescent="0.3">
      <c r="D64" s="6"/>
      <c r="E64" s="882" t="s">
        <v>91</v>
      </c>
      <c r="F64" s="883"/>
      <c r="G64" s="234">
        <v>1852</v>
      </c>
      <c r="H64" s="137">
        <v>1846</v>
      </c>
      <c r="I64" s="137">
        <v>1843</v>
      </c>
      <c r="J64" s="137">
        <v>1832</v>
      </c>
      <c r="K64" s="137">
        <v>1824</v>
      </c>
      <c r="L64" s="137">
        <v>1804</v>
      </c>
      <c r="M64" s="137"/>
      <c r="N64" s="137"/>
      <c r="O64" s="137"/>
      <c r="P64" s="137"/>
      <c r="Q64" s="137"/>
      <c r="R64" s="178"/>
    </row>
    <row r="65" spans="5:18" ht="9.75" customHeight="1" x14ac:dyDescent="0.25"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7"/>
      <c r="R65" s="49"/>
    </row>
    <row r="66" spans="5:18" x14ac:dyDescent="0.25">
      <c r="E66" s="855" t="s">
        <v>92</v>
      </c>
      <c r="F66" s="855"/>
      <c r="G66" s="855"/>
      <c r="H66" s="855"/>
      <c r="I66" s="855"/>
      <c r="J66" s="855"/>
      <c r="K66" s="855"/>
      <c r="L66" s="855"/>
      <c r="M66" s="855"/>
      <c r="N66" s="855"/>
      <c r="O66" s="855"/>
      <c r="P66" s="855"/>
      <c r="Q66" s="855"/>
      <c r="R66" s="855"/>
    </row>
    <row r="67" spans="5:18" x14ac:dyDescent="0.25">
      <c r="E67" s="855" t="s">
        <v>147</v>
      </c>
      <c r="F67" s="855"/>
      <c r="G67" s="855"/>
      <c r="H67" s="855"/>
      <c r="I67" s="855"/>
      <c r="J67" s="855"/>
      <c r="K67" s="855"/>
      <c r="L67" s="855"/>
      <c r="M67" s="855"/>
      <c r="N67" s="855"/>
      <c r="O67" s="855"/>
      <c r="P67" s="855"/>
      <c r="Q67" s="855"/>
      <c r="R67" s="855"/>
    </row>
    <row r="68" spans="5:18" ht="15.75" x14ac:dyDescent="0.25">
      <c r="E68" s="277" t="s">
        <v>86</v>
      </c>
      <c r="F68" s="277"/>
      <c r="G68" s="277"/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62" t="s">
        <v>121</v>
      </c>
    </row>
    <row r="69" spans="5:18" ht="15.75" x14ac:dyDescent="0.25"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262"/>
      <c r="Q69" s="262"/>
      <c r="R69" s="262"/>
    </row>
  </sheetData>
  <mergeCells count="25">
    <mergeCell ref="E64:F64"/>
    <mergeCell ref="E66:R66"/>
    <mergeCell ref="E67:R67"/>
    <mergeCell ref="E60:F60"/>
    <mergeCell ref="E46:E47"/>
    <mergeCell ref="E48:E49"/>
    <mergeCell ref="E50:E51"/>
    <mergeCell ref="E52:E53"/>
    <mergeCell ref="E54:E55"/>
    <mergeCell ref="E56:E59"/>
    <mergeCell ref="E61:F61"/>
    <mergeCell ref="E62:F62"/>
    <mergeCell ref="E63:F63"/>
    <mergeCell ref="E44:E45"/>
    <mergeCell ref="E22:E24"/>
    <mergeCell ref="E1:R2"/>
    <mergeCell ref="E3:R3"/>
    <mergeCell ref="E5:R5"/>
    <mergeCell ref="E7:E15"/>
    <mergeCell ref="E16:E19"/>
    <mergeCell ref="E20:E21"/>
    <mergeCell ref="E25:E30"/>
    <mergeCell ref="E31:E35"/>
    <mergeCell ref="E36:E40"/>
    <mergeCell ref="E41:E43"/>
  </mergeCells>
  <pageMargins left="0.70866141732283472" right="0.70866141732283472" top="0.67142857142857137" bottom="0.74803149606299213" header="0.31496062992125984" footer="0.31496062992125984"/>
  <pageSetup paperSize="9" scale="48" orientation="landscape" r:id="rId1"/>
  <headerFooter>
    <oddHeader>&amp;L&amp;G&amp;RCAMPAÑA: 2024/2025. MES: MARZO
Fecha de emisión de datos: 24/04/2025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1:Q68"/>
  <sheetViews>
    <sheetView view="pageLayout" zoomScale="80" zoomScaleNormal="80" zoomScaleSheetLayoutView="70" zoomScalePageLayoutView="80" workbookViewId="0">
      <selection activeCell="D1" sqref="D1:Q2"/>
    </sheetView>
  </sheetViews>
  <sheetFormatPr baseColWidth="10" defaultColWidth="11.42578125" defaultRowHeight="15" x14ac:dyDescent="0.25"/>
  <cols>
    <col min="4" max="4" width="29" bestFit="1" customWidth="1"/>
    <col min="5" max="5" width="23.7109375" customWidth="1"/>
    <col min="6" max="6" width="11.85546875" bestFit="1" customWidth="1"/>
    <col min="7" max="7" width="14.28515625" bestFit="1" customWidth="1"/>
    <col min="8" max="8" width="13.7109375" bestFit="1" customWidth="1"/>
    <col min="16" max="16" width="11.42578125" style="2"/>
    <col min="17" max="17" width="15.7109375" style="2" customWidth="1"/>
  </cols>
  <sheetData>
    <row r="1" spans="3:17" ht="15" customHeight="1" x14ac:dyDescent="0.25">
      <c r="D1" s="771" t="s">
        <v>142</v>
      </c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</row>
    <row r="2" spans="3:17" ht="15" customHeight="1" x14ac:dyDescent="0.25"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</row>
    <row r="3" spans="3:17" ht="24" customHeight="1" x14ac:dyDescent="0.25">
      <c r="D3" s="771" t="s">
        <v>143</v>
      </c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</row>
    <row r="4" spans="3:17" ht="8.25" customHeight="1" thickBot="1" x14ac:dyDescent="0.3"/>
    <row r="5" spans="3:17" ht="16.5" thickBot="1" x14ac:dyDescent="0.3">
      <c r="D5" s="870" t="s">
        <v>95</v>
      </c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2"/>
    </row>
    <row r="6" spans="3:17" ht="31.5" customHeight="1" thickBot="1" x14ac:dyDescent="0.3">
      <c r="D6" s="138" t="s">
        <v>54</v>
      </c>
      <c r="E6" s="51" t="s">
        <v>4</v>
      </c>
      <c r="F6" s="126" t="s">
        <v>39</v>
      </c>
      <c r="G6" s="269" t="s">
        <v>40</v>
      </c>
      <c r="H6" s="269" t="s">
        <v>41</v>
      </c>
      <c r="I6" s="269" t="s">
        <v>42</v>
      </c>
      <c r="J6" s="269" t="s">
        <v>43</v>
      </c>
      <c r="K6" s="269" t="s">
        <v>44</v>
      </c>
      <c r="L6" s="269" t="s">
        <v>45</v>
      </c>
      <c r="M6" s="269" t="s">
        <v>46</v>
      </c>
      <c r="N6" s="269" t="s">
        <v>55</v>
      </c>
      <c r="O6" s="264" t="s">
        <v>56</v>
      </c>
      <c r="P6" s="269" t="s">
        <v>57</v>
      </c>
      <c r="Q6" s="269" t="s">
        <v>58</v>
      </c>
    </row>
    <row r="7" spans="3:17" x14ac:dyDescent="0.25">
      <c r="C7" s="6"/>
      <c r="D7" s="806" t="s">
        <v>74</v>
      </c>
      <c r="E7" s="28" t="s">
        <v>80</v>
      </c>
      <c r="F7" s="52"/>
      <c r="G7" s="46"/>
      <c r="H7" s="46"/>
      <c r="I7" s="46"/>
      <c r="J7" s="46"/>
      <c r="K7" s="46"/>
      <c r="L7" s="46"/>
      <c r="M7" s="46"/>
      <c r="N7" s="46"/>
      <c r="O7" s="46"/>
      <c r="P7" s="37"/>
      <c r="Q7" s="30"/>
    </row>
    <row r="8" spans="3:17" x14ac:dyDescent="0.25">
      <c r="C8" s="6"/>
      <c r="D8" s="807"/>
      <c r="E8" s="119" t="s">
        <v>81</v>
      </c>
      <c r="F8" s="29">
        <v>2.4</v>
      </c>
      <c r="G8" s="37">
        <v>2.2000000000000002</v>
      </c>
      <c r="H8" s="37">
        <v>2.1</v>
      </c>
      <c r="I8" s="37">
        <v>3.1</v>
      </c>
      <c r="J8" s="37">
        <v>2.8</v>
      </c>
      <c r="K8" s="37">
        <v>2.4</v>
      </c>
      <c r="L8" s="37"/>
      <c r="M8" s="37"/>
      <c r="N8" s="37"/>
      <c r="O8" s="37"/>
      <c r="P8" s="37"/>
      <c r="Q8" s="31"/>
    </row>
    <row r="9" spans="3:17" x14ac:dyDescent="0.25">
      <c r="C9" s="6"/>
      <c r="D9" s="807"/>
      <c r="E9" s="119" t="s">
        <v>82</v>
      </c>
      <c r="F9" s="29">
        <v>667.7</v>
      </c>
      <c r="G9" s="37">
        <v>1176.5999999999999</v>
      </c>
      <c r="H9" s="37">
        <v>588.1</v>
      </c>
      <c r="I9" s="37">
        <v>704.8</v>
      </c>
      <c r="J9" s="37">
        <v>693.3</v>
      </c>
      <c r="K9" s="37">
        <v>617.1</v>
      </c>
      <c r="L9" s="37"/>
      <c r="M9" s="37"/>
      <c r="N9" s="37"/>
      <c r="O9" s="37"/>
      <c r="P9" s="37"/>
      <c r="Q9" s="31"/>
    </row>
    <row r="10" spans="3:17" x14ac:dyDescent="0.25">
      <c r="C10" s="6"/>
      <c r="D10" s="807"/>
      <c r="E10" s="119" t="s">
        <v>6</v>
      </c>
      <c r="F10" s="29">
        <v>19.7</v>
      </c>
      <c r="G10" s="37">
        <v>23.3</v>
      </c>
      <c r="H10" s="37">
        <v>31.9</v>
      </c>
      <c r="I10" s="37">
        <v>34.700000000000003</v>
      </c>
      <c r="J10" s="37">
        <v>31.2</v>
      </c>
      <c r="K10" s="37">
        <v>95.3</v>
      </c>
      <c r="L10" s="37"/>
      <c r="M10" s="37"/>
      <c r="N10" s="37"/>
      <c r="O10" s="37"/>
      <c r="P10" s="37"/>
      <c r="Q10" s="31"/>
    </row>
    <row r="11" spans="3:17" x14ac:dyDescent="0.25">
      <c r="C11" s="6"/>
      <c r="D11" s="807"/>
      <c r="E11" s="119" t="s">
        <v>7</v>
      </c>
      <c r="F11" s="29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1"/>
    </row>
    <row r="12" spans="3:17" x14ac:dyDescent="0.25">
      <c r="C12" s="6"/>
      <c r="D12" s="807"/>
      <c r="E12" s="119" t="s">
        <v>83</v>
      </c>
      <c r="F12" s="29">
        <v>164.3</v>
      </c>
      <c r="G12" s="37">
        <v>156.9</v>
      </c>
      <c r="H12" s="37">
        <v>215.7</v>
      </c>
      <c r="I12" s="37">
        <v>209.2</v>
      </c>
      <c r="J12" s="37">
        <v>193.5</v>
      </c>
      <c r="K12" s="37">
        <v>393.1</v>
      </c>
      <c r="L12" s="37"/>
      <c r="M12" s="37"/>
      <c r="N12" s="37"/>
      <c r="O12" s="37"/>
      <c r="P12" s="37"/>
      <c r="Q12" s="31"/>
    </row>
    <row r="13" spans="3:17" x14ac:dyDescent="0.25">
      <c r="C13" s="6"/>
      <c r="D13" s="807"/>
      <c r="E13" s="119" t="s">
        <v>84</v>
      </c>
      <c r="F13" s="29">
        <v>379.4</v>
      </c>
      <c r="G13" s="37">
        <v>358.4</v>
      </c>
      <c r="H13" s="37">
        <v>352.8</v>
      </c>
      <c r="I13" s="37">
        <v>352.3</v>
      </c>
      <c r="J13" s="37">
        <v>376</v>
      </c>
      <c r="K13" s="37">
        <v>400.2</v>
      </c>
      <c r="L13" s="37"/>
      <c r="M13" s="37"/>
      <c r="N13" s="37"/>
      <c r="O13" s="37"/>
      <c r="P13" s="37"/>
      <c r="Q13" s="31"/>
    </row>
    <row r="14" spans="3:17" x14ac:dyDescent="0.25">
      <c r="C14" s="6"/>
      <c r="D14" s="807"/>
      <c r="E14" s="32" t="s">
        <v>8</v>
      </c>
      <c r="F14" s="33">
        <v>321</v>
      </c>
      <c r="G14" s="38">
        <v>214</v>
      </c>
      <c r="H14" s="38">
        <v>474.1</v>
      </c>
      <c r="I14" s="38">
        <v>344.7</v>
      </c>
      <c r="J14" s="38">
        <v>215.9</v>
      </c>
      <c r="K14" s="38">
        <v>373.5</v>
      </c>
      <c r="L14" s="38"/>
      <c r="M14" s="38"/>
      <c r="N14" s="38"/>
      <c r="O14" s="38"/>
      <c r="P14" s="38"/>
      <c r="Q14" s="34"/>
    </row>
    <row r="15" spans="3:17" s="10" customFormat="1" ht="15.75" thickBot="1" x14ac:dyDescent="0.3">
      <c r="C15" s="12"/>
      <c r="D15" s="808"/>
      <c r="E15" s="117" t="s">
        <v>72</v>
      </c>
      <c r="F15" s="35">
        <v>1554.5</v>
      </c>
      <c r="G15" s="110">
        <v>1931.4</v>
      </c>
      <c r="H15" s="110">
        <v>1664.6999999999998</v>
      </c>
      <c r="I15" s="110">
        <v>1648.8</v>
      </c>
      <c r="J15" s="110">
        <v>1512.7</v>
      </c>
      <c r="K15" s="110">
        <v>1881.6000000000001</v>
      </c>
      <c r="L15" s="110"/>
      <c r="M15" s="110"/>
      <c r="N15" s="110"/>
      <c r="O15" s="110"/>
      <c r="P15" s="110"/>
      <c r="Q15" s="39"/>
    </row>
    <row r="16" spans="3:17" x14ac:dyDescent="0.25">
      <c r="C16" s="6"/>
      <c r="D16" s="806" t="s">
        <v>75</v>
      </c>
      <c r="E16" s="119" t="s">
        <v>10</v>
      </c>
      <c r="F16" s="29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1"/>
    </row>
    <row r="17" spans="3:17" x14ac:dyDescent="0.25">
      <c r="D17" s="857"/>
      <c r="E17" s="119" t="s">
        <v>11</v>
      </c>
      <c r="F17" s="29">
        <v>0.5</v>
      </c>
      <c r="G17" s="37">
        <v>0.4</v>
      </c>
      <c r="H17" s="37">
        <v>0.1</v>
      </c>
      <c r="I17" s="37">
        <v>0.7</v>
      </c>
      <c r="J17" s="37">
        <v>0.4</v>
      </c>
      <c r="K17" s="37">
        <v>0.3</v>
      </c>
      <c r="L17" s="37"/>
      <c r="M17" s="37"/>
      <c r="N17" s="37"/>
      <c r="O17" s="37"/>
      <c r="P17" s="37"/>
      <c r="Q17" s="31"/>
    </row>
    <row r="18" spans="3:17" x14ac:dyDescent="0.25">
      <c r="D18" s="857"/>
      <c r="E18" s="32" t="s">
        <v>12</v>
      </c>
      <c r="F18" s="33">
        <v>5.0999999999999996</v>
      </c>
      <c r="G18" s="38">
        <v>6.8</v>
      </c>
      <c r="H18" s="38">
        <v>23.5</v>
      </c>
      <c r="I18" s="38">
        <v>16.8</v>
      </c>
      <c r="J18" s="38">
        <v>9.9</v>
      </c>
      <c r="K18" s="38">
        <v>27.5</v>
      </c>
      <c r="L18" s="38"/>
      <c r="M18" s="38"/>
      <c r="N18" s="38"/>
      <c r="O18" s="38"/>
      <c r="P18" s="38"/>
      <c r="Q18" s="34"/>
    </row>
    <row r="19" spans="3:17" s="10" customFormat="1" ht="15.75" thickBot="1" x14ac:dyDescent="0.3">
      <c r="D19" s="830"/>
      <c r="E19" s="117" t="s">
        <v>72</v>
      </c>
      <c r="F19" s="35">
        <v>5.6</v>
      </c>
      <c r="G19" s="110">
        <v>7.2</v>
      </c>
      <c r="H19" s="110">
        <v>23.6</v>
      </c>
      <c r="I19" s="110">
        <v>17.5</v>
      </c>
      <c r="J19" s="110">
        <v>10.3</v>
      </c>
      <c r="K19" s="110">
        <v>27.8</v>
      </c>
      <c r="L19" s="110"/>
      <c r="M19" s="110"/>
      <c r="N19" s="110"/>
      <c r="O19" s="110"/>
      <c r="P19" s="110"/>
      <c r="Q19" s="39"/>
    </row>
    <row r="20" spans="3:17" x14ac:dyDescent="0.25">
      <c r="D20" s="797" t="s">
        <v>13</v>
      </c>
      <c r="E20" s="40" t="s">
        <v>13</v>
      </c>
      <c r="F20" s="41">
        <v>34.4</v>
      </c>
      <c r="G20" s="42">
        <v>44</v>
      </c>
      <c r="H20" s="42">
        <v>30</v>
      </c>
      <c r="I20" s="42">
        <v>40.799999999999997</v>
      </c>
      <c r="J20" s="42">
        <v>25.8</v>
      </c>
      <c r="K20" s="42">
        <v>55.1</v>
      </c>
      <c r="L20" s="42"/>
      <c r="M20" s="42"/>
      <c r="N20" s="42"/>
      <c r="O20" s="42"/>
      <c r="P20" s="42"/>
      <c r="Q20" s="43"/>
    </row>
    <row r="21" spans="3:17" s="10" customFormat="1" ht="15.75" thickBot="1" x14ac:dyDescent="0.3">
      <c r="D21" s="830"/>
      <c r="E21" s="117" t="s">
        <v>72</v>
      </c>
      <c r="F21" s="35">
        <v>34.4</v>
      </c>
      <c r="G21" s="110">
        <v>44</v>
      </c>
      <c r="H21" s="110">
        <v>30</v>
      </c>
      <c r="I21" s="110">
        <v>40.799999999999997</v>
      </c>
      <c r="J21" s="110">
        <v>25.8</v>
      </c>
      <c r="K21" s="110">
        <v>55.1</v>
      </c>
      <c r="L21" s="110"/>
      <c r="M21" s="110"/>
      <c r="N21" s="110"/>
      <c r="O21" s="110"/>
      <c r="P21" s="110"/>
      <c r="Q21" s="39"/>
    </row>
    <row r="22" spans="3:17" s="10" customFormat="1" x14ac:dyDescent="0.25">
      <c r="D22" s="797" t="s">
        <v>153</v>
      </c>
      <c r="E22" s="268" t="s">
        <v>154</v>
      </c>
      <c r="F22" s="29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1"/>
    </row>
    <row r="23" spans="3:17" s="10" customFormat="1" x14ac:dyDescent="0.25">
      <c r="D23" s="857"/>
      <c r="E23" s="75" t="s">
        <v>155</v>
      </c>
      <c r="F23" s="29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1"/>
    </row>
    <row r="24" spans="3:17" s="10" customFormat="1" ht="15.75" thickBot="1" x14ac:dyDescent="0.3">
      <c r="D24" s="830"/>
      <c r="E24" s="48" t="s">
        <v>72</v>
      </c>
      <c r="F24" s="113">
        <v>0</v>
      </c>
      <c r="G24" s="112">
        <v>0</v>
      </c>
      <c r="H24" s="112">
        <v>0</v>
      </c>
      <c r="I24" s="112">
        <v>0</v>
      </c>
      <c r="J24" s="112">
        <v>0</v>
      </c>
      <c r="K24" s="112">
        <v>0</v>
      </c>
      <c r="L24" s="112"/>
      <c r="M24" s="112"/>
      <c r="N24" s="112"/>
      <c r="O24" s="112"/>
      <c r="P24" s="112"/>
      <c r="Q24" s="280"/>
    </row>
    <row r="25" spans="3:17" x14ac:dyDescent="0.25">
      <c r="C25" s="6"/>
      <c r="D25" s="806" t="s">
        <v>73</v>
      </c>
      <c r="E25" s="119" t="s">
        <v>16</v>
      </c>
      <c r="F25" s="29">
        <v>4.5</v>
      </c>
      <c r="G25" s="37">
        <v>3.4</v>
      </c>
      <c r="H25" s="37">
        <v>0.9</v>
      </c>
      <c r="I25" s="37">
        <v>25.4</v>
      </c>
      <c r="J25" s="37">
        <v>23</v>
      </c>
      <c r="K25" s="37">
        <v>19.399999999999999</v>
      </c>
      <c r="L25" s="37"/>
      <c r="M25" s="37"/>
      <c r="N25" s="37"/>
      <c r="O25" s="37"/>
      <c r="P25" s="37"/>
      <c r="Q25" s="31"/>
    </row>
    <row r="26" spans="3:17" x14ac:dyDescent="0.25">
      <c r="C26" s="6"/>
      <c r="D26" s="807"/>
      <c r="E26" s="119" t="s">
        <v>17</v>
      </c>
      <c r="F26" s="29">
        <v>36.1</v>
      </c>
      <c r="G26" s="37">
        <v>76.900000000000006</v>
      </c>
      <c r="H26" s="37">
        <v>125.2</v>
      </c>
      <c r="I26" s="37">
        <v>275.39999999999998</v>
      </c>
      <c r="J26" s="37">
        <v>310.2</v>
      </c>
      <c r="K26" s="37">
        <v>391</v>
      </c>
      <c r="L26" s="37"/>
      <c r="M26" s="37"/>
      <c r="N26" s="37"/>
      <c r="O26" s="37"/>
      <c r="P26" s="37"/>
      <c r="Q26" s="31"/>
    </row>
    <row r="27" spans="3:17" x14ac:dyDescent="0.25">
      <c r="C27" s="6"/>
      <c r="D27" s="807"/>
      <c r="E27" s="119" t="s">
        <v>18</v>
      </c>
      <c r="F27" s="29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1"/>
    </row>
    <row r="28" spans="3:17" x14ac:dyDescent="0.25">
      <c r="C28" s="6"/>
      <c r="D28" s="807"/>
      <c r="E28" s="119" t="s">
        <v>50</v>
      </c>
      <c r="F28" s="29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1"/>
    </row>
    <row r="29" spans="3:17" x14ac:dyDescent="0.25">
      <c r="C29" s="6"/>
      <c r="D29" s="807"/>
      <c r="E29" s="32" t="s">
        <v>19</v>
      </c>
      <c r="F29" s="33">
        <v>158.1</v>
      </c>
      <c r="G29" s="38">
        <v>168.1</v>
      </c>
      <c r="H29" s="38">
        <v>181.8</v>
      </c>
      <c r="I29" s="38">
        <v>208.1</v>
      </c>
      <c r="J29" s="38">
        <v>256.7</v>
      </c>
      <c r="K29" s="38">
        <v>195.3</v>
      </c>
      <c r="L29" s="38"/>
      <c r="M29" s="38"/>
      <c r="N29" s="38"/>
      <c r="O29" s="38"/>
      <c r="P29" s="38"/>
      <c r="Q29" s="34"/>
    </row>
    <row r="30" spans="3:17" s="10" customFormat="1" ht="15.75" thickBot="1" x14ac:dyDescent="0.3">
      <c r="C30" s="12"/>
      <c r="D30" s="808"/>
      <c r="E30" s="117" t="s">
        <v>72</v>
      </c>
      <c r="F30" s="133">
        <v>198.7</v>
      </c>
      <c r="G30" s="110">
        <v>248.4</v>
      </c>
      <c r="H30" s="110">
        <v>307.90000000000003</v>
      </c>
      <c r="I30" s="110">
        <v>508.9</v>
      </c>
      <c r="J30" s="110">
        <v>589.9</v>
      </c>
      <c r="K30" s="110">
        <v>605.70000000000005</v>
      </c>
      <c r="L30" s="110"/>
      <c r="M30" s="110"/>
      <c r="N30" s="110"/>
      <c r="O30" s="110"/>
      <c r="P30" s="110"/>
      <c r="Q30" s="39"/>
    </row>
    <row r="31" spans="3:17" x14ac:dyDescent="0.25">
      <c r="C31" s="6"/>
      <c r="D31" s="806" t="s">
        <v>76</v>
      </c>
      <c r="E31" s="70" t="s">
        <v>78</v>
      </c>
      <c r="F31" s="29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1"/>
    </row>
    <row r="32" spans="3:17" x14ac:dyDescent="0.25">
      <c r="C32" s="6"/>
      <c r="D32" s="807"/>
      <c r="E32" s="268" t="s">
        <v>20</v>
      </c>
      <c r="F32" s="29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1"/>
    </row>
    <row r="33" spans="3:17" x14ac:dyDescent="0.25">
      <c r="C33" s="6"/>
      <c r="D33" s="807"/>
      <c r="E33" s="268" t="s">
        <v>151</v>
      </c>
      <c r="F33" s="29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1"/>
    </row>
    <row r="34" spans="3:17" x14ac:dyDescent="0.25">
      <c r="C34" s="6"/>
      <c r="D34" s="807"/>
      <c r="E34" s="75" t="s">
        <v>21</v>
      </c>
      <c r="F34" s="33">
        <v>15.7</v>
      </c>
      <c r="G34" s="38">
        <v>33.6</v>
      </c>
      <c r="H34" s="38">
        <v>47.8</v>
      </c>
      <c r="I34" s="38">
        <v>34.5</v>
      </c>
      <c r="J34" s="38">
        <v>19.399999999999999</v>
      </c>
      <c r="K34" s="38">
        <v>10.6</v>
      </c>
      <c r="L34" s="38"/>
      <c r="M34" s="38"/>
      <c r="N34" s="38"/>
      <c r="O34" s="38"/>
      <c r="P34" s="38"/>
      <c r="Q34" s="34"/>
    </row>
    <row r="35" spans="3:17" s="10" customFormat="1" ht="15.75" thickBot="1" x14ac:dyDescent="0.3">
      <c r="C35" s="12"/>
      <c r="D35" s="808"/>
      <c r="E35" s="263" t="s">
        <v>72</v>
      </c>
      <c r="F35" s="113">
        <v>15.7</v>
      </c>
      <c r="G35" s="110">
        <v>33.6</v>
      </c>
      <c r="H35" s="110">
        <v>47.8</v>
      </c>
      <c r="I35" s="110">
        <v>34.5</v>
      </c>
      <c r="J35" s="112">
        <v>19.399999999999999</v>
      </c>
      <c r="K35" s="110">
        <v>10.6</v>
      </c>
      <c r="L35" s="112"/>
      <c r="M35" s="112"/>
      <c r="N35" s="110"/>
      <c r="O35" s="110"/>
      <c r="P35" s="112"/>
      <c r="Q35" s="39"/>
    </row>
    <row r="36" spans="3:17" x14ac:dyDescent="0.25">
      <c r="C36" s="6"/>
      <c r="D36" s="806" t="s">
        <v>22</v>
      </c>
      <c r="E36" s="268" t="s">
        <v>23</v>
      </c>
      <c r="F36" s="29">
        <v>116.8</v>
      </c>
      <c r="G36" s="46">
        <v>113.3</v>
      </c>
      <c r="H36" s="46">
        <v>118.9</v>
      </c>
      <c r="I36" s="127">
        <v>112.6</v>
      </c>
      <c r="J36" s="37">
        <v>133.80000000000001</v>
      </c>
      <c r="K36" s="46">
        <v>159.30000000000001</v>
      </c>
      <c r="L36" s="37"/>
      <c r="M36" s="29"/>
      <c r="N36" s="52"/>
      <c r="O36" s="52"/>
      <c r="P36" s="128"/>
      <c r="Q36" s="174"/>
    </row>
    <row r="37" spans="3:17" x14ac:dyDescent="0.25">
      <c r="C37" s="6"/>
      <c r="D37" s="807"/>
      <c r="E37" s="268" t="s">
        <v>24</v>
      </c>
      <c r="F37" s="29"/>
      <c r="G37" s="37"/>
      <c r="H37" s="37"/>
      <c r="I37" s="129"/>
      <c r="J37" s="37"/>
      <c r="K37" s="37"/>
      <c r="L37" s="37"/>
      <c r="M37" s="29"/>
      <c r="N37" s="29"/>
      <c r="O37" s="29"/>
      <c r="P37" s="37"/>
      <c r="Q37" s="31"/>
    </row>
    <row r="38" spans="3:17" x14ac:dyDescent="0.25">
      <c r="C38" s="6"/>
      <c r="D38" s="807"/>
      <c r="E38" s="268" t="s">
        <v>25</v>
      </c>
      <c r="F38" s="29">
        <v>18.8</v>
      </c>
      <c r="G38" s="37">
        <v>10.9</v>
      </c>
      <c r="H38" s="37">
        <v>7</v>
      </c>
      <c r="I38" s="129">
        <v>31.6</v>
      </c>
      <c r="J38" s="37">
        <v>35.6</v>
      </c>
      <c r="K38" s="37">
        <v>25.1</v>
      </c>
      <c r="L38" s="37"/>
      <c r="M38" s="29"/>
      <c r="N38" s="29"/>
      <c r="O38" s="29"/>
      <c r="P38" s="37"/>
      <c r="Q38" s="31"/>
    </row>
    <row r="39" spans="3:17" x14ac:dyDescent="0.25">
      <c r="C39" s="6"/>
      <c r="D39" s="807"/>
      <c r="E39" s="75" t="s">
        <v>26</v>
      </c>
      <c r="F39" s="33">
        <v>129.4</v>
      </c>
      <c r="G39" s="38">
        <v>144.69999999999999</v>
      </c>
      <c r="H39" s="38">
        <v>113.6</v>
      </c>
      <c r="I39" s="130">
        <v>116.4</v>
      </c>
      <c r="J39" s="38">
        <v>155.30000000000001</v>
      </c>
      <c r="K39" s="38">
        <v>124.2</v>
      </c>
      <c r="L39" s="38"/>
      <c r="M39" s="33"/>
      <c r="N39" s="33"/>
      <c r="O39" s="33"/>
      <c r="P39" s="38"/>
      <c r="Q39" s="34"/>
    </row>
    <row r="40" spans="3:17" s="10" customFormat="1" ht="15.75" thickBot="1" x14ac:dyDescent="0.3">
      <c r="C40" s="12"/>
      <c r="D40" s="808"/>
      <c r="E40" s="263" t="s">
        <v>72</v>
      </c>
      <c r="F40" s="35">
        <v>265</v>
      </c>
      <c r="G40" s="110">
        <v>268.89999999999998</v>
      </c>
      <c r="H40" s="110">
        <v>239.5</v>
      </c>
      <c r="I40" s="131">
        <v>260.60000000000002</v>
      </c>
      <c r="J40" s="110">
        <v>324.70000000000005</v>
      </c>
      <c r="K40" s="110">
        <v>308.60000000000002</v>
      </c>
      <c r="L40" s="110"/>
      <c r="M40" s="35"/>
      <c r="N40" s="35"/>
      <c r="O40" s="35"/>
      <c r="P40" s="110"/>
      <c r="Q40" s="39"/>
    </row>
    <row r="41" spans="3:17" x14ac:dyDescent="0.25">
      <c r="C41" s="6"/>
      <c r="D41" s="806" t="s">
        <v>27</v>
      </c>
      <c r="E41" s="268" t="s">
        <v>28</v>
      </c>
      <c r="F41" s="29">
        <v>9.5</v>
      </c>
      <c r="G41" s="37">
        <v>5.7</v>
      </c>
      <c r="H41" s="37">
        <v>4</v>
      </c>
      <c r="I41" s="129">
        <v>6.1</v>
      </c>
      <c r="J41" s="37">
        <v>3.6</v>
      </c>
      <c r="K41" s="37">
        <v>3.3</v>
      </c>
      <c r="L41" s="37"/>
      <c r="M41" s="29"/>
      <c r="N41" s="29"/>
      <c r="O41" s="29"/>
      <c r="P41" s="37"/>
      <c r="Q41" s="31"/>
    </row>
    <row r="42" spans="3:17" x14ac:dyDescent="0.25">
      <c r="C42" s="6"/>
      <c r="D42" s="807"/>
      <c r="E42" s="75" t="s">
        <v>79</v>
      </c>
      <c r="F42" s="33">
        <v>29</v>
      </c>
      <c r="G42" s="38">
        <v>20.100000000000001</v>
      </c>
      <c r="H42" s="38">
        <v>16.7</v>
      </c>
      <c r="I42" s="130">
        <v>8.9</v>
      </c>
      <c r="J42" s="38">
        <v>31.8</v>
      </c>
      <c r="K42" s="38">
        <v>22.3</v>
      </c>
      <c r="L42" s="38"/>
      <c r="M42" s="33"/>
      <c r="N42" s="33"/>
      <c r="O42" s="33"/>
      <c r="P42" s="38"/>
      <c r="Q42" s="34"/>
    </row>
    <row r="43" spans="3:17" s="10" customFormat="1" ht="15.75" thickBot="1" x14ac:dyDescent="0.3">
      <c r="C43" s="12"/>
      <c r="D43" s="808"/>
      <c r="E43" s="263" t="s">
        <v>72</v>
      </c>
      <c r="F43" s="35">
        <v>38.5</v>
      </c>
      <c r="G43" s="110">
        <v>25.8</v>
      </c>
      <c r="H43" s="110">
        <v>20.7</v>
      </c>
      <c r="I43" s="131">
        <v>15</v>
      </c>
      <c r="J43" s="110">
        <v>35.4</v>
      </c>
      <c r="K43" s="110">
        <v>25.6</v>
      </c>
      <c r="L43" s="110"/>
      <c r="M43" s="35"/>
      <c r="N43" s="35"/>
      <c r="O43" s="35"/>
      <c r="P43" s="110"/>
      <c r="Q43" s="39"/>
    </row>
    <row r="44" spans="3:17" x14ac:dyDescent="0.25">
      <c r="C44" s="6"/>
      <c r="D44" s="806" t="s">
        <v>29</v>
      </c>
      <c r="E44" s="87" t="s">
        <v>30</v>
      </c>
      <c r="F44" s="139"/>
      <c r="G44" s="42"/>
      <c r="H44" s="42"/>
      <c r="I44" s="132"/>
      <c r="J44" s="42"/>
      <c r="K44" s="42"/>
      <c r="L44" s="42"/>
      <c r="M44" s="42"/>
      <c r="N44" s="41"/>
      <c r="O44" s="41"/>
      <c r="P44" s="42"/>
      <c r="Q44" s="43"/>
    </row>
    <row r="45" spans="3:17" s="10" customFormat="1" ht="15.75" thickBot="1" x14ac:dyDescent="0.3">
      <c r="C45" s="12"/>
      <c r="D45" s="852"/>
      <c r="E45" s="263" t="s">
        <v>72</v>
      </c>
      <c r="F45" s="35">
        <v>0</v>
      </c>
      <c r="G45" s="110">
        <v>0</v>
      </c>
      <c r="H45" s="110">
        <v>0</v>
      </c>
      <c r="I45" s="131">
        <v>0</v>
      </c>
      <c r="J45" s="110">
        <v>0</v>
      </c>
      <c r="K45" s="110">
        <v>0</v>
      </c>
      <c r="L45" s="110"/>
      <c r="M45" s="35"/>
      <c r="N45" s="35"/>
      <c r="O45" s="35"/>
      <c r="P45" s="110"/>
      <c r="Q45" s="39"/>
    </row>
    <row r="46" spans="3:17" x14ac:dyDescent="0.25">
      <c r="C46" s="6"/>
      <c r="D46" s="806" t="s">
        <v>32</v>
      </c>
      <c r="E46" s="87" t="s">
        <v>32</v>
      </c>
      <c r="F46" s="41">
        <v>42.3</v>
      </c>
      <c r="G46" s="42">
        <v>43.5</v>
      </c>
      <c r="H46" s="42">
        <v>44</v>
      </c>
      <c r="I46" s="132">
        <v>37.200000000000003</v>
      </c>
      <c r="J46" s="42">
        <v>43.6</v>
      </c>
      <c r="K46" s="42">
        <v>20</v>
      </c>
      <c r="L46" s="42"/>
      <c r="M46" s="41"/>
      <c r="N46" s="41"/>
      <c r="O46" s="41"/>
      <c r="P46" s="42"/>
      <c r="Q46" s="43"/>
    </row>
    <row r="47" spans="3:17" s="10" customFormat="1" ht="15.75" thickBot="1" x14ac:dyDescent="0.3">
      <c r="C47" s="12"/>
      <c r="D47" s="852"/>
      <c r="E47" s="263" t="s">
        <v>72</v>
      </c>
      <c r="F47" s="35">
        <v>42.3</v>
      </c>
      <c r="G47" s="110">
        <v>43.5</v>
      </c>
      <c r="H47" s="110">
        <v>44</v>
      </c>
      <c r="I47" s="131">
        <v>37.200000000000003</v>
      </c>
      <c r="J47" s="110">
        <v>43.6</v>
      </c>
      <c r="K47" s="110">
        <v>20</v>
      </c>
      <c r="L47" s="110"/>
      <c r="M47" s="35"/>
      <c r="N47" s="35"/>
      <c r="O47" s="35"/>
      <c r="P47" s="110"/>
      <c r="Q47" s="39"/>
    </row>
    <row r="48" spans="3:17" x14ac:dyDescent="0.25">
      <c r="C48" s="6"/>
      <c r="D48" s="806" t="s">
        <v>33</v>
      </c>
      <c r="E48" s="87" t="s">
        <v>33</v>
      </c>
      <c r="F48" s="41">
        <v>56.6</v>
      </c>
      <c r="G48" s="42">
        <v>15.3</v>
      </c>
      <c r="H48" s="42">
        <v>73.7</v>
      </c>
      <c r="I48" s="132">
        <v>49.5</v>
      </c>
      <c r="J48" s="42">
        <v>50.4</v>
      </c>
      <c r="K48" s="42">
        <v>45.1</v>
      </c>
      <c r="L48" s="42"/>
      <c r="M48" s="41"/>
      <c r="N48" s="41"/>
      <c r="O48" s="41"/>
      <c r="P48" s="42"/>
      <c r="Q48" s="43"/>
    </row>
    <row r="49" spans="3:17" s="10" customFormat="1" ht="15.75" thickBot="1" x14ac:dyDescent="0.3">
      <c r="C49" s="12"/>
      <c r="D49" s="852"/>
      <c r="E49" s="263" t="s">
        <v>72</v>
      </c>
      <c r="F49" s="35">
        <v>56.6</v>
      </c>
      <c r="G49" s="110">
        <v>15.3</v>
      </c>
      <c r="H49" s="110">
        <v>73.7</v>
      </c>
      <c r="I49" s="131">
        <v>49.5</v>
      </c>
      <c r="J49" s="110">
        <v>50.4</v>
      </c>
      <c r="K49" s="110">
        <v>45.1</v>
      </c>
      <c r="L49" s="110"/>
      <c r="M49" s="35"/>
      <c r="N49" s="35"/>
      <c r="O49" s="35"/>
      <c r="P49" s="110"/>
      <c r="Q49" s="39"/>
    </row>
    <row r="50" spans="3:17" x14ac:dyDescent="0.25">
      <c r="C50" s="6"/>
      <c r="D50" s="806" t="s">
        <v>34</v>
      </c>
      <c r="E50" s="40" t="s">
        <v>34</v>
      </c>
      <c r="F50" s="41">
        <v>16.5</v>
      </c>
      <c r="G50" s="42">
        <v>7.1</v>
      </c>
      <c r="H50" s="42">
        <v>16.2</v>
      </c>
      <c r="I50" s="132">
        <v>13</v>
      </c>
      <c r="J50" s="42">
        <v>7.6</v>
      </c>
      <c r="K50" s="42">
        <v>24.2</v>
      </c>
      <c r="L50" s="42"/>
      <c r="M50" s="41"/>
      <c r="N50" s="41"/>
      <c r="O50" s="41"/>
      <c r="P50" s="42"/>
      <c r="Q50" s="43"/>
    </row>
    <row r="51" spans="3:17" s="10" customFormat="1" ht="15.75" thickBot="1" x14ac:dyDescent="0.3">
      <c r="C51" s="12"/>
      <c r="D51" s="852"/>
      <c r="E51" s="117" t="s">
        <v>72</v>
      </c>
      <c r="F51" s="35">
        <v>16.5</v>
      </c>
      <c r="G51" s="110">
        <v>7.1</v>
      </c>
      <c r="H51" s="110">
        <v>16.2</v>
      </c>
      <c r="I51" s="131">
        <v>13</v>
      </c>
      <c r="J51" s="110">
        <v>7.6</v>
      </c>
      <c r="K51" s="110">
        <v>24.2</v>
      </c>
      <c r="L51" s="110"/>
      <c r="M51" s="35"/>
      <c r="N51" s="35"/>
      <c r="O51" s="35"/>
      <c r="P51" s="110"/>
      <c r="Q51" s="39"/>
    </row>
    <row r="52" spans="3:17" x14ac:dyDescent="0.25">
      <c r="C52" s="6"/>
      <c r="D52" s="806" t="s">
        <v>77</v>
      </c>
      <c r="E52" s="40" t="s">
        <v>30</v>
      </c>
      <c r="F52" s="41"/>
      <c r="G52" s="42"/>
      <c r="H52" s="42"/>
      <c r="I52" s="132"/>
      <c r="J52" s="42"/>
      <c r="K52" s="42"/>
      <c r="L52" s="42"/>
      <c r="M52" s="41"/>
      <c r="N52" s="41"/>
      <c r="O52" s="41"/>
      <c r="P52" s="42"/>
      <c r="Q52" s="43"/>
    </row>
    <row r="53" spans="3:17" s="10" customFormat="1" ht="15.75" thickBot="1" x14ac:dyDescent="0.3">
      <c r="C53" s="12"/>
      <c r="D53" s="852"/>
      <c r="E53" s="48" t="s">
        <v>72</v>
      </c>
      <c r="F53" s="35">
        <v>0</v>
      </c>
      <c r="G53" s="110">
        <v>0</v>
      </c>
      <c r="H53" s="110">
        <v>0</v>
      </c>
      <c r="I53" s="131">
        <v>0</v>
      </c>
      <c r="J53" s="110">
        <v>0</v>
      </c>
      <c r="K53" s="110">
        <v>0</v>
      </c>
      <c r="L53" s="110"/>
      <c r="M53" s="112"/>
      <c r="N53" s="35"/>
      <c r="O53" s="35"/>
      <c r="P53" s="110"/>
      <c r="Q53" s="39"/>
    </row>
    <row r="54" spans="3:17" x14ac:dyDescent="0.25">
      <c r="C54" s="6"/>
      <c r="D54" s="806" t="s">
        <v>31</v>
      </c>
      <c r="E54" s="32" t="s">
        <v>31</v>
      </c>
      <c r="F54" s="41">
        <v>22.7</v>
      </c>
      <c r="G54" s="42">
        <v>19.7</v>
      </c>
      <c r="H54" s="42">
        <v>17.7</v>
      </c>
      <c r="I54" s="134">
        <v>15.7</v>
      </c>
      <c r="J54" s="42">
        <v>17.5</v>
      </c>
      <c r="K54" s="42">
        <v>11.2</v>
      </c>
      <c r="L54" s="42"/>
      <c r="M54" s="42"/>
      <c r="N54" s="42"/>
      <c r="O54" s="42"/>
      <c r="P54" s="42"/>
      <c r="Q54" s="43"/>
    </row>
    <row r="55" spans="3:17" s="10" customFormat="1" ht="15.75" thickBot="1" x14ac:dyDescent="0.3">
      <c r="C55" s="12"/>
      <c r="D55" s="852"/>
      <c r="E55" s="117" t="s">
        <v>72</v>
      </c>
      <c r="F55" s="35">
        <v>22.7</v>
      </c>
      <c r="G55" s="110">
        <v>19.7</v>
      </c>
      <c r="H55" s="110">
        <v>17.7</v>
      </c>
      <c r="I55" s="112">
        <v>15.7</v>
      </c>
      <c r="J55" s="112">
        <v>17.5</v>
      </c>
      <c r="K55" s="112">
        <v>11.2</v>
      </c>
      <c r="L55" s="110"/>
      <c r="M55" s="110"/>
      <c r="N55" s="110"/>
      <c r="O55" s="110"/>
      <c r="P55" s="110"/>
      <c r="Q55" s="39"/>
    </row>
    <row r="56" spans="3:17" x14ac:dyDescent="0.25">
      <c r="C56" s="6"/>
      <c r="D56" s="806" t="s">
        <v>87</v>
      </c>
      <c r="E56" s="119" t="s">
        <v>14</v>
      </c>
      <c r="F56" s="29">
        <v>40.1</v>
      </c>
      <c r="G56" s="37">
        <v>26.4</v>
      </c>
      <c r="H56" s="37">
        <v>11.2</v>
      </c>
      <c r="I56" s="37">
        <v>35.700000000000003</v>
      </c>
      <c r="J56" s="37">
        <v>50.9</v>
      </c>
      <c r="K56" s="37">
        <v>59</v>
      </c>
      <c r="L56" s="37"/>
      <c r="M56" s="37"/>
      <c r="N56" s="37"/>
      <c r="O56" s="37"/>
      <c r="P56" s="37"/>
      <c r="Q56" s="31"/>
    </row>
    <row r="57" spans="3:17" x14ac:dyDescent="0.25">
      <c r="C57" s="6"/>
      <c r="D57" s="851"/>
      <c r="E57" s="119" t="s">
        <v>85</v>
      </c>
      <c r="F57" s="29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1"/>
    </row>
    <row r="58" spans="3:17" x14ac:dyDescent="0.25">
      <c r="C58" s="6"/>
      <c r="D58" s="851"/>
      <c r="E58" s="32" t="s">
        <v>15</v>
      </c>
      <c r="F58" s="33">
        <v>506.6</v>
      </c>
      <c r="G58" s="38">
        <v>367.9</v>
      </c>
      <c r="H58" s="38">
        <v>243.7</v>
      </c>
      <c r="I58" s="38">
        <v>256.5</v>
      </c>
      <c r="J58" s="38">
        <v>252.5</v>
      </c>
      <c r="K58" s="38">
        <v>221.4</v>
      </c>
      <c r="L58" s="38"/>
      <c r="M58" s="38"/>
      <c r="N58" s="38"/>
      <c r="O58" s="38"/>
      <c r="P58" s="38"/>
      <c r="Q58" s="34"/>
    </row>
    <row r="59" spans="3:17" s="10" customFormat="1" ht="15.75" thickBot="1" x14ac:dyDescent="0.3">
      <c r="C59" s="12"/>
      <c r="D59" s="852"/>
      <c r="E59" s="117" t="s">
        <v>72</v>
      </c>
      <c r="F59" s="135">
        <v>546.70000000000005</v>
      </c>
      <c r="G59" s="110">
        <v>394.29999999999995</v>
      </c>
      <c r="H59" s="110">
        <v>254.89999999999998</v>
      </c>
      <c r="I59" s="110">
        <v>292.2</v>
      </c>
      <c r="J59" s="110">
        <v>303.39999999999998</v>
      </c>
      <c r="K59" s="110">
        <v>280.39999999999998</v>
      </c>
      <c r="L59" s="110"/>
      <c r="M59" s="110"/>
      <c r="N59" s="110"/>
      <c r="O59" s="110"/>
      <c r="P59" s="110"/>
      <c r="Q59" s="177"/>
    </row>
    <row r="60" spans="3:17" ht="15.75" thickBot="1" x14ac:dyDescent="0.3">
      <c r="C60" s="6"/>
      <c r="D60" s="884" t="s">
        <v>48</v>
      </c>
      <c r="E60" s="885"/>
      <c r="F60" s="136">
        <v>2797.2</v>
      </c>
      <c r="G60" s="125">
        <v>3039.2</v>
      </c>
      <c r="H60" s="125">
        <v>2740.6999999999994</v>
      </c>
      <c r="I60" s="125">
        <v>2933.6999999999994</v>
      </c>
      <c r="J60" s="125">
        <v>2940.7000000000003</v>
      </c>
      <c r="K60" s="125">
        <v>3295.8999999999992</v>
      </c>
      <c r="L60" s="125"/>
      <c r="M60" s="125"/>
      <c r="N60" s="125"/>
      <c r="O60" s="125"/>
      <c r="P60" s="125"/>
      <c r="Q60" s="120"/>
    </row>
    <row r="61" spans="3:17" ht="15.75" thickBot="1" x14ac:dyDescent="0.3">
      <c r="C61" s="6"/>
      <c r="D61" s="886" t="s">
        <v>88</v>
      </c>
      <c r="E61" s="887"/>
      <c r="F61" s="124">
        <v>22926.5</v>
      </c>
      <c r="G61" s="124">
        <v>23277.599999999999</v>
      </c>
      <c r="H61" s="124">
        <v>23325.7</v>
      </c>
      <c r="I61" s="124">
        <v>27817.5</v>
      </c>
      <c r="J61" s="124">
        <v>32428.3</v>
      </c>
      <c r="K61" s="124">
        <v>34472.300000000003</v>
      </c>
      <c r="L61" s="124"/>
      <c r="M61" s="124"/>
      <c r="N61" s="124"/>
      <c r="O61" s="124"/>
      <c r="P61" s="124"/>
      <c r="Q61" s="123"/>
    </row>
    <row r="62" spans="3:17" ht="15.75" thickBot="1" x14ac:dyDescent="0.3">
      <c r="C62" s="6"/>
      <c r="D62" s="886" t="s">
        <v>68</v>
      </c>
      <c r="E62" s="887"/>
      <c r="F62" s="122">
        <v>998.7</v>
      </c>
      <c r="G62" s="122">
        <v>1686.8</v>
      </c>
      <c r="H62" s="122">
        <v>2672.4</v>
      </c>
      <c r="I62" s="122">
        <v>3249.7</v>
      </c>
      <c r="J62" s="122">
        <v>3256.2</v>
      </c>
      <c r="K62" s="122">
        <v>4133.1000000000004</v>
      </c>
      <c r="L62" s="122"/>
      <c r="M62" s="122"/>
      <c r="N62" s="122"/>
      <c r="O62" s="122"/>
      <c r="P62" s="122"/>
      <c r="Q62" s="123"/>
    </row>
    <row r="63" spans="3:17" ht="15.75" thickBot="1" x14ac:dyDescent="0.3">
      <c r="C63" s="6"/>
      <c r="D63" s="884" t="s">
        <v>35</v>
      </c>
      <c r="E63" s="885"/>
      <c r="F63" s="125">
        <v>26722.400000000001</v>
      </c>
      <c r="G63" s="125">
        <v>28003.599999999999</v>
      </c>
      <c r="H63" s="125">
        <v>28738.800000000003</v>
      </c>
      <c r="I63" s="125">
        <v>34000.9</v>
      </c>
      <c r="J63" s="125">
        <v>38625.199999999997</v>
      </c>
      <c r="K63" s="125">
        <v>41901.300000000003</v>
      </c>
      <c r="L63" s="125"/>
      <c r="M63" s="125"/>
      <c r="N63" s="125"/>
      <c r="O63" s="125"/>
      <c r="P63" s="125"/>
      <c r="Q63" s="120"/>
    </row>
    <row r="64" spans="3:17" ht="15.75" thickBot="1" x14ac:dyDescent="0.3">
      <c r="D64" s="888" t="s">
        <v>91</v>
      </c>
      <c r="E64" s="889"/>
      <c r="F64" s="137">
        <v>1863</v>
      </c>
      <c r="G64" s="137">
        <v>1857</v>
      </c>
      <c r="H64" s="137">
        <v>1854</v>
      </c>
      <c r="I64" s="137">
        <v>1843</v>
      </c>
      <c r="J64" s="137">
        <v>1835</v>
      </c>
      <c r="K64" s="137">
        <v>1815</v>
      </c>
      <c r="L64" s="137"/>
      <c r="M64" s="137"/>
      <c r="N64" s="137"/>
      <c r="O64" s="137"/>
      <c r="P64" s="137"/>
      <c r="Q64" s="178"/>
    </row>
    <row r="65" spans="4:17" ht="5.25" customHeight="1" x14ac:dyDescent="0.25"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7"/>
      <c r="Q65" s="7"/>
    </row>
    <row r="66" spans="4:17" x14ac:dyDescent="0.25">
      <c r="D66" s="855" t="s">
        <v>92</v>
      </c>
      <c r="E66" s="855"/>
      <c r="F66" s="855"/>
      <c r="G66" s="855"/>
      <c r="H66" s="855"/>
      <c r="I66" s="855"/>
      <c r="J66" s="855"/>
      <c r="K66" s="855"/>
      <c r="L66" s="855"/>
      <c r="M66" s="855"/>
      <c r="N66" s="855"/>
      <c r="O66" s="855"/>
      <c r="P66" s="855"/>
      <c r="Q66" s="855"/>
    </row>
    <row r="67" spans="4:17" x14ac:dyDescent="0.25">
      <c r="D67" s="855" t="s">
        <v>93</v>
      </c>
      <c r="E67" s="855"/>
      <c r="F67" s="855"/>
      <c r="G67" s="855"/>
      <c r="H67" s="855"/>
      <c r="I67" s="855"/>
      <c r="J67" s="855"/>
      <c r="K67" s="855"/>
      <c r="L67" s="855"/>
      <c r="M67" s="855"/>
      <c r="N67" s="855"/>
      <c r="O67" s="855"/>
      <c r="P67" s="855"/>
      <c r="Q67" s="855"/>
    </row>
    <row r="68" spans="4:17" ht="14.25" customHeight="1" x14ac:dyDescent="0.25">
      <c r="D68" s="277" t="s">
        <v>86</v>
      </c>
      <c r="E68" s="277"/>
      <c r="F68" s="277"/>
      <c r="G68" s="277"/>
      <c r="H68" s="277"/>
      <c r="I68" s="277"/>
      <c r="J68" s="277"/>
      <c r="K68" s="277"/>
      <c r="L68" s="277"/>
      <c r="M68" s="277"/>
      <c r="N68" s="277"/>
      <c r="O68" s="277"/>
      <c r="P68" s="277"/>
      <c r="Q68" s="262" t="s">
        <v>121</v>
      </c>
    </row>
  </sheetData>
  <mergeCells count="25">
    <mergeCell ref="D67:Q67"/>
    <mergeCell ref="D60:E60"/>
    <mergeCell ref="D61:E61"/>
    <mergeCell ref="D62:E62"/>
    <mergeCell ref="D63:E63"/>
    <mergeCell ref="D64:E64"/>
    <mergeCell ref="D66:Q66"/>
    <mergeCell ref="D56:D59"/>
    <mergeCell ref="D22:D24"/>
    <mergeCell ref="D25:D30"/>
    <mergeCell ref="D31:D35"/>
    <mergeCell ref="D36:D40"/>
    <mergeCell ref="D41:D43"/>
    <mergeCell ref="D44:D45"/>
    <mergeCell ref="D46:D47"/>
    <mergeCell ref="D48:D49"/>
    <mergeCell ref="D50:D51"/>
    <mergeCell ref="D52:D53"/>
    <mergeCell ref="D54:D55"/>
    <mergeCell ref="D20:D21"/>
    <mergeCell ref="D1:Q2"/>
    <mergeCell ref="D3:Q3"/>
    <mergeCell ref="D5:Q5"/>
    <mergeCell ref="D7:D15"/>
    <mergeCell ref="D16:D19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2024/2025. MES: MARZO
Fecha de emisión de datos: 24/04/2025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H66"/>
  <sheetViews>
    <sheetView view="pageLayout" zoomScaleNormal="100" zoomScaleSheetLayoutView="85" workbookViewId="0">
      <selection activeCell="B1" sqref="B1:H1"/>
    </sheetView>
  </sheetViews>
  <sheetFormatPr baseColWidth="10" defaultColWidth="11.42578125" defaultRowHeight="15" x14ac:dyDescent="0.25"/>
  <cols>
    <col min="1" max="1" width="8.140625" customWidth="1"/>
    <col min="2" max="2" width="7.42578125" customWidth="1"/>
    <col min="3" max="3" width="24.85546875" customWidth="1"/>
    <col min="4" max="4" width="23.5703125" bestFit="1" customWidth="1"/>
    <col min="5" max="5" width="17.140625" bestFit="1" customWidth="1"/>
    <col min="6" max="6" width="15.85546875" bestFit="1" customWidth="1"/>
    <col min="7" max="7" width="10.5703125" customWidth="1"/>
    <col min="8" max="8" width="6.140625" customWidth="1"/>
    <col min="9" max="9" width="4.28515625" customWidth="1"/>
  </cols>
  <sheetData>
    <row r="1" spans="2:8" ht="28.5" customHeight="1" x14ac:dyDescent="0.25">
      <c r="B1" s="771" t="s">
        <v>140</v>
      </c>
      <c r="C1" s="771"/>
      <c r="D1" s="771"/>
      <c r="E1" s="771"/>
      <c r="F1" s="771"/>
      <c r="G1" s="771"/>
      <c r="H1" s="771"/>
    </row>
    <row r="2" spans="2:8" ht="15" customHeight="1" x14ac:dyDescent="0.25">
      <c r="B2" s="771" t="s">
        <v>141</v>
      </c>
      <c r="C2" s="771"/>
      <c r="D2" s="771"/>
      <c r="E2" s="771"/>
      <c r="F2" s="771"/>
      <c r="G2" s="771"/>
      <c r="H2" s="771"/>
    </row>
    <row r="3" spans="2:8" ht="15" customHeight="1" x14ac:dyDescent="0.25">
      <c r="B3" s="771"/>
      <c r="C3" s="771"/>
      <c r="D3" s="771"/>
      <c r="E3" s="771"/>
      <c r="F3" s="771"/>
      <c r="G3" s="771"/>
      <c r="H3" s="771"/>
    </row>
    <row r="4" spans="2:8" ht="7.5" customHeight="1" thickBot="1" x14ac:dyDescent="0.3"/>
    <row r="5" spans="2:8" ht="15.75" thickBot="1" x14ac:dyDescent="0.3">
      <c r="B5" s="6"/>
      <c r="C5" s="890" t="s">
        <v>54</v>
      </c>
      <c r="D5" s="892" t="s">
        <v>4</v>
      </c>
      <c r="E5" s="894" t="s">
        <v>61</v>
      </c>
      <c r="F5" s="895"/>
      <c r="G5" s="896"/>
    </row>
    <row r="6" spans="2:8" ht="15.75" thickBot="1" x14ac:dyDescent="0.3">
      <c r="B6" s="6"/>
      <c r="C6" s="891"/>
      <c r="D6" s="893"/>
      <c r="E6" s="140" t="s">
        <v>62</v>
      </c>
      <c r="F6" s="141" t="s">
        <v>63</v>
      </c>
      <c r="G6" s="142" t="s">
        <v>48</v>
      </c>
    </row>
    <row r="7" spans="2:8" x14ac:dyDescent="0.25">
      <c r="B7" s="6"/>
      <c r="C7" s="897" t="s">
        <v>74</v>
      </c>
      <c r="D7" s="97" t="s">
        <v>80</v>
      </c>
      <c r="E7" s="143">
        <v>28</v>
      </c>
      <c r="F7" s="144">
        <v>2</v>
      </c>
      <c r="G7" s="145">
        <v>30</v>
      </c>
    </row>
    <row r="8" spans="2:8" x14ac:dyDescent="0.25">
      <c r="B8" s="6"/>
      <c r="C8" s="898"/>
      <c r="D8" s="98" t="s">
        <v>81</v>
      </c>
      <c r="E8" s="146">
        <v>20</v>
      </c>
      <c r="F8" s="147">
        <v>4</v>
      </c>
      <c r="G8" s="148">
        <v>24</v>
      </c>
    </row>
    <row r="9" spans="2:8" x14ac:dyDescent="0.25">
      <c r="B9" s="6"/>
      <c r="C9" s="898"/>
      <c r="D9" s="98" t="s">
        <v>82</v>
      </c>
      <c r="E9" s="146">
        <v>136</v>
      </c>
      <c r="F9" s="147">
        <v>21</v>
      </c>
      <c r="G9" s="148">
        <v>157</v>
      </c>
    </row>
    <row r="10" spans="2:8" x14ac:dyDescent="0.25">
      <c r="B10" s="6"/>
      <c r="C10" s="898"/>
      <c r="D10" s="98" t="s">
        <v>6</v>
      </c>
      <c r="E10" s="146">
        <v>74</v>
      </c>
      <c r="F10" s="147">
        <v>5</v>
      </c>
      <c r="G10" s="148">
        <v>79</v>
      </c>
    </row>
    <row r="11" spans="2:8" x14ac:dyDescent="0.25">
      <c r="B11" s="6"/>
      <c r="C11" s="898"/>
      <c r="D11" s="98" t="s">
        <v>7</v>
      </c>
      <c r="E11" s="146">
        <v>20</v>
      </c>
      <c r="F11" s="258" t="s">
        <v>148</v>
      </c>
      <c r="G11" s="148">
        <v>20</v>
      </c>
    </row>
    <row r="12" spans="2:8" x14ac:dyDescent="0.25">
      <c r="B12" s="6"/>
      <c r="C12" s="898"/>
      <c r="D12" s="98" t="s">
        <v>83</v>
      </c>
      <c r="E12" s="146">
        <v>218</v>
      </c>
      <c r="F12" s="147">
        <v>29</v>
      </c>
      <c r="G12" s="148">
        <v>247</v>
      </c>
    </row>
    <row r="13" spans="2:8" x14ac:dyDescent="0.25">
      <c r="B13" s="6"/>
      <c r="C13" s="898"/>
      <c r="D13" s="98" t="s">
        <v>84</v>
      </c>
      <c r="E13" s="146">
        <v>59</v>
      </c>
      <c r="F13" s="147">
        <v>12</v>
      </c>
      <c r="G13" s="148">
        <v>71</v>
      </c>
    </row>
    <row r="14" spans="2:8" x14ac:dyDescent="0.25">
      <c r="B14" s="6"/>
      <c r="C14" s="898"/>
      <c r="D14" s="99" t="s">
        <v>8</v>
      </c>
      <c r="E14" s="149">
        <v>56</v>
      </c>
      <c r="F14" s="150">
        <v>21</v>
      </c>
      <c r="G14" s="151">
        <v>77</v>
      </c>
    </row>
    <row r="15" spans="2:8" ht="15.75" thickBot="1" x14ac:dyDescent="0.3">
      <c r="B15" s="6"/>
      <c r="C15" s="899"/>
      <c r="D15" s="100" t="s">
        <v>72</v>
      </c>
      <c r="E15" s="101">
        <v>611</v>
      </c>
      <c r="F15" s="152">
        <v>94</v>
      </c>
      <c r="G15" s="153">
        <v>705</v>
      </c>
    </row>
    <row r="16" spans="2:8" x14ac:dyDescent="0.25">
      <c r="C16" s="901" t="s">
        <v>75</v>
      </c>
      <c r="D16" s="98" t="s">
        <v>10</v>
      </c>
      <c r="E16" s="146">
        <v>27</v>
      </c>
      <c r="F16" s="147">
        <v>2</v>
      </c>
      <c r="G16" s="148">
        <v>29</v>
      </c>
    </row>
    <row r="17" spans="2:7" x14ac:dyDescent="0.25">
      <c r="C17" s="902"/>
      <c r="D17" s="98" t="s">
        <v>11</v>
      </c>
      <c r="E17" s="146">
        <v>26</v>
      </c>
      <c r="F17" s="258" t="s">
        <v>148</v>
      </c>
      <c r="G17" s="148">
        <v>26</v>
      </c>
    </row>
    <row r="18" spans="2:7" x14ac:dyDescent="0.25">
      <c r="C18" s="902"/>
      <c r="D18" s="99" t="s">
        <v>12</v>
      </c>
      <c r="E18" s="149">
        <v>41</v>
      </c>
      <c r="F18" s="150">
        <v>6</v>
      </c>
      <c r="G18" s="151">
        <v>47</v>
      </c>
    </row>
    <row r="19" spans="2:7" ht="15.75" thickBot="1" x14ac:dyDescent="0.3">
      <c r="C19" s="903"/>
      <c r="D19" s="100" t="s">
        <v>72</v>
      </c>
      <c r="E19" s="101">
        <v>94</v>
      </c>
      <c r="F19" s="152">
        <v>8</v>
      </c>
      <c r="G19" s="153">
        <v>102</v>
      </c>
    </row>
    <row r="20" spans="2:7" x14ac:dyDescent="0.25">
      <c r="C20" s="901" t="s">
        <v>13</v>
      </c>
      <c r="D20" s="102" t="s">
        <v>13</v>
      </c>
      <c r="E20" s="154">
        <v>21</v>
      </c>
      <c r="F20" s="155">
        <v>9</v>
      </c>
      <c r="G20" s="148">
        <v>30</v>
      </c>
    </row>
    <row r="21" spans="2:7" ht="15.75" thickBot="1" x14ac:dyDescent="0.3">
      <c r="C21" s="903"/>
      <c r="D21" s="100" t="s">
        <v>72</v>
      </c>
      <c r="E21" s="101">
        <v>21</v>
      </c>
      <c r="F21" s="152">
        <v>9</v>
      </c>
      <c r="G21" s="156">
        <v>30</v>
      </c>
    </row>
    <row r="22" spans="2:7" x14ac:dyDescent="0.25">
      <c r="C22" s="901" t="s">
        <v>153</v>
      </c>
      <c r="D22" s="97" t="s">
        <v>154</v>
      </c>
      <c r="E22" s="146">
        <v>1</v>
      </c>
      <c r="F22" s="147">
        <v>2</v>
      </c>
      <c r="G22" s="148">
        <v>3</v>
      </c>
    </row>
    <row r="23" spans="2:7" x14ac:dyDescent="0.25">
      <c r="C23" s="902"/>
      <c r="D23" s="99" t="s">
        <v>155</v>
      </c>
      <c r="E23" s="146">
        <v>1</v>
      </c>
      <c r="F23" s="258" t="s">
        <v>148</v>
      </c>
      <c r="G23" s="148">
        <v>1</v>
      </c>
    </row>
    <row r="24" spans="2:7" ht="15.75" thickBot="1" x14ac:dyDescent="0.3">
      <c r="C24" s="903"/>
      <c r="D24" s="103" t="s">
        <v>72</v>
      </c>
      <c r="E24" s="157">
        <v>2</v>
      </c>
      <c r="F24" s="158">
        <v>2</v>
      </c>
      <c r="G24" s="290">
        <v>4</v>
      </c>
    </row>
    <row r="25" spans="2:7" x14ac:dyDescent="0.25">
      <c r="B25" s="6"/>
      <c r="C25" s="897" t="s">
        <v>73</v>
      </c>
      <c r="D25" s="97" t="s">
        <v>16</v>
      </c>
      <c r="E25" s="146">
        <v>36</v>
      </c>
      <c r="F25" s="147">
        <v>5</v>
      </c>
      <c r="G25" s="148">
        <v>41</v>
      </c>
    </row>
    <row r="26" spans="2:7" x14ac:dyDescent="0.25">
      <c r="B26" s="6"/>
      <c r="C26" s="898"/>
      <c r="D26" s="98" t="s">
        <v>17</v>
      </c>
      <c r="E26" s="146">
        <v>68</v>
      </c>
      <c r="F26" s="147">
        <v>10</v>
      </c>
      <c r="G26" s="148">
        <v>78</v>
      </c>
    </row>
    <row r="27" spans="2:7" x14ac:dyDescent="0.25">
      <c r="B27" s="6"/>
      <c r="C27" s="898"/>
      <c r="D27" s="98" t="s">
        <v>18</v>
      </c>
      <c r="E27" s="146">
        <v>24</v>
      </c>
      <c r="F27" s="147">
        <v>2</v>
      </c>
      <c r="G27" s="148">
        <v>26</v>
      </c>
    </row>
    <row r="28" spans="2:7" x14ac:dyDescent="0.25">
      <c r="B28" s="6"/>
      <c r="C28" s="898"/>
      <c r="D28" s="98" t="s">
        <v>50</v>
      </c>
      <c r="E28" s="146">
        <v>7</v>
      </c>
      <c r="F28" s="258" t="s">
        <v>148</v>
      </c>
      <c r="G28" s="148">
        <v>7</v>
      </c>
    </row>
    <row r="29" spans="2:7" x14ac:dyDescent="0.25">
      <c r="B29" s="6"/>
      <c r="C29" s="898"/>
      <c r="D29" s="99" t="s">
        <v>19</v>
      </c>
      <c r="E29" s="149">
        <v>96</v>
      </c>
      <c r="F29" s="150">
        <v>6</v>
      </c>
      <c r="G29" s="151">
        <v>102</v>
      </c>
    </row>
    <row r="30" spans="2:7" ht="15.75" thickBot="1" x14ac:dyDescent="0.3">
      <c r="B30" s="6"/>
      <c r="C30" s="899"/>
      <c r="D30" s="100" t="s">
        <v>72</v>
      </c>
      <c r="E30" s="101">
        <v>231</v>
      </c>
      <c r="F30" s="152">
        <v>23</v>
      </c>
      <c r="G30" s="153">
        <v>254</v>
      </c>
    </row>
    <row r="31" spans="2:7" x14ac:dyDescent="0.25">
      <c r="B31" s="6"/>
      <c r="C31" s="897" t="s">
        <v>76</v>
      </c>
      <c r="D31" s="98" t="s">
        <v>78</v>
      </c>
      <c r="E31" s="146">
        <v>10</v>
      </c>
      <c r="F31" s="258" t="s">
        <v>148</v>
      </c>
      <c r="G31" s="148">
        <v>10</v>
      </c>
    </row>
    <row r="32" spans="2:7" x14ac:dyDescent="0.25">
      <c r="B32" s="6"/>
      <c r="C32" s="898"/>
      <c r="D32" s="98" t="s">
        <v>20</v>
      </c>
      <c r="E32" s="146">
        <v>5</v>
      </c>
      <c r="F32" s="147">
        <v>2</v>
      </c>
      <c r="G32" s="148">
        <v>7</v>
      </c>
    </row>
    <row r="33" spans="2:8" x14ac:dyDescent="0.25">
      <c r="B33" s="6"/>
      <c r="C33" s="898"/>
      <c r="D33" s="98" t="s">
        <v>151</v>
      </c>
      <c r="E33" s="146">
        <v>1</v>
      </c>
      <c r="F33" s="258" t="s">
        <v>148</v>
      </c>
      <c r="G33" s="148">
        <v>1</v>
      </c>
    </row>
    <row r="34" spans="2:8" x14ac:dyDescent="0.25">
      <c r="B34" s="6"/>
      <c r="C34" s="898"/>
      <c r="D34" s="99" t="s">
        <v>21</v>
      </c>
      <c r="E34" s="149">
        <v>3</v>
      </c>
      <c r="F34" s="150">
        <v>3</v>
      </c>
      <c r="G34" s="151">
        <v>6</v>
      </c>
    </row>
    <row r="35" spans="2:8" ht="15.75" thickBot="1" x14ac:dyDescent="0.3">
      <c r="B35" s="6"/>
      <c r="C35" s="899"/>
      <c r="D35" s="100" t="s">
        <v>72</v>
      </c>
      <c r="E35" s="101">
        <v>19</v>
      </c>
      <c r="F35" s="152">
        <v>5</v>
      </c>
      <c r="G35" s="153">
        <v>24</v>
      </c>
    </row>
    <row r="36" spans="2:8" x14ac:dyDescent="0.25">
      <c r="B36" s="6"/>
      <c r="C36" s="897" t="s">
        <v>22</v>
      </c>
      <c r="D36" s="98" t="s">
        <v>23</v>
      </c>
      <c r="E36" s="146">
        <v>11</v>
      </c>
      <c r="F36" s="147">
        <v>6</v>
      </c>
      <c r="G36" s="148">
        <v>17</v>
      </c>
    </row>
    <row r="37" spans="2:8" x14ac:dyDescent="0.25">
      <c r="B37" s="6"/>
      <c r="C37" s="898"/>
      <c r="D37" s="98" t="s">
        <v>24</v>
      </c>
      <c r="E37" s="146">
        <v>11</v>
      </c>
      <c r="F37" s="147">
        <v>1</v>
      </c>
      <c r="G37" s="148">
        <v>12</v>
      </c>
    </row>
    <row r="38" spans="2:8" x14ac:dyDescent="0.25">
      <c r="B38" s="6"/>
      <c r="C38" s="898"/>
      <c r="D38" s="98" t="s">
        <v>25</v>
      </c>
      <c r="E38" s="146">
        <v>55</v>
      </c>
      <c r="F38" s="147">
        <v>7</v>
      </c>
      <c r="G38" s="148">
        <v>62</v>
      </c>
    </row>
    <row r="39" spans="2:8" x14ac:dyDescent="0.25">
      <c r="B39" s="6"/>
      <c r="C39" s="898"/>
      <c r="D39" s="99" t="s">
        <v>26</v>
      </c>
      <c r="E39" s="149">
        <v>82</v>
      </c>
      <c r="F39" s="150">
        <v>15</v>
      </c>
      <c r="G39" s="151">
        <v>97</v>
      </c>
    </row>
    <row r="40" spans="2:8" ht="15.75" thickBot="1" x14ac:dyDescent="0.3">
      <c r="B40" s="6"/>
      <c r="C40" s="899"/>
      <c r="D40" s="100" t="s">
        <v>72</v>
      </c>
      <c r="E40" s="157">
        <v>159</v>
      </c>
      <c r="F40" s="158">
        <v>29</v>
      </c>
      <c r="G40" s="153">
        <v>188</v>
      </c>
    </row>
    <row r="41" spans="2:8" x14ac:dyDescent="0.25">
      <c r="B41" s="6"/>
      <c r="C41" s="897" t="s">
        <v>27</v>
      </c>
      <c r="D41" s="97" t="s">
        <v>28</v>
      </c>
      <c r="E41" s="143">
        <v>77</v>
      </c>
      <c r="F41" s="147">
        <v>6</v>
      </c>
      <c r="G41" s="148">
        <v>83</v>
      </c>
    </row>
    <row r="42" spans="2:8" x14ac:dyDescent="0.25">
      <c r="B42" s="6"/>
      <c r="C42" s="898"/>
      <c r="D42" s="99" t="s">
        <v>79</v>
      </c>
      <c r="E42" s="149">
        <v>46</v>
      </c>
      <c r="F42" s="150">
        <v>2</v>
      </c>
      <c r="G42" s="151">
        <v>48</v>
      </c>
    </row>
    <row r="43" spans="2:8" ht="15.75" thickBot="1" x14ac:dyDescent="0.3">
      <c r="B43" s="6"/>
      <c r="C43" s="899"/>
      <c r="D43" s="100" t="s">
        <v>72</v>
      </c>
      <c r="E43" s="157">
        <v>123</v>
      </c>
      <c r="F43" s="158">
        <v>8</v>
      </c>
      <c r="G43" s="153">
        <v>131</v>
      </c>
    </row>
    <row r="44" spans="2:8" x14ac:dyDescent="0.25">
      <c r="B44" s="6"/>
      <c r="C44" s="897" t="s">
        <v>29</v>
      </c>
      <c r="D44" s="102" t="s">
        <v>30</v>
      </c>
      <c r="E44" s="159">
        <v>2</v>
      </c>
      <c r="F44" s="259" t="s">
        <v>148</v>
      </c>
      <c r="G44" s="160">
        <v>2</v>
      </c>
      <c r="H44" s="4"/>
    </row>
    <row r="45" spans="2:8" ht="15.75" thickBot="1" x14ac:dyDescent="0.3">
      <c r="B45" s="6"/>
      <c r="C45" s="900"/>
      <c r="D45" s="100" t="s">
        <v>72</v>
      </c>
      <c r="E45" s="101">
        <v>2</v>
      </c>
      <c r="F45" s="298">
        <v>0</v>
      </c>
      <c r="G45" s="153">
        <v>2</v>
      </c>
    </row>
    <row r="46" spans="2:8" x14ac:dyDescent="0.25">
      <c r="B46" s="6"/>
      <c r="C46" s="897" t="s">
        <v>32</v>
      </c>
      <c r="D46" s="102" t="s">
        <v>32</v>
      </c>
      <c r="E46" s="161">
        <v>21</v>
      </c>
      <c r="F46" s="155">
        <v>3</v>
      </c>
      <c r="G46" s="162">
        <v>24</v>
      </c>
    </row>
    <row r="47" spans="2:8" ht="15.75" thickBot="1" x14ac:dyDescent="0.3">
      <c r="B47" s="6"/>
      <c r="C47" s="900"/>
      <c r="D47" s="100" t="s">
        <v>72</v>
      </c>
      <c r="E47" s="101">
        <v>21</v>
      </c>
      <c r="F47" s="152">
        <v>3</v>
      </c>
      <c r="G47" s="153">
        <v>24</v>
      </c>
    </row>
    <row r="48" spans="2:8" x14ac:dyDescent="0.25">
      <c r="B48" s="6"/>
      <c r="C48" s="897" t="s">
        <v>33</v>
      </c>
      <c r="D48" s="102" t="s">
        <v>33</v>
      </c>
      <c r="E48" s="161">
        <v>42</v>
      </c>
      <c r="F48" s="155">
        <v>3</v>
      </c>
      <c r="G48" s="162">
        <v>45</v>
      </c>
    </row>
    <row r="49" spans="2:7" ht="15.75" thickBot="1" x14ac:dyDescent="0.3">
      <c r="B49" s="6"/>
      <c r="C49" s="900"/>
      <c r="D49" s="100" t="s">
        <v>72</v>
      </c>
      <c r="E49" s="101">
        <v>42</v>
      </c>
      <c r="F49" s="152">
        <v>3</v>
      </c>
      <c r="G49" s="153">
        <v>45</v>
      </c>
    </row>
    <row r="50" spans="2:7" x14ac:dyDescent="0.25">
      <c r="B50" s="6"/>
      <c r="C50" s="897" t="s">
        <v>34</v>
      </c>
      <c r="D50" s="102" t="s">
        <v>34</v>
      </c>
      <c r="E50" s="161">
        <v>17</v>
      </c>
      <c r="F50" s="155">
        <v>1</v>
      </c>
      <c r="G50" s="162">
        <v>18</v>
      </c>
    </row>
    <row r="51" spans="2:7" ht="15.75" thickBot="1" x14ac:dyDescent="0.3">
      <c r="B51" s="6"/>
      <c r="C51" s="900"/>
      <c r="D51" s="100" t="s">
        <v>72</v>
      </c>
      <c r="E51" s="101">
        <v>17</v>
      </c>
      <c r="F51" s="152">
        <v>1</v>
      </c>
      <c r="G51" s="153">
        <v>18</v>
      </c>
    </row>
    <row r="52" spans="2:7" x14ac:dyDescent="0.25">
      <c r="B52" s="6"/>
      <c r="C52" s="897" t="s">
        <v>77</v>
      </c>
      <c r="D52" s="102" t="s">
        <v>30</v>
      </c>
      <c r="E52" s="161">
        <v>4</v>
      </c>
      <c r="F52" s="155">
        <v>1</v>
      </c>
      <c r="G52" s="162">
        <v>5</v>
      </c>
    </row>
    <row r="53" spans="2:7" ht="15.75" thickBot="1" x14ac:dyDescent="0.3">
      <c r="B53" s="6"/>
      <c r="C53" s="900"/>
      <c r="D53" s="103" t="s">
        <v>72</v>
      </c>
      <c r="E53" s="101">
        <v>4</v>
      </c>
      <c r="F53" s="152">
        <v>1</v>
      </c>
      <c r="G53" s="153">
        <v>5</v>
      </c>
    </row>
    <row r="54" spans="2:7" x14ac:dyDescent="0.25">
      <c r="B54" s="6"/>
      <c r="C54" s="897" t="s">
        <v>31</v>
      </c>
      <c r="D54" s="99" t="s">
        <v>31</v>
      </c>
      <c r="E54" s="161">
        <v>21</v>
      </c>
      <c r="F54" s="155">
        <v>3</v>
      </c>
      <c r="G54" s="162">
        <v>24</v>
      </c>
    </row>
    <row r="55" spans="2:7" ht="15.75" thickBot="1" x14ac:dyDescent="0.3">
      <c r="B55" s="6"/>
      <c r="C55" s="900"/>
      <c r="D55" s="100" t="s">
        <v>72</v>
      </c>
      <c r="E55" s="101">
        <v>21</v>
      </c>
      <c r="F55" s="152">
        <v>3</v>
      </c>
      <c r="G55" s="153">
        <v>24</v>
      </c>
    </row>
    <row r="56" spans="2:7" x14ac:dyDescent="0.25">
      <c r="B56" s="6"/>
      <c r="C56" s="897" t="s">
        <v>87</v>
      </c>
      <c r="D56" s="97" t="s">
        <v>14</v>
      </c>
      <c r="E56" s="146">
        <v>39</v>
      </c>
      <c r="F56" s="147">
        <v>5</v>
      </c>
      <c r="G56" s="148">
        <v>44</v>
      </c>
    </row>
    <row r="57" spans="2:7" x14ac:dyDescent="0.25">
      <c r="B57" s="6"/>
      <c r="C57" s="904"/>
      <c r="D57" s="98" t="s">
        <v>85</v>
      </c>
      <c r="E57" s="146">
        <v>38</v>
      </c>
      <c r="F57" s="147">
        <v>1</v>
      </c>
      <c r="G57" s="148">
        <v>39</v>
      </c>
    </row>
    <row r="58" spans="2:7" x14ac:dyDescent="0.25">
      <c r="B58" s="6"/>
      <c r="C58" s="904"/>
      <c r="D58" s="99" t="s">
        <v>15</v>
      </c>
      <c r="E58" s="149">
        <v>44</v>
      </c>
      <c r="F58" s="150">
        <v>11</v>
      </c>
      <c r="G58" s="151">
        <v>55</v>
      </c>
    </row>
    <row r="59" spans="2:7" ht="15.75" thickBot="1" x14ac:dyDescent="0.3">
      <c r="B59" s="6"/>
      <c r="C59" s="900"/>
      <c r="D59" s="100" t="s">
        <v>72</v>
      </c>
      <c r="E59" s="163">
        <v>121</v>
      </c>
      <c r="F59" s="158">
        <v>17</v>
      </c>
      <c r="G59" s="153">
        <v>138</v>
      </c>
    </row>
    <row r="60" spans="2:7" ht="15.75" thickBot="1" x14ac:dyDescent="0.3">
      <c r="B60" s="6"/>
      <c r="C60" s="905" t="s">
        <v>48</v>
      </c>
      <c r="D60" s="906"/>
      <c r="E60" s="164">
        <v>1488</v>
      </c>
      <c r="F60" s="164">
        <v>206</v>
      </c>
      <c r="G60" s="165">
        <v>1694</v>
      </c>
    </row>
    <row r="61" spans="2:7" ht="15.75" thickBot="1" x14ac:dyDescent="0.3">
      <c r="C61" s="907" t="s">
        <v>88</v>
      </c>
      <c r="D61" s="908"/>
      <c r="E61" s="260"/>
      <c r="F61" s="260"/>
      <c r="G61" s="166">
        <v>48</v>
      </c>
    </row>
    <row r="62" spans="2:7" ht="15.75" thickBot="1" x14ac:dyDescent="0.3">
      <c r="C62" s="907" t="s">
        <v>68</v>
      </c>
      <c r="D62" s="908"/>
      <c r="E62" s="260"/>
      <c r="F62" s="260"/>
      <c r="G62" s="166">
        <v>62</v>
      </c>
    </row>
    <row r="63" spans="2:7" ht="15.75" thickBot="1" x14ac:dyDescent="0.3">
      <c r="C63" s="909" t="s">
        <v>35</v>
      </c>
      <c r="D63" s="906"/>
      <c r="E63" s="297"/>
      <c r="F63" s="297"/>
      <c r="G63" s="165">
        <v>1804</v>
      </c>
    </row>
    <row r="64" spans="2:7" ht="5.25" customHeight="1" x14ac:dyDescent="0.25">
      <c r="C64" s="109"/>
      <c r="D64" s="109"/>
      <c r="E64" s="109"/>
      <c r="F64" s="109"/>
      <c r="G64" s="109"/>
    </row>
    <row r="65" spans="3:7" ht="36" customHeight="1" x14ac:dyDescent="0.25">
      <c r="C65" s="910" t="s">
        <v>96</v>
      </c>
      <c r="D65" s="911"/>
      <c r="E65" s="911"/>
      <c r="F65" s="911"/>
      <c r="G65" s="911"/>
    </row>
    <row r="66" spans="3:7" ht="11.25" customHeight="1" x14ac:dyDescent="0.25">
      <c r="C66" s="772" t="s">
        <v>121</v>
      </c>
      <c r="D66" s="772"/>
      <c r="E66" s="772"/>
      <c r="F66" s="772"/>
      <c r="G66" s="772"/>
    </row>
  </sheetData>
  <mergeCells count="26">
    <mergeCell ref="C50:C51"/>
    <mergeCell ref="C52:C53"/>
    <mergeCell ref="C66:G66"/>
    <mergeCell ref="C56:C59"/>
    <mergeCell ref="C60:D60"/>
    <mergeCell ref="C61:D61"/>
    <mergeCell ref="C62:D62"/>
    <mergeCell ref="C63:D63"/>
    <mergeCell ref="C65:G65"/>
    <mergeCell ref="C54:C55"/>
    <mergeCell ref="C41:C43"/>
    <mergeCell ref="C44:C45"/>
    <mergeCell ref="C46:C47"/>
    <mergeCell ref="C48:C49"/>
    <mergeCell ref="C7:C15"/>
    <mergeCell ref="C16:C19"/>
    <mergeCell ref="C20:C21"/>
    <mergeCell ref="C25:C30"/>
    <mergeCell ref="C31:C35"/>
    <mergeCell ref="C36:C40"/>
    <mergeCell ref="C22:C24"/>
    <mergeCell ref="B1:H1"/>
    <mergeCell ref="B2:H3"/>
    <mergeCell ref="C5:C6"/>
    <mergeCell ref="D5:D6"/>
    <mergeCell ref="E5:G5"/>
  </mergeCells>
  <pageMargins left="0.70866141732283472" right="0.70866141732283472" top="0.85562499999999997" bottom="0.6166666666666667" header="0.31496062992125984" footer="0.31496062992125984"/>
  <pageSetup paperSize="9" scale="74" orientation="portrait" r:id="rId1"/>
  <headerFooter>
    <oddHeader>&amp;L&amp;G&amp;RCAMPAÑA: 2024/2025. MES: MARZO
Fecha de emisión de datos: 24/04/2025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2578125" defaultRowHeight="15" x14ac:dyDescent="0.25"/>
  <cols>
    <col min="1" max="1" width="6.140625" customWidth="1"/>
    <col min="2" max="2" width="25.7109375" customWidth="1"/>
    <col min="3" max="3" width="17.42578125" bestFit="1" customWidth="1"/>
    <col min="4" max="4" width="8.42578125" customWidth="1"/>
    <col min="6" max="6" width="13" customWidth="1"/>
    <col min="7" max="7" width="10.85546875" customWidth="1"/>
    <col min="8" max="8" width="12.85546875" customWidth="1"/>
    <col min="9" max="9" width="12.5703125" customWidth="1"/>
    <col min="10" max="10" width="13.140625" customWidth="1"/>
    <col min="12" max="12" width="11.5703125" customWidth="1"/>
    <col min="13" max="13" width="10.5703125" customWidth="1"/>
    <col min="14" max="14" width="12.140625" customWidth="1"/>
    <col min="15" max="15" width="4.42578125" customWidth="1"/>
    <col min="16" max="16" width="4" customWidth="1"/>
  </cols>
  <sheetData>
    <row r="3" spans="1:14" ht="15" customHeight="1" x14ac:dyDescent="0.25">
      <c r="B3" s="771" t="s">
        <v>125</v>
      </c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</row>
    <row r="4" spans="1:14" ht="15" customHeight="1" x14ac:dyDescent="0.25"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</row>
    <row r="5" spans="1:14" ht="24" customHeight="1" x14ac:dyDescent="0.25">
      <c r="B5" s="771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</row>
    <row r="6" spans="1:14" ht="24" customHeight="1" x14ac:dyDescent="0.25"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</row>
    <row r="7" spans="1:14" ht="15.75" thickBot="1" x14ac:dyDescent="0.3"/>
    <row r="8" spans="1:14" ht="15.75" thickBot="1" x14ac:dyDescent="0.3">
      <c r="B8" s="65"/>
      <c r="C8" s="65"/>
      <c r="D8" s="270"/>
      <c r="E8" s="873" t="s">
        <v>59</v>
      </c>
      <c r="F8" s="873"/>
      <c r="G8" s="873" t="s">
        <v>110</v>
      </c>
      <c r="H8" s="873"/>
      <c r="I8" s="873" t="s">
        <v>111</v>
      </c>
      <c r="J8" s="873"/>
      <c r="K8" s="873" t="s">
        <v>112</v>
      </c>
      <c r="L8" s="873"/>
      <c r="M8" s="873" t="s">
        <v>3</v>
      </c>
      <c r="N8" s="873"/>
    </row>
    <row r="9" spans="1:14" ht="15.75" thickBot="1" x14ac:dyDescent="0.3">
      <c r="A9" s="6"/>
      <c r="B9" s="269" t="s">
        <v>54</v>
      </c>
      <c r="C9" s="269" t="s">
        <v>106</v>
      </c>
      <c r="D9" s="269" t="s">
        <v>100</v>
      </c>
      <c r="E9" s="66" t="s">
        <v>107</v>
      </c>
      <c r="F9" s="66" t="s">
        <v>108</v>
      </c>
      <c r="G9" s="66" t="s">
        <v>107</v>
      </c>
      <c r="H9" s="66" t="s">
        <v>108</v>
      </c>
      <c r="I9" s="66" t="s">
        <v>107</v>
      </c>
      <c r="J9" s="66" t="s">
        <v>108</v>
      </c>
      <c r="K9" s="66" t="s">
        <v>107</v>
      </c>
      <c r="L9" s="66" t="s">
        <v>108</v>
      </c>
      <c r="M9" s="66" t="s">
        <v>107</v>
      </c>
      <c r="N9" s="66" t="s">
        <v>108</v>
      </c>
    </row>
    <row r="10" spans="1:14" ht="15.75" thickBot="1" x14ac:dyDescent="0.3">
      <c r="A10" s="6"/>
      <c r="B10" s="167" t="s">
        <v>74</v>
      </c>
      <c r="C10" s="168">
        <v>43</v>
      </c>
      <c r="D10" s="168">
        <v>43</v>
      </c>
      <c r="E10" s="169">
        <v>190.03</v>
      </c>
      <c r="F10" s="169">
        <v>9427.91</v>
      </c>
      <c r="G10" s="169">
        <v>8158.52</v>
      </c>
      <c r="H10" s="169">
        <v>34813.519999999997</v>
      </c>
      <c r="I10" s="169">
        <v>7317.25</v>
      </c>
      <c r="J10" s="169">
        <v>38637.519999999997</v>
      </c>
      <c r="K10" s="169">
        <v>178.08</v>
      </c>
      <c r="L10" s="169">
        <v>1124.1400000000001</v>
      </c>
      <c r="M10" s="169">
        <v>1209.3800000000001</v>
      </c>
      <c r="N10" s="169">
        <v>6728.05</v>
      </c>
    </row>
    <row r="11" spans="1:14" ht="15.75" thickBot="1" x14ac:dyDescent="0.3">
      <c r="A11" s="6"/>
      <c r="B11" s="167" t="s">
        <v>109</v>
      </c>
      <c r="C11" s="168">
        <v>24</v>
      </c>
      <c r="D11" s="168">
        <v>24</v>
      </c>
      <c r="E11" s="169">
        <v>1071.56</v>
      </c>
      <c r="F11" s="169">
        <v>4139.43</v>
      </c>
      <c r="G11" s="169">
        <v>8121.39</v>
      </c>
      <c r="H11" s="169">
        <v>11781.26</v>
      </c>
      <c r="I11" s="169">
        <v>6465.9</v>
      </c>
      <c r="J11" s="169">
        <v>6793.71</v>
      </c>
      <c r="K11" s="169">
        <v>0</v>
      </c>
      <c r="L11" s="169">
        <v>144.74</v>
      </c>
      <c r="M11" s="169">
        <v>2727.05</v>
      </c>
      <c r="N11" s="169">
        <v>9271.7199999999993</v>
      </c>
    </row>
    <row r="12" spans="1:14" s="10" customFormat="1" ht="15.75" thickBot="1" x14ac:dyDescent="0.3">
      <c r="A12" s="12"/>
      <c r="B12" s="269" t="s">
        <v>35</v>
      </c>
      <c r="C12" s="269">
        <v>67</v>
      </c>
      <c r="D12" s="269">
        <v>67</v>
      </c>
      <c r="E12" s="170">
        <v>1261.5899999999999</v>
      </c>
      <c r="F12" s="170">
        <v>13567.34</v>
      </c>
      <c r="G12" s="170">
        <v>16279.91</v>
      </c>
      <c r="H12" s="170">
        <v>46594.78</v>
      </c>
      <c r="I12" s="170">
        <v>13783.15</v>
      </c>
      <c r="J12" s="170">
        <v>45431.23</v>
      </c>
      <c r="K12" s="170">
        <v>178.08</v>
      </c>
      <c r="L12" s="170">
        <v>1268.8800000000001</v>
      </c>
      <c r="M12" s="170">
        <v>3936.43</v>
      </c>
      <c r="N12" s="170">
        <v>15999.77</v>
      </c>
    </row>
    <row r="13" spans="1:14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49"/>
      <c r="N13" s="49"/>
    </row>
    <row r="14" spans="1:14" x14ac:dyDescent="0.25">
      <c r="B14" s="7"/>
      <c r="C14" s="7"/>
      <c r="D14" s="7"/>
      <c r="E14" s="7"/>
      <c r="F14" s="7"/>
      <c r="G14" s="7"/>
      <c r="H14" s="238"/>
      <c r="I14" s="238"/>
      <c r="J14" s="7"/>
      <c r="K14" s="7"/>
      <c r="L14" s="7"/>
      <c r="M14" s="49"/>
      <c r="N14" s="252"/>
    </row>
    <row r="15" spans="1:14" ht="15.75" x14ac:dyDescent="0.25">
      <c r="B15" s="784" t="s">
        <v>113</v>
      </c>
      <c r="C15" s="784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</row>
    <row r="16" spans="1:14" x14ac:dyDescent="0.25"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</row>
    <row r="17" spans="2:14" x14ac:dyDescent="0.25"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</row>
    <row r="18" spans="2:14" x14ac:dyDescent="0.25"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</row>
    <row r="19" spans="2:14" x14ac:dyDescent="0.25"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</row>
    <row r="20" spans="2:14" x14ac:dyDescent="0.25"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2:14" x14ac:dyDescent="0.25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</row>
    <row r="22" spans="2:14" x14ac:dyDescent="0.2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</row>
    <row r="23" spans="2:14" x14ac:dyDescent="0.25"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</row>
    <row r="24" spans="2:14" x14ac:dyDescent="0.25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</row>
    <row r="25" spans="2:14" x14ac:dyDescent="0.2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</row>
    <row r="26" spans="2:14" x14ac:dyDescent="0.2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</row>
    <row r="27" spans="2:14" x14ac:dyDescent="0.25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</row>
    <row r="28" spans="2:14" x14ac:dyDescent="0.25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2:14" x14ac:dyDescent="0.25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</row>
    <row r="30" spans="2:14" x14ac:dyDescent="0.25"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2:14" x14ac:dyDescent="0.25"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</row>
    <row r="32" spans="2:14" x14ac:dyDescent="0.25"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2:14" x14ac:dyDescent="0.25"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</row>
    <row r="34" spans="2:14" x14ac:dyDescent="0.25"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2:14" x14ac:dyDescent="0.25"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</row>
    <row r="36" spans="2:14" x14ac:dyDescent="0.25"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</row>
    <row r="37" spans="2:14" ht="35.25" customHeight="1" x14ac:dyDescent="0.25"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</row>
    <row r="38" spans="2:14" ht="30.75" customHeight="1" x14ac:dyDescent="0.25"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</row>
    <row r="39" spans="2:14" ht="15.75" x14ac:dyDescent="0.25">
      <c r="B39" s="912" t="s">
        <v>114</v>
      </c>
      <c r="C39" s="912"/>
      <c r="D39" s="912"/>
      <c r="E39" s="912"/>
      <c r="F39" s="912"/>
      <c r="G39" s="912"/>
      <c r="H39" s="912"/>
      <c r="I39" s="912"/>
      <c r="J39" s="912"/>
      <c r="K39" s="912"/>
      <c r="L39" s="912"/>
      <c r="M39" s="912"/>
      <c r="N39" s="912"/>
    </row>
    <row r="40" spans="2:14" ht="15.75" x14ac:dyDescent="0.25">
      <c r="B40" s="912" t="s">
        <v>115</v>
      </c>
      <c r="C40" s="912"/>
      <c r="D40" s="912"/>
      <c r="E40" s="912"/>
      <c r="F40" s="912"/>
      <c r="G40" s="912"/>
      <c r="H40" s="912"/>
      <c r="I40" s="912"/>
      <c r="J40" s="912"/>
      <c r="K40" s="912"/>
      <c r="L40" s="912"/>
      <c r="M40" s="912"/>
      <c r="N40" s="912"/>
    </row>
    <row r="41" spans="2:14" ht="15.75" x14ac:dyDescent="0.25">
      <c r="B41" s="772" t="s">
        <v>121</v>
      </c>
      <c r="C41" s="772"/>
      <c r="D41" s="772"/>
      <c r="E41" s="772"/>
      <c r="F41" s="772"/>
      <c r="G41" s="772"/>
      <c r="H41" s="772"/>
      <c r="I41" s="772"/>
      <c r="J41" s="772"/>
      <c r="K41" s="772"/>
      <c r="L41" s="772"/>
      <c r="M41" s="772"/>
      <c r="N41" s="772"/>
    </row>
    <row r="44" spans="2:14" ht="12" customHeight="1" x14ac:dyDescent="0.25"/>
    <row r="50" spans="6:11" x14ac:dyDescent="0.25">
      <c r="K50" s="14"/>
    </row>
    <row r="51" spans="6:11" x14ac:dyDescent="0.2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64097222222222228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2024/2025. MES: MARZO
Fecha de emisión de datos: 24/04/2025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2578125" defaultRowHeight="15" x14ac:dyDescent="0.25"/>
  <cols>
    <col min="1" max="1" width="6" customWidth="1"/>
    <col min="2" max="2" width="26" customWidth="1"/>
    <col min="3" max="3" width="14.7109375" customWidth="1"/>
    <col min="4" max="4" width="10.42578125" customWidth="1"/>
    <col min="5" max="5" width="13.28515625" bestFit="1" customWidth="1"/>
    <col min="7" max="7" width="13.7109375" bestFit="1" customWidth="1"/>
    <col min="8" max="8" width="13.28515625" bestFit="1" customWidth="1"/>
    <col min="9" max="9" width="13.5703125" bestFit="1" customWidth="1"/>
    <col min="10" max="10" width="13.28515625" bestFit="1" customWidth="1"/>
    <col min="11" max="11" width="10" customWidth="1"/>
    <col min="12" max="12" width="9.42578125" bestFit="1" customWidth="1"/>
    <col min="13" max="13" width="13.28515625" bestFit="1" customWidth="1"/>
    <col min="15" max="15" width="5.28515625" customWidth="1"/>
  </cols>
  <sheetData>
    <row r="3" spans="2:14" ht="15" customHeight="1" x14ac:dyDescent="0.25">
      <c r="B3" s="771" t="s">
        <v>126</v>
      </c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</row>
    <row r="4" spans="2:14" ht="15" customHeight="1" x14ac:dyDescent="0.25"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</row>
    <row r="5" spans="2:14" ht="24.75" customHeight="1" x14ac:dyDescent="0.25">
      <c r="B5" s="771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</row>
    <row r="6" spans="2:14" ht="24.75" customHeight="1" x14ac:dyDescent="0.25"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</row>
    <row r="7" spans="2:14" ht="15.75" customHeight="1" thickBot="1" x14ac:dyDescent="0.3">
      <c r="B7" s="2"/>
      <c r="C7" s="2"/>
      <c r="D7" s="2"/>
      <c r="E7" s="8"/>
      <c r="F7" s="8"/>
    </row>
    <row r="8" spans="2:14" ht="15.75" thickBot="1" x14ac:dyDescent="0.3">
      <c r="B8" s="65"/>
      <c r="C8" s="65"/>
      <c r="D8" s="270"/>
      <c r="E8" s="873" t="s">
        <v>59</v>
      </c>
      <c r="F8" s="873"/>
      <c r="G8" s="873" t="s">
        <v>117</v>
      </c>
      <c r="H8" s="873"/>
      <c r="I8" s="873" t="s">
        <v>118</v>
      </c>
      <c r="J8" s="873"/>
      <c r="K8" s="873" t="s">
        <v>112</v>
      </c>
      <c r="L8" s="873"/>
      <c r="M8" s="873" t="s">
        <v>3</v>
      </c>
      <c r="N8" s="873"/>
    </row>
    <row r="9" spans="2:14" ht="15.75" thickBot="1" x14ac:dyDescent="0.3">
      <c r="B9" s="269" t="s">
        <v>54</v>
      </c>
      <c r="C9" s="269" t="s">
        <v>106</v>
      </c>
      <c r="D9" s="269" t="s">
        <v>100</v>
      </c>
      <c r="E9" s="66" t="s">
        <v>119</v>
      </c>
      <c r="F9" s="66" t="s">
        <v>120</v>
      </c>
      <c r="G9" s="66" t="s">
        <v>119</v>
      </c>
      <c r="H9" s="66" t="s">
        <v>120</v>
      </c>
      <c r="I9" s="66" t="s">
        <v>119</v>
      </c>
      <c r="J9" s="66" t="s">
        <v>120</v>
      </c>
      <c r="K9" s="66" t="s">
        <v>119</v>
      </c>
      <c r="L9" s="66" t="s">
        <v>120</v>
      </c>
      <c r="M9" s="66" t="s">
        <v>119</v>
      </c>
      <c r="N9" s="66" t="s">
        <v>120</v>
      </c>
    </row>
    <row r="10" spans="2:14" ht="15.75" thickBot="1" x14ac:dyDescent="0.3">
      <c r="B10" s="167" t="s">
        <v>74</v>
      </c>
      <c r="C10" s="168">
        <v>43</v>
      </c>
      <c r="D10" s="168">
        <v>43</v>
      </c>
      <c r="E10" s="169">
        <v>258152.79</v>
      </c>
      <c r="F10" s="169">
        <v>12526.66</v>
      </c>
      <c r="G10" s="169">
        <v>5349764.1399999997</v>
      </c>
      <c r="H10" s="169">
        <v>447896.27</v>
      </c>
      <c r="I10" s="169">
        <v>1774021.51</v>
      </c>
      <c r="J10" s="169">
        <v>470829.11</v>
      </c>
      <c r="K10" s="169">
        <v>13124.96</v>
      </c>
      <c r="L10" s="169">
        <v>24696.79</v>
      </c>
      <c r="M10" s="169">
        <v>3847020.38</v>
      </c>
      <c r="N10" s="169">
        <v>14290.61</v>
      </c>
    </row>
    <row r="11" spans="2:14" ht="15.75" thickBot="1" x14ac:dyDescent="0.3">
      <c r="B11" s="167" t="s">
        <v>109</v>
      </c>
      <c r="C11" s="168">
        <v>24</v>
      </c>
      <c r="D11" s="168">
        <v>24</v>
      </c>
      <c r="E11" s="169">
        <v>196915.23</v>
      </c>
      <c r="F11" s="169">
        <v>9380.19</v>
      </c>
      <c r="G11" s="169">
        <v>1275244.3999999999</v>
      </c>
      <c r="H11" s="169">
        <v>202911.01</v>
      </c>
      <c r="I11" s="169">
        <v>828395.25</v>
      </c>
      <c r="J11" s="169">
        <v>184715.92</v>
      </c>
      <c r="K11" s="169">
        <v>-13146.78</v>
      </c>
      <c r="L11" s="169">
        <v>-8855.8700000000008</v>
      </c>
      <c r="M11" s="169">
        <v>630617.59999999998</v>
      </c>
      <c r="N11" s="169">
        <v>18719.41</v>
      </c>
    </row>
    <row r="12" spans="2:14" s="10" customFormat="1" ht="15.75" thickBot="1" x14ac:dyDescent="0.3">
      <c r="B12" s="269" t="s">
        <v>35</v>
      </c>
      <c r="C12" s="269">
        <v>67</v>
      </c>
      <c r="D12" s="269">
        <v>67</v>
      </c>
      <c r="E12" s="170">
        <v>455068.02</v>
      </c>
      <c r="F12" s="170">
        <v>21906.85</v>
      </c>
      <c r="G12" s="170">
        <v>6625008.54</v>
      </c>
      <c r="H12" s="170">
        <v>650807.28</v>
      </c>
      <c r="I12" s="170">
        <v>2602416.7599999998</v>
      </c>
      <c r="J12" s="170">
        <v>655545.03</v>
      </c>
      <c r="K12" s="170">
        <v>-21.82</v>
      </c>
      <c r="L12" s="170">
        <v>15840.92</v>
      </c>
      <c r="M12" s="170">
        <v>4477637.9800000004</v>
      </c>
      <c r="N12" s="170">
        <v>33010.019999999997</v>
      </c>
    </row>
    <row r="13" spans="2:14" x14ac:dyDescent="0.2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75" x14ac:dyDescent="0.25">
      <c r="B15" s="784" t="s">
        <v>116</v>
      </c>
      <c r="C15" s="784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</row>
    <row r="16" spans="2:14" ht="15.75" x14ac:dyDescent="0.25"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</row>
    <row r="17" spans="2:14" ht="15.75" x14ac:dyDescent="0.25"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</row>
    <row r="18" spans="2:14" ht="15.75" x14ac:dyDescent="0.25"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</row>
    <row r="19" spans="2:14" ht="15.75" x14ac:dyDescent="0.25"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</row>
    <row r="20" spans="2:14" ht="15.75" x14ac:dyDescent="0.25"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</row>
    <row r="21" spans="2:14" ht="15.75" x14ac:dyDescent="0.25"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</row>
    <row r="22" spans="2:14" ht="15.75" x14ac:dyDescent="0.25">
      <c r="B22" s="171"/>
      <c r="C22" s="171"/>
      <c r="D22" s="171"/>
      <c r="E22" s="171"/>
      <c r="G22" s="171"/>
      <c r="H22" s="171"/>
      <c r="I22" s="171"/>
      <c r="J22" s="171"/>
      <c r="K22" s="171"/>
      <c r="L22" s="171"/>
      <c r="M22" s="171"/>
      <c r="N22" s="171"/>
    </row>
    <row r="23" spans="2:14" ht="15.75" x14ac:dyDescent="0.25"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</row>
    <row r="24" spans="2:14" ht="15.75" x14ac:dyDescent="0.25"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</row>
    <row r="25" spans="2:14" ht="15.75" x14ac:dyDescent="0.25"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</row>
    <row r="26" spans="2:14" ht="15.75" x14ac:dyDescent="0.25"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</row>
    <row r="27" spans="2:14" ht="15.75" x14ac:dyDescent="0.25"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</row>
    <row r="28" spans="2:14" ht="15.75" x14ac:dyDescent="0.25"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</row>
    <row r="29" spans="2:14" ht="15.75" x14ac:dyDescent="0.25"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</row>
    <row r="30" spans="2:14" ht="15.75" x14ac:dyDescent="0.25"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</row>
    <row r="31" spans="2:14" ht="15.75" x14ac:dyDescent="0.25"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</row>
    <row r="32" spans="2:14" ht="15.75" x14ac:dyDescent="0.25"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</row>
    <row r="33" spans="2:14" ht="15.75" x14ac:dyDescent="0.25"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</row>
    <row r="34" spans="2:14" ht="15.75" x14ac:dyDescent="0.25"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</row>
    <row r="35" spans="2:14" ht="15.75" x14ac:dyDescent="0.25"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</row>
    <row r="36" spans="2:14" ht="15.75" x14ac:dyDescent="0.25"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</row>
    <row r="37" spans="2:14" ht="15.75" x14ac:dyDescent="0.25"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</row>
    <row r="38" spans="2:14" ht="33.75" customHeight="1" x14ac:dyDescent="0.25"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</row>
    <row r="39" spans="2:14" ht="18" customHeight="1" x14ac:dyDescent="0.25">
      <c r="B39" s="912" t="s">
        <v>114</v>
      </c>
      <c r="C39" s="912"/>
      <c r="D39" s="912"/>
      <c r="E39" s="912"/>
      <c r="F39" s="912"/>
      <c r="G39" s="912"/>
      <c r="H39" s="912"/>
      <c r="I39" s="912"/>
      <c r="J39" s="912"/>
      <c r="K39" s="912"/>
      <c r="L39" s="912"/>
      <c r="M39" s="912"/>
      <c r="N39" s="912"/>
    </row>
    <row r="40" spans="2:14" ht="15.75" x14ac:dyDescent="0.25">
      <c r="B40" s="912" t="s">
        <v>115</v>
      </c>
      <c r="C40" s="912"/>
      <c r="D40" s="912"/>
      <c r="E40" s="912"/>
      <c r="F40" s="912"/>
      <c r="G40" s="912"/>
      <c r="H40" s="912"/>
      <c r="I40" s="912"/>
      <c r="J40" s="912"/>
      <c r="K40" s="912"/>
      <c r="L40" s="912"/>
      <c r="M40" s="912"/>
      <c r="N40" s="912"/>
    </row>
    <row r="41" spans="2:14" ht="15.75" x14ac:dyDescent="0.25">
      <c r="B41" s="772" t="s">
        <v>121</v>
      </c>
      <c r="C41" s="772"/>
      <c r="D41" s="772"/>
      <c r="E41" s="772"/>
      <c r="F41" s="772"/>
      <c r="G41" s="772"/>
      <c r="H41" s="772"/>
      <c r="I41" s="772"/>
      <c r="J41" s="772"/>
      <c r="K41" s="772"/>
      <c r="L41" s="772"/>
      <c r="M41" s="772"/>
      <c r="N41" s="772"/>
    </row>
    <row r="46" spans="2:14" x14ac:dyDescent="0.25">
      <c r="J46" s="240"/>
      <c r="K46" s="240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2024/2025. MES: MARZO
Fecha de emisión de datos: 24/04/2025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7"/>
  <sheetViews>
    <sheetView view="pageLayout" zoomScale="80" zoomScaleNormal="100" zoomScaleSheetLayoutView="115" zoomScalePageLayoutView="80" workbookViewId="0">
      <selection activeCell="B4" sqref="B4:M6"/>
    </sheetView>
  </sheetViews>
  <sheetFormatPr baseColWidth="10" defaultColWidth="11.42578125" defaultRowHeight="9" x14ac:dyDescent="0.15"/>
  <cols>
    <col min="1" max="1" width="10.140625" style="1" customWidth="1"/>
    <col min="2" max="2" width="38.140625" style="1" bestFit="1" customWidth="1"/>
    <col min="3" max="5" width="11.42578125" style="1"/>
    <col min="6" max="6" width="2.42578125" style="1" customWidth="1"/>
    <col min="7" max="9" width="11.42578125" style="1"/>
    <col min="10" max="10" width="2.42578125" style="1" customWidth="1"/>
    <col min="11" max="13" width="11.42578125" style="1"/>
    <col min="14" max="14" width="3.85546875" style="1" customWidth="1"/>
    <col min="15" max="16384" width="11.42578125" style="1"/>
  </cols>
  <sheetData>
    <row r="1" spans="1:13" ht="14.25" customHeight="1" x14ac:dyDescent="0.15"/>
    <row r="2" spans="1:13" ht="14.25" customHeight="1" x14ac:dyDescent="0.15"/>
    <row r="3" spans="1:13" ht="14.25" customHeight="1" x14ac:dyDescent="0.15"/>
    <row r="4" spans="1:13" ht="14.25" customHeight="1" x14ac:dyDescent="0.15">
      <c r="B4" s="771" t="s">
        <v>157</v>
      </c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</row>
    <row r="5" spans="1:13" ht="14.25" customHeight="1" x14ac:dyDescent="0.15">
      <c r="B5" s="771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</row>
    <row r="6" spans="1:13" ht="24.75" customHeight="1" x14ac:dyDescent="0.15">
      <c r="B6" s="771"/>
      <c r="C6" s="771"/>
      <c r="D6" s="771"/>
      <c r="E6" s="771"/>
      <c r="F6" s="771"/>
      <c r="G6" s="771"/>
      <c r="H6" s="771"/>
      <c r="I6" s="771"/>
      <c r="J6" s="771"/>
      <c r="K6" s="771"/>
      <c r="L6" s="771"/>
      <c r="M6" s="771"/>
    </row>
    <row r="7" spans="1:13" ht="18" customHeight="1" thickBot="1" x14ac:dyDescent="0.2"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</row>
    <row r="8" spans="1:13" ht="18" customHeight="1" thickBot="1" x14ac:dyDescent="0.2">
      <c r="A8" s="300"/>
      <c r="B8" s="914" t="s">
        <v>158</v>
      </c>
      <c r="C8" s="915"/>
      <c r="D8" s="915"/>
      <c r="E8" s="915"/>
      <c r="F8" s="915"/>
      <c r="G8" s="915"/>
      <c r="H8" s="915"/>
      <c r="I8" s="915"/>
      <c r="J8" s="915"/>
      <c r="K8" s="915"/>
      <c r="L8" s="915"/>
      <c r="M8" s="916"/>
    </row>
    <row r="9" spans="1:13" ht="21" customHeight="1" thickBot="1" x14ac:dyDescent="0.2">
      <c r="A9" s="300"/>
      <c r="B9" s="914" t="s">
        <v>159</v>
      </c>
      <c r="C9" s="915"/>
      <c r="D9" s="915"/>
      <c r="E9" s="915"/>
      <c r="F9" s="915"/>
      <c r="G9" s="915"/>
      <c r="H9" s="915"/>
      <c r="I9" s="915"/>
      <c r="J9" s="915"/>
      <c r="K9" s="915"/>
      <c r="L9" s="915"/>
      <c r="M9" s="916"/>
    </row>
    <row r="10" spans="1:13" ht="15.75" customHeight="1" thickBot="1" x14ac:dyDescent="0.25">
      <c r="B10" s="108"/>
      <c r="C10" s="917" t="s">
        <v>160</v>
      </c>
      <c r="D10" s="917"/>
      <c r="E10" s="917"/>
      <c r="F10" s="108"/>
      <c r="G10" s="917" t="s">
        <v>161</v>
      </c>
      <c r="H10" s="917"/>
      <c r="I10" s="917"/>
      <c r="J10" s="108"/>
      <c r="K10" s="917" t="s">
        <v>162</v>
      </c>
      <c r="L10" s="917"/>
      <c r="M10" s="917"/>
    </row>
    <row r="11" spans="1:13" ht="15.75" thickBot="1" x14ac:dyDescent="0.25">
      <c r="B11" s="302" t="s">
        <v>163</v>
      </c>
      <c r="C11" s="303"/>
      <c r="D11" s="304"/>
      <c r="E11" s="305"/>
      <c r="F11" s="305"/>
      <c r="G11" s="303"/>
      <c r="H11" s="304"/>
      <c r="I11" s="306"/>
      <c r="J11" s="304"/>
      <c r="K11" s="303"/>
      <c r="L11" s="304"/>
      <c r="M11" s="303"/>
    </row>
    <row r="12" spans="1:13" s="307" customFormat="1" ht="15" customHeight="1" thickBot="1" x14ac:dyDescent="0.25">
      <c r="B12" s="308"/>
      <c r="C12" s="309" t="s">
        <v>164</v>
      </c>
      <c r="D12" s="309" t="s">
        <v>165</v>
      </c>
      <c r="E12" s="309" t="s">
        <v>48</v>
      </c>
      <c r="F12" s="310"/>
      <c r="G12" s="309" t="s">
        <v>164</v>
      </c>
      <c r="H12" s="309" t="s">
        <v>165</v>
      </c>
      <c r="I12" s="309" t="s">
        <v>48</v>
      </c>
      <c r="J12" s="310"/>
      <c r="K12" s="309" t="s">
        <v>164</v>
      </c>
      <c r="L12" s="309" t="s">
        <v>165</v>
      </c>
      <c r="M12" s="309" t="s">
        <v>48</v>
      </c>
    </row>
    <row r="13" spans="1:13" s="320" customFormat="1" ht="15" x14ac:dyDescent="0.25">
      <c r="A13" s="311"/>
      <c r="B13" s="312" t="s">
        <v>166</v>
      </c>
      <c r="C13" s="313">
        <v>171.47</v>
      </c>
      <c r="D13" s="314">
        <v>98.839999999999989</v>
      </c>
      <c r="E13" s="315">
        <v>270.31</v>
      </c>
      <c r="F13" s="316"/>
      <c r="G13" s="313">
        <v>230.63</v>
      </c>
      <c r="H13" s="314">
        <v>92.710000000000008</v>
      </c>
      <c r="I13" s="315">
        <v>323.34000000000003</v>
      </c>
      <c r="J13" s="316"/>
      <c r="K13" s="317">
        <v>-0.25651476390755756</v>
      </c>
      <c r="L13" s="318">
        <v>6.6120159637579334E-2</v>
      </c>
      <c r="M13" s="319">
        <v>-0.16400692769221262</v>
      </c>
    </row>
    <row r="14" spans="1:13" ht="14.25" x14ac:dyDescent="0.2">
      <c r="A14" s="300"/>
      <c r="B14" s="321" t="s">
        <v>167</v>
      </c>
      <c r="C14" s="322">
        <v>139.9</v>
      </c>
      <c r="D14" s="323">
        <v>86.82</v>
      </c>
      <c r="E14" s="324">
        <v>226.72</v>
      </c>
      <c r="F14" s="325"/>
      <c r="G14" s="322">
        <v>199.32</v>
      </c>
      <c r="H14" s="323">
        <v>80.430000000000007</v>
      </c>
      <c r="I14" s="324">
        <v>279.75</v>
      </c>
      <c r="J14" s="325"/>
      <c r="K14" s="326">
        <v>-0.29811358619305633</v>
      </c>
      <c r="L14" s="327">
        <v>7.9447967176426534E-2</v>
      </c>
      <c r="M14" s="328">
        <v>-0.189562109025916</v>
      </c>
    </row>
    <row r="15" spans="1:13" ht="14.25" x14ac:dyDescent="0.2">
      <c r="A15" s="300"/>
      <c r="B15" s="329" t="s">
        <v>168</v>
      </c>
      <c r="C15" s="330">
        <v>31.57</v>
      </c>
      <c r="D15" s="331">
        <v>12.02</v>
      </c>
      <c r="E15" s="332">
        <v>43.59</v>
      </c>
      <c r="F15" s="325"/>
      <c r="G15" s="330">
        <v>31.31</v>
      </c>
      <c r="H15" s="331">
        <v>12.28</v>
      </c>
      <c r="I15" s="332">
        <v>43.589999999999996</v>
      </c>
      <c r="J15" s="325"/>
      <c r="K15" s="333">
        <v>8.3040562120728703E-3</v>
      </c>
      <c r="L15" s="334">
        <v>-2.117263843648207E-2</v>
      </c>
      <c r="M15" s="335">
        <v>1.6300590405141094E-16</v>
      </c>
    </row>
    <row r="16" spans="1:13" s="320" customFormat="1" ht="15" x14ac:dyDescent="0.25">
      <c r="A16" s="311"/>
      <c r="B16" s="336" t="s">
        <v>169</v>
      </c>
      <c r="C16" s="337">
        <v>340.97</v>
      </c>
      <c r="D16" s="338">
        <v>192.01</v>
      </c>
      <c r="E16" s="339">
        <v>532.98</v>
      </c>
      <c r="F16" s="316"/>
      <c r="G16" s="337">
        <v>219.58</v>
      </c>
      <c r="H16" s="338">
        <v>187.62</v>
      </c>
      <c r="I16" s="339">
        <v>407.20000000000005</v>
      </c>
      <c r="J16" s="316"/>
      <c r="K16" s="340">
        <v>0.55282812642317158</v>
      </c>
      <c r="L16" s="341">
        <v>2.3398358383967522E-2</v>
      </c>
      <c r="M16" s="342">
        <v>0.30888998035363446</v>
      </c>
    </row>
    <row r="17" spans="1:13" s="320" customFormat="1" ht="15" x14ac:dyDescent="0.25">
      <c r="A17" s="311"/>
      <c r="B17" s="312" t="s">
        <v>170</v>
      </c>
      <c r="C17" s="313">
        <v>9.1</v>
      </c>
      <c r="D17" s="314">
        <v>5.31</v>
      </c>
      <c r="E17" s="315">
        <v>14.41</v>
      </c>
      <c r="F17" s="316"/>
      <c r="G17" s="313">
        <v>23.560000000000002</v>
      </c>
      <c r="H17" s="314">
        <v>4.92</v>
      </c>
      <c r="I17" s="315">
        <v>28.480000000000004</v>
      </c>
      <c r="J17" s="343"/>
      <c r="K17" s="344">
        <v>-0.61375212224108666</v>
      </c>
      <c r="L17" s="345">
        <v>7.9268292682926761E-2</v>
      </c>
      <c r="M17" s="346">
        <v>-0.49403089887640456</v>
      </c>
    </row>
    <row r="18" spans="1:13" ht="14.25" x14ac:dyDescent="0.2">
      <c r="A18" s="300"/>
      <c r="B18" s="321" t="s">
        <v>167</v>
      </c>
      <c r="C18" s="322">
        <v>7.86</v>
      </c>
      <c r="D18" s="323">
        <v>5.27</v>
      </c>
      <c r="E18" s="324">
        <v>13.129999999999999</v>
      </c>
      <c r="F18" s="325"/>
      <c r="G18" s="322">
        <v>22.1</v>
      </c>
      <c r="H18" s="323">
        <v>4.8600000000000003</v>
      </c>
      <c r="I18" s="324">
        <v>26.96</v>
      </c>
      <c r="J18" s="347"/>
      <c r="K18" s="348">
        <v>-0.64434389140271497</v>
      </c>
      <c r="L18" s="349">
        <v>8.4362139917695311E-2</v>
      </c>
      <c r="M18" s="350">
        <v>-0.51298219584569738</v>
      </c>
    </row>
    <row r="19" spans="1:13" ht="15" thickBot="1" x14ac:dyDescent="0.25">
      <c r="A19" s="300"/>
      <c r="B19" s="351" t="s">
        <v>168</v>
      </c>
      <c r="C19" s="352">
        <v>1.24</v>
      </c>
      <c r="D19" s="353">
        <v>0.04</v>
      </c>
      <c r="E19" s="354">
        <v>1.28</v>
      </c>
      <c r="F19" s="325"/>
      <c r="G19" s="352">
        <v>1.46</v>
      </c>
      <c r="H19" s="353">
        <v>0.06</v>
      </c>
      <c r="I19" s="354">
        <v>1.52</v>
      </c>
      <c r="J19" s="347"/>
      <c r="K19" s="355">
        <v>-0.15068493150684931</v>
      </c>
      <c r="L19" s="356">
        <v>-0.33333333333333331</v>
      </c>
      <c r="M19" s="357">
        <v>-0.15789473684210525</v>
      </c>
    </row>
    <row r="20" spans="1:13" s="320" customFormat="1" ht="15.75" thickBot="1" x14ac:dyDescent="0.3">
      <c r="A20" s="311"/>
      <c r="B20" s="358" t="s">
        <v>171</v>
      </c>
      <c r="C20" s="359">
        <v>521.54000000000008</v>
      </c>
      <c r="D20" s="359">
        <v>296.15999999999997</v>
      </c>
      <c r="E20" s="359">
        <v>817.7</v>
      </c>
      <c r="F20" s="360"/>
      <c r="G20" s="359">
        <v>473.77000000000004</v>
      </c>
      <c r="H20" s="359">
        <v>285.25000000000006</v>
      </c>
      <c r="I20" s="359">
        <v>759.0200000000001</v>
      </c>
      <c r="J20" s="316"/>
      <c r="K20" s="361">
        <v>0.10082951643202405</v>
      </c>
      <c r="L20" s="362">
        <v>3.824715162138443E-2</v>
      </c>
      <c r="M20" s="362">
        <v>7.7310215804590049E-2</v>
      </c>
    </row>
    <row r="21" spans="1:13" ht="14.25" x14ac:dyDescent="0.2">
      <c r="B21" s="108"/>
      <c r="C21" s="304"/>
      <c r="D21" s="363"/>
      <c r="E21" s="304"/>
      <c r="F21" s="304"/>
      <c r="G21" s="304"/>
      <c r="H21" s="304"/>
      <c r="I21" s="304"/>
      <c r="J21" s="304"/>
      <c r="K21" s="304"/>
      <c r="L21" s="304"/>
      <c r="M21" s="304"/>
    </row>
    <row r="22" spans="1:13" ht="14.25" x14ac:dyDescent="0.2">
      <c r="B22" s="108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</row>
    <row r="23" spans="1:13" ht="15.75" thickBot="1" x14ac:dyDescent="0.25">
      <c r="B23" s="302" t="s">
        <v>172</v>
      </c>
      <c r="C23" s="303"/>
      <c r="D23" s="304"/>
      <c r="E23" s="305"/>
      <c r="F23" s="305"/>
      <c r="G23" s="303"/>
      <c r="H23" s="304"/>
      <c r="I23" s="306"/>
      <c r="J23" s="304"/>
      <c r="K23" s="303"/>
      <c r="L23" s="304"/>
      <c r="M23" s="303"/>
    </row>
    <row r="24" spans="1:13" ht="15.75" thickBot="1" x14ac:dyDescent="0.25">
      <c r="B24" s="308"/>
      <c r="C24" s="309" t="s">
        <v>164</v>
      </c>
      <c r="D24" s="309" t="s">
        <v>165</v>
      </c>
      <c r="E24" s="309" t="s">
        <v>48</v>
      </c>
      <c r="F24" s="310"/>
      <c r="G24" s="309" t="s">
        <v>164</v>
      </c>
      <c r="H24" s="309" t="s">
        <v>165</v>
      </c>
      <c r="I24" s="309" t="s">
        <v>48</v>
      </c>
      <c r="J24" s="310"/>
      <c r="K24" s="309" t="s">
        <v>164</v>
      </c>
      <c r="L24" s="309" t="s">
        <v>165</v>
      </c>
      <c r="M24" s="309" t="s">
        <v>48</v>
      </c>
    </row>
    <row r="25" spans="1:13" s="320" customFormat="1" ht="15" x14ac:dyDescent="0.25">
      <c r="A25" s="311"/>
      <c r="B25" s="312" t="s">
        <v>173</v>
      </c>
      <c r="C25" s="313">
        <v>156.07999999999998</v>
      </c>
      <c r="D25" s="314">
        <v>110.46</v>
      </c>
      <c r="E25" s="315">
        <v>266.53999999999996</v>
      </c>
      <c r="F25" s="316"/>
      <c r="G25" s="313">
        <v>158.54000000000002</v>
      </c>
      <c r="H25" s="314">
        <v>104.46</v>
      </c>
      <c r="I25" s="315">
        <v>263</v>
      </c>
      <c r="J25" s="316"/>
      <c r="K25" s="317">
        <v>-1.5516588873470644E-2</v>
      </c>
      <c r="L25" s="318">
        <v>5.7438253877082138E-2</v>
      </c>
      <c r="M25" s="319">
        <v>1.3460076045627238E-2</v>
      </c>
    </row>
    <row r="26" spans="1:13" ht="14.25" x14ac:dyDescent="0.2">
      <c r="A26" s="300"/>
      <c r="B26" s="321" t="s">
        <v>174</v>
      </c>
      <c r="C26" s="322">
        <v>92.11</v>
      </c>
      <c r="D26" s="323">
        <v>89.27</v>
      </c>
      <c r="E26" s="324">
        <v>181.38</v>
      </c>
      <c r="F26" s="325"/>
      <c r="G26" s="322">
        <v>94.95</v>
      </c>
      <c r="H26" s="323">
        <v>87.16</v>
      </c>
      <c r="I26" s="324">
        <v>182.11</v>
      </c>
      <c r="J26" s="325"/>
      <c r="K26" s="326">
        <v>-2.991047919957876E-2</v>
      </c>
      <c r="L26" s="327">
        <v>2.4208352455254697E-2</v>
      </c>
      <c r="M26" s="328">
        <v>-4.0085662511669768E-3</v>
      </c>
    </row>
    <row r="27" spans="1:13" ht="14.25" x14ac:dyDescent="0.2">
      <c r="A27" s="300"/>
      <c r="B27" s="329" t="s">
        <v>175</v>
      </c>
      <c r="C27" s="330">
        <v>63.97</v>
      </c>
      <c r="D27" s="331">
        <v>21.19</v>
      </c>
      <c r="E27" s="332">
        <v>85.16</v>
      </c>
      <c r="F27" s="325"/>
      <c r="G27" s="330">
        <v>63.59</v>
      </c>
      <c r="H27" s="331">
        <v>17.3</v>
      </c>
      <c r="I27" s="332">
        <v>80.89</v>
      </c>
      <c r="J27" s="325"/>
      <c r="K27" s="333">
        <v>5.9757823557162358E-3</v>
      </c>
      <c r="L27" s="334">
        <v>0.2248554913294798</v>
      </c>
      <c r="M27" s="335">
        <v>5.2787736432191819E-2</v>
      </c>
    </row>
    <row r="28" spans="1:13" s="320" customFormat="1" ht="15" x14ac:dyDescent="0.25">
      <c r="A28" s="311"/>
      <c r="B28" s="364" t="s">
        <v>176</v>
      </c>
      <c r="C28" s="365">
        <v>12.24</v>
      </c>
      <c r="D28" s="366">
        <v>11.23</v>
      </c>
      <c r="E28" s="367">
        <v>23.47</v>
      </c>
      <c r="F28" s="316"/>
      <c r="G28" s="365">
        <v>10.09</v>
      </c>
      <c r="H28" s="366">
        <v>6.67</v>
      </c>
      <c r="I28" s="367">
        <v>16.759999999999998</v>
      </c>
      <c r="J28" s="316"/>
      <c r="K28" s="368">
        <v>0.21308225966303274</v>
      </c>
      <c r="L28" s="369">
        <v>0.68365817091454284</v>
      </c>
      <c r="M28" s="370">
        <v>0.40035799522673043</v>
      </c>
    </row>
    <row r="29" spans="1:13" s="320" customFormat="1" ht="15" x14ac:dyDescent="0.25">
      <c r="A29" s="311"/>
      <c r="B29" s="336" t="s">
        <v>177</v>
      </c>
      <c r="C29" s="337">
        <v>-5.64</v>
      </c>
      <c r="D29" s="338">
        <v>7.38</v>
      </c>
      <c r="E29" s="339">
        <v>1.7400000000000002</v>
      </c>
      <c r="F29" s="316"/>
      <c r="G29" s="337">
        <v>-9.5399999999999991</v>
      </c>
      <c r="H29" s="338">
        <v>0.28999999999999998</v>
      </c>
      <c r="I29" s="339">
        <v>-9.25</v>
      </c>
      <c r="J29" s="316"/>
      <c r="K29" s="371" t="s">
        <v>178</v>
      </c>
      <c r="L29" s="372" t="s">
        <v>178</v>
      </c>
      <c r="M29" s="373" t="s">
        <v>178</v>
      </c>
    </row>
    <row r="30" spans="1:13" s="320" customFormat="1" ht="15" x14ac:dyDescent="0.25">
      <c r="A30" s="311"/>
      <c r="B30" s="312" t="s">
        <v>179</v>
      </c>
      <c r="C30" s="313">
        <v>347.58</v>
      </c>
      <c r="D30" s="314">
        <v>181.83</v>
      </c>
      <c r="E30" s="315">
        <v>529.41</v>
      </c>
      <c r="F30" s="316"/>
      <c r="G30" s="313">
        <v>295.60000000000002</v>
      </c>
      <c r="H30" s="314">
        <v>174.41</v>
      </c>
      <c r="I30" s="315">
        <v>470.01</v>
      </c>
      <c r="J30" s="316"/>
      <c r="K30" s="317">
        <v>0.1758457374830851</v>
      </c>
      <c r="L30" s="318">
        <v>4.2543432142652465E-2</v>
      </c>
      <c r="M30" s="319">
        <v>0.12638028978106844</v>
      </c>
    </row>
    <row r="31" spans="1:13" ht="14.25" x14ac:dyDescent="0.2">
      <c r="A31" s="300"/>
      <c r="B31" s="321" t="s">
        <v>167</v>
      </c>
      <c r="C31" s="322">
        <v>314.08999999999997</v>
      </c>
      <c r="D31" s="323">
        <v>169</v>
      </c>
      <c r="E31" s="324">
        <v>483.09</v>
      </c>
      <c r="F31" s="325"/>
      <c r="G31" s="322">
        <v>262.3</v>
      </c>
      <c r="H31" s="323">
        <v>161.68</v>
      </c>
      <c r="I31" s="324">
        <v>423.98</v>
      </c>
      <c r="J31" s="325"/>
      <c r="K31" s="326">
        <v>0.1974456728936331</v>
      </c>
      <c r="L31" s="327">
        <v>4.5274616526472002E-2</v>
      </c>
      <c r="M31" s="328">
        <v>0.1394169536298881</v>
      </c>
    </row>
    <row r="32" spans="1:13" ht="15" thickBot="1" x14ac:dyDescent="0.25">
      <c r="A32" s="300"/>
      <c r="B32" s="351" t="s">
        <v>168</v>
      </c>
      <c r="C32" s="352">
        <v>33.49</v>
      </c>
      <c r="D32" s="353">
        <v>12.83</v>
      </c>
      <c r="E32" s="354">
        <v>46.32</v>
      </c>
      <c r="F32" s="325"/>
      <c r="G32" s="352">
        <v>33.299999999999997</v>
      </c>
      <c r="H32" s="353">
        <v>12.73</v>
      </c>
      <c r="I32" s="354">
        <v>46.03</v>
      </c>
      <c r="J32" s="325"/>
      <c r="K32" s="374">
        <v>5.7057057057058515E-3</v>
      </c>
      <c r="L32" s="375">
        <v>7.8554595443833183E-3</v>
      </c>
      <c r="M32" s="376">
        <v>6.3002389745817761E-3</v>
      </c>
    </row>
    <row r="33" spans="2:13" ht="14.25" x14ac:dyDescent="0.2">
      <c r="B33" s="377"/>
      <c r="C33" s="377"/>
      <c r="D33" s="377"/>
      <c r="E33" s="377"/>
      <c r="F33" s="108"/>
      <c r="G33" s="377"/>
      <c r="H33" s="377"/>
      <c r="I33" s="377"/>
      <c r="J33" s="108"/>
      <c r="K33" s="377"/>
      <c r="L33" s="377"/>
      <c r="M33" s="377"/>
    </row>
    <row r="34" spans="2:13" ht="15" x14ac:dyDescent="0.15">
      <c r="B34" s="913" t="s">
        <v>180</v>
      </c>
      <c r="C34" s="913"/>
      <c r="D34" s="913"/>
      <c r="E34" s="913"/>
      <c r="F34" s="913"/>
      <c r="G34" s="913"/>
      <c r="H34" s="913"/>
      <c r="I34" s="913"/>
      <c r="J34" s="913"/>
      <c r="K34" s="913"/>
      <c r="L34" s="913"/>
      <c r="M34" s="913"/>
    </row>
    <row r="35" spans="2:13" ht="15" x14ac:dyDescent="0.15">
      <c r="B35" s="913" t="s">
        <v>181</v>
      </c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</row>
    <row r="36" spans="2:13" ht="15" x14ac:dyDescent="0.15">
      <c r="B36" s="913" t="s">
        <v>182</v>
      </c>
      <c r="C36" s="913"/>
      <c r="D36" s="913"/>
      <c r="E36" s="913"/>
      <c r="F36" s="913"/>
      <c r="G36" s="913"/>
      <c r="H36" s="913"/>
      <c r="I36" s="913"/>
      <c r="J36" s="913"/>
      <c r="K36" s="913"/>
      <c r="L36" s="913"/>
      <c r="M36" s="913"/>
    </row>
    <row r="37" spans="2:13" ht="15.75" x14ac:dyDescent="0.25">
      <c r="B37" s="770" t="s">
        <v>121</v>
      </c>
      <c r="C37" s="770"/>
      <c r="D37" s="770"/>
      <c r="E37" s="770"/>
      <c r="F37" s="770"/>
      <c r="G37" s="770"/>
      <c r="H37" s="770"/>
      <c r="I37" s="770"/>
      <c r="J37" s="770"/>
      <c r="K37" s="770"/>
      <c r="L37" s="770"/>
      <c r="M37" s="770"/>
    </row>
  </sheetData>
  <mergeCells count="10">
    <mergeCell ref="B34:M34"/>
    <mergeCell ref="B35:M35"/>
    <mergeCell ref="B36:M36"/>
    <mergeCell ref="B37:M37"/>
    <mergeCell ref="B4:M6"/>
    <mergeCell ref="B8:M8"/>
    <mergeCell ref="B9:M9"/>
    <mergeCell ref="C10:E10"/>
    <mergeCell ref="G10:I10"/>
    <mergeCell ref="K10:M1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&amp;L&amp;G&amp;RCAMPAÑA: 2024/2025. MES: MARZO
Fecha de emisión de datos: 24/04/2025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B0660-8691-401C-BB27-3F18004FBFC1}">
  <dimension ref="A2:L77"/>
  <sheetViews>
    <sheetView view="pageLayout" topLeftCell="A3" zoomScale="70" zoomScaleNormal="80" zoomScaleSheetLayoutView="50" zoomScalePageLayoutView="70" workbookViewId="0">
      <selection activeCell="E41" sqref="E41"/>
    </sheetView>
  </sheetViews>
  <sheetFormatPr baseColWidth="10" defaultColWidth="11.42578125" defaultRowHeight="15" x14ac:dyDescent="0.25"/>
  <cols>
    <col min="1" max="1" width="6" customWidth="1"/>
    <col min="2" max="2" width="15.28515625" customWidth="1"/>
    <col min="3" max="3" width="17.5703125" customWidth="1"/>
    <col min="4" max="4" width="15.7109375" customWidth="1"/>
    <col min="5" max="5" width="20.7109375" customWidth="1"/>
    <col min="6" max="6" width="23.5703125" customWidth="1"/>
    <col min="7" max="7" width="19.28515625" customWidth="1"/>
    <col min="8" max="8" width="17.28515625" customWidth="1"/>
    <col min="9" max="9" width="10.5703125" customWidth="1"/>
  </cols>
  <sheetData>
    <row r="2" spans="1:12" ht="15" customHeight="1" x14ac:dyDescent="0.25">
      <c r="D2" s="771" t="s">
        <v>271</v>
      </c>
      <c r="E2" s="771"/>
      <c r="F2" s="771"/>
      <c r="G2" s="771"/>
    </row>
    <row r="3" spans="1:12" ht="15" customHeight="1" x14ac:dyDescent="0.25">
      <c r="D3" s="771"/>
      <c r="E3" s="771"/>
      <c r="F3" s="771"/>
      <c r="G3" s="771"/>
    </row>
    <row r="4" spans="1:12" ht="21" customHeight="1" x14ac:dyDescent="0.25">
      <c r="D4" s="771"/>
      <c r="E4" s="771"/>
      <c r="F4" s="771"/>
      <c r="G4" s="771"/>
    </row>
    <row r="5" spans="1:12" ht="15.75" customHeight="1" thickBot="1" x14ac:dyDescent="0.3">
      <c r="D5" s="609"/>
      <c r="E5" s="609"/>
      <c r="F5" s="609"/>
      <c r="G5" s="609"/>
      <c r="H5" s="484"/>
    </row>
    <row r="6" spans="1:12" ht="30.75" customHeight="1" x14ac:dyDescent="0.25">
      <c r="A6" s="6"/>
      <c r="B6" s="797" t="s">
        <v>272</v>
      </c>
      <c r="C6" s="797" t="s">
        <v>273</v>
      </c>
      <c r="D6" s="801" t="s">
        <v>274</v>
      </c>
      <c r="E6" s="801" t="s">
        <v>184</v>
      </c>
      <c r="F6" s="797" t="s">
        <v>275</v>
      </c>
      <c r="G6" s="797" t="s">
        <v>276</v>
      </c>
      <c r="H6" s="797" t="s">
        <v>277</v>
      </c>
      <c r="I6" s="1"/>
      <c r="J6" s="1"/>
      <c r="K6" s="1"/>
      <c r="L6" s="1"/>
    </row>
    <row r="7" spans="1:12" ht="15.75" thickBot="1" x14ac:dyDescent="0.3">
      <c r="A7" s="6"/>
      <c r="B7" s="798"/>
      <c r="C7" s="798"/>
      <c r="D7" s="802"/>
      <c r="E7" s="802"/>
      <c r="F7" s="798"/>
      <c r="G7" s="798"/>
      <c r="H7" s="798"/>
      <c r="I7" s="1"/>
      <c r="J7" s="1"/>
    </row>
    <row r="8" spans="1:12" ht="15.75" x14ac:dyDescent="0.25">
      <c r="A8" s="6"/>
      <c r="B8" s="610" t="s">
        <v>39</v>
      </c>
      <c r="C8" s="611">
        <v>190.66942999999998</v>
      </c>
      <c r="D8" s="612">
        <v>36.636000000000003</v>
      </c>
      <c r="E8" s="613">
        <v>15.916316999999999</v>
      </c>
      <c r="F8" s="613">
        <v>42.071488999999985</v>
      </c>
      <c r="G8" s="614">
        <v>60.118068000000001</v>
      </c>
      <c r="H8" s="615">
        <v>141.03218999999999</v>
      </c>
      <c r="I8" s="1"/>
      <c r="J8" s="1"/>
    </row>
    <row r="9" spans="1:12" ht="15.75" x14ac:dyDescent="0.25">
      <c r="A9" s="6"/>
      <c r="B9" s="616" t="s">
        <v>40</v>
      </c>
      <c r="C9" s="617">
        <v>141.03218999999999</v>
      </c>
      <c r="D9" s="618">
        <v>265.34449999999998</v>
      </c>
      <c r="E9" s="617">
        <v>23.58145</v>
      </c>
      <c r="F9" s="617">
        <v>39.46130699999992</v>
      </c>
      <c r="G9" s="619">
        <v>59.668402999999998</v>
      </c>
      <c r="H9" s="615">
        <v>330.82843000000003</v>
      </c>
      <c r="I9" s="1"/>
      <c r="J9" s="1"/>
    </row>
    <row r="10" spans="1:12" ht="15.75" x14ac:dyDescent="0.25">
      <c r="A10" s="6"/>
      <c r="B10" s="616" t="s">
        <v>41</v>
      </c>
      <c r="C10" s="617">
        <v>330.82843000000003</v>
      </c>
      <c r="D10" s="618">
        <v>592.28620000000001</v>
      </c>
      <c r="E10" s="617">
        <v>30.349419999999999</v>
      </c>
      <c r="F10" s="617">
        <v>53.272623999999951</v>
      </c>
      <c r="G10" s="617">
        <v>67.921636000000007</v>
      </c>
      <c r="H10" s="620">
        <v>832.26979000000006</v>
      </c>
      <c r="I10" s="1"/>
      <c r="J10" s="1"/>
    </row>
    <row r="11" spans="1:12" ht="15.75" x14ac:dyDescent="0.25">
      <c r="A11" s="6"/>
      <c r="B11" s="616" t="s">
        <v>42</v>
      </c>
      <c r="C11" s="617">
        <v>832.26979000000006</v>
      </c>
      <c r="D11" s="618">
        <v>347.05930000000001</v>
      </c>
      <c r="E11" s="617">
        <v>17.295973</v>
      </c>
      <c r="F11" s="617">
        <v>50.087625000000116</v>
      </c>
      <c r="G11" s="617">
        <v>85.889728000000005</v>
      </c>
      <c r="H11" s="620">
        <v>1060.64771</v>
      </c>
      <c r="I11" s="1"/>
      <c r="J11" s="1"/>
    </row>
    <row r="12" spans="1:12" ht="15.75" x14ac:dyDescent="0.25">
      <c r="A12" s="6"/>
      <c r="B12" s="616" t="s">
        <v>43</v>
      </c>
      <c r="C12" s="617">
        <v>1060.64771</v>
      </c>
      <c r="D12" s="618">
        <v>152.44110000000001</v>
      </c>
      <c r="E12" s="617">
        <v>19.000081000000002</v>
      </c>
      <c r="F12" s="617">
        <v>43.151227999999946</v>
      </c>
      <c r="G12" s="617">
        <v>86.654173</v>
      </c>
      <c r="H12" s="620">
        <v>1102.28349</v>
      </c>
      <c r="I12" s="1"/>
      <c r="J12" s="1"/>
    </row>
    <row r="13" spans="1:12" ht="15.75" x14ac:dyDescent="0.25">
      <c r="A13" s="6"/>
      <c r="B13" s="616" t="s">
        <v>44</v>
      </c>
      <c r="C13" s="617">
        <v>1102.28349</v>
      </c>
      <c r="D13" s="618">
        <v>13.187400000000025</v>
      </c>
      <c r="E13" s="621">
        <v>20</v>
      </c>
      <c r="F13" s="621">
        <v>43.422329999999874</v>
      </c>
      <c r="G13" s="621">
        <v>96</v>
      </c>
      <c r="H13" s="620">
        <v>996.07725000000005</v>
      </c>
      <c r="I13" s="1"/>
      <c r="J13" s="1"/>
    </row>
    <row r="14" spans="1:12" ht="15.75" x14ac:dyDescent="0.25">
      <c r="A14" s="6"/>
      <c r="B14" s="616" t="s">
        <v>45</v>
      </c>
      <c r="C14" s="617"/>
      <c r="D14" s="618"/>
      <c r="E14" s="617"/>
      <c r="F14" s="617"/>
      <c r="G14" s="617"/>
      <c r="H14" s="620"/>
      <c r="I14" s="1"/>
      <c r="J14" s="1"/>
    </row>
    <row r="15" spans="1:12" ht="15.75" x14ac:dyDescent="0.25">
      <c r="A15" s="6"/>
      <c r="B15" s="616" t="s">
        <v>46</v>
      </c>
      <c r="C15" s="617"/>
      <c r="D15" s="618"/>
      <c r="E15" s="617"/>
      <c r="F15" s="617"/>
      <c r="G15" s="617"/>
      <c r="H15" s="620"/>
      <c r="I15" s="1"/>
      <c r="J15" s="1"/>
    </row>
    <row r="16" spans="1:12" ht="15.75" x14ac:dyDescent="0.25">
      <c r="A16" s="6"/>
      <c r="B16" s="616" t="s">
        <v>278</v>
      </c>
      <c r="C16" s="617"/>
      <c r="D16" s="622"/>
      <c r="E16" s="617"/>
      <c r="F16" s="617"/>
      <c r="G16" s="617"/>
      <c r="H16" s="620"/>
      <c r="I16" s="1"/>
      <c r="J16" s="1"/>
    </row>
    <row r="17" spans="1:12" ht="15.75" x14ac:dyDescent="0.25">
      <c r="A17" s="6"/>
      <c r="B17" s="616" t="s">
        <v>56</v>
      </c>
      <c r="C17" s="617"/>
      <c r="D17" s="623"/>
      <c r="E17" s="617"/>
      <c r="F17" s="617"/>
      <c r="G17" s="617"/>
      <c r="H17" s="620"/>
      <c r="I17" s="1"/>
      <c r="J17" s="1"/>
    </row>
    <row r="18" spans="1:12" ht="15.75" x14ac:dyDescent="0.25">
      <c r="A18" s="6"/>
      <c r="B18" s="616" t="s">
        <v>57</v>
      </c>
      <c r="C18" s="617"/>
      <c r="D18" s="623"/>
      <c r="E18" s="624"/>
      <c r="F18" s="624"/>
      <c r="G18" s="624"/>
      <c r="H18" s="620"/>
      <c r="I18" s="1"/>
      <c r="J18" s="1"/>
      <c r="K18" s="1"/>
      <c r="L18" s="1"/>
    </row>
    <row r="19" spans="1:12" ht="16.5" thickBot="1" x14ac:dyDescent="0.3">
      <c r="B19" s="625" t="s">
        <v>58</v>
      </c>
      <c r="C19" s="626"/>
      <c r="D19" s="627"/>
      <c r="E19" s="628"/>
      <c r="F19" s="628"/>
      <c r="G19" s="628"/>
      <c r="H19" s="629"/>
      <c r="I19" s="1"/>
      <c r="J19" s="1"/>
      <c r="K19" s="1"/>
      <c r="L19" s="1"/>
    </row>
    <row r="20" spans="1:12" ht="16.5" thickBot="1" x14ac:dyDescent="0.3">
      <c r="B20" s="630"/>
      <c r="C20" s="631"/>
      <c r="D20" s="632">
        <v>1406.9545000000001</v>
      </c>
      <c r="E20" s="633">
        <v>126.14324099999999</v>
      </c>
      <c r="F20" s="633">
        <v>271.46660299999979</v>
      </c>
      <c r="G20" s="633">
        <v>456.25200800000005</v>
      </c>
      <c r="H20" s="631"/>
      <c r="I20" s="1"/>
      <c r="J20" s="1"/>
      <c r="K20" s="1"/>
      <c r="L20" s="1"/>
    </row>
    <row r="21" spans="1:12" x14ac:dyDescent="0.25">
      <c r="B21" s="630"/>
      <c r="I21" s="1"/>
      <c r="J21" s="1"/>
      <c r="K21" s="1"/>
      <c r="L21" s="1"/>
    </row>
    <row r="22" spans="1:12" x14ac:dyDescent="0.25">
      <c r="B22" s="634"/>
      <c r="C22" s="635" t="s">
        <v>279</v>
      </c>
      <c r="E22" s="636"/>
      <c r="F22" s="637" t="s">
        <v>280</v>
      </c>
      <c r="G22" s="638">
        <f>F20+G20</f>
        <v>727.71861099999978</v>
      </c>
      <c r="H22" s="180"/>
      <c r="I22" s="1"/>
      <c r="J22" s="1"/>
      <c r="K22" s="1"/>
      <c r="L22" s="1"/>
    </row>
    <row r="23" spans="1:12" ht="15.75" thickBot="1" x14ac:dyDescent="0.3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.5" thickBot="1" x14ac:dyDescent="0.3">
      <c r="B24" s="262" t="s">
        <v>276</v>
      </c>
      <c r="C24" s="23"/>
      <c r="D24" s="300"/>
      <c r="E24" s="789" t="s">
        <v>276</v>
      </c>
      <c r="F24" s="790"/>
      <c r="G24" s="791"/>
      <c r="H24" s="1"/>
      <c r="I24" s="1"/>
      <c r="J24" s="1"/>
    </row>
    <row r="25" spans="1:12" ht="15.75" thickBot="1" x14ac:dyDescent="0.3">
      <c r="B25" s="784"/>
      <c r="C25" s="799" t="s">
        <v>276</v>
      </c>
      <c r="D25" s="641"/>
      <c r="E25" s="793" t="s">
        <v>281</v>
      </c>
      <c r="F25" s="795" t="s">
        <v>282</v>
      </c>
      <c r="G25" s="796"/>
      <c r="H25" s="1"/>
      <c r="I25" s="1"/>
      <c r="J25" s="1"/>
    </row>
    <row r="26" spans="1:12" ht="15.75" thickBot="1" x14ac:dyDescent="0.3">
      <c r="B26" s="784"/>
      <c r="C26" s="800"/>
      <c r="D26" s="642"/>
      <c r="E26" s="794"/>
      <c r="F26" s="643" t="s">
        <v>283</v>
      </c>
      <c r="G26" s="644" t="s">
        <v>284</v>
      </c>
    </row>
    <row r="27" spans="1:12" ht="15.75" x14ac:dyDescent="0.25">
      <c r="B27" s="645" t="s">
        <v>39</v>
      </c>
      <c r="C27" s="614">
        <v>60.118068000000001</v>
      </c>
      <c r="D27" s="6"/>
      <c r="E27" s="646">
        <v>24.516476999999998</v>
      </c>
      <c r="F27" s="614">
        <v>15.277067000000001</v>
      </c>
      <c r="G27" s="647">
        <v>20.324523999999997</v>
      </c>
    </row>
    <row r="28" spans="1:12" ht="15.75" x14ac:dyDescent="0.25">
      <c r="B28" s="648" t="s">
        <v>40</v>
      </c>
      <c r="C28" s="619">
        <v>59.668402999999998</v>
      </c>
      <c r="D28" s="649"/>
      <c r="E28" s="646">
        <v>24.590450000000001</v>
      </c>
      <c r="F28" s="650">
        <v>18.03848</v>
      </c>
      <c r="G28" s="647">
        <v>17.039472999999994</v>
      </c>
    </row>
    <row r="29" spans="1:12" ht="15.75" x14ac:dyDescent="0.25">
      <c r="B29" s="648" t="s">
        <v>41</v>
      </c>
      <c r="C29" s="619">
        <v>67.921636000000007</v>
      </c>
      <c r="D29" s="6"/>
      <c r="E29" s="646">
        <v>24.955455000000001</v>
      </c>
      <c r="F29" s="650">
        <v>25.450226000000001</v>
      </c>
      <c r="G29" s="647">
        <v>17.515955000000005</v>
      </c>
      <c r="H29" s="4"/>
    </row>
    <row r="30" spans="1:12" ht="15.75" x14ac:dyDescent="0.25">
      <c r="B30" s="648" t="s">
        <v>42</v>
      </c>
      <c r="C30" s="617">
        <v>85.889728000000005</v>
      </c>
      <c r="D30" s="6"/>
      <c r="E30" s="646">
        <v>31.931149000000001</v>
      </c>
      <c r="F30" s="650">
        <v>30.876147</v>
      </c>
      <c r="G30" s="647">
        <v>23.082432000000001</v>
      </c>
    </row>
    <row r="31" spans="1:12" ht="15.75" x14ac:dyDescent="0.25">
      <c r="B31" s="648" t="s">
        <v>43</v>
      </c>
      <c r="C31" s="617">
        <v>86.654173</v>
      </c>
      <c r="D31" s="6"/>
      <c r="E31" s="646">
        <v>35.391092999999998</v>
      </c>
      <c r="F31" s="650">
        <v>27.732852000000001</v>
      </c>
      <c r="G31" s="647">
        <v>23.530228000000001</v>
      </c>
    </row>
    <row r="32" spans="1:12" ht="15.75" x14ac:dyDescent="0.25">
      <c r="B32" s="648" t="s">
        <v>44</v>
      </c>
      <c r="C32" s="621">
        <v>96</v>
      </c>
      <c r="D32" s="6"/>
      <c r="E32" s="646"/>
      <c r="F32" s="650"/>
      <c r="G32" s="647"/>
    </row>
    <row r="33" spans="1:8" ht="15.75" x14ac:dyDescent="0.25">
      <c r="B33" s="648" t="s">
        <v>45</v>
      </c>
      <c r="C33" s="617"/>
      <c r="D33" s="6"/>
      <c r="E33" s="646"/>
      <c r="F33" s="650"/>
      <c r="G33" s="647"/>
    </row>
    <row r="34" spans="1:8" ht="15.75" x14ac:dyDescent="0.25">
      <c r="B34" s="648" t="s">
        <v>46</v>
      </c>
      <c r="C34" s="617"/>
      <c r="D34" s="6"/>
      <c r="E34" s="646"/>
      <c r="F34" s="650"/>
      <c r="G34" s="647"/>
    </row>
    <row r="35" spans="1:8" ht="15.75" x14ac:dyDescent="0.25">
      <c r="B35" s="648" t="s">
        <v>55</v>
      </c>
      <c r="C35" s="617"/>
      <c r="D35" s="6"/>
      <c r="E35" s="646"/>
      <c r="F35" s="650"/>
      <c r="G35" s="647"/>
    </row>
    <row r="36" spans="1:8" ht="15.75" x14ac:dyDescent="0.25">
      <c r="B36" s="648" t="s">
        <v>56</v>
      </c>
      <c r="C36" s="617"/>
      <c r="D36" s="6"/>
      <c r="E36" s="646"/>
      <c r="F36" s="650"/>
      <c r="G36" s="647"/>
    </row>
    <row r="37" spans="1:8" ht="15.75" x14ac:dyDescent="0.25">
      <c r="B37" s="648" t="s">
        <v>57</v>
      </c>
      <c r="C37" s="624"/>
      <c r="D37" s="6"/>
      <c r="E37" s="646"/>
      <c r="F37" s="650"/>
      <c r="G37" s="647"/>
    </row>
    <row r="38" spans="1:8" ht="16.5" thickBot="1" x14ac:dyDescent="0.3">
      <c r="B38" s="651" t="s">
        <v>58</v>
      </c>
      <c r="C38" s="628"/>
      <c r="D38" s="6"/>
      <c r="E38" s="652"/>
      <c r="F38" s="653"/>
      <c r="G38" s="654"/>
    </row>
    <row r="39" spans="1:8" ht="16.5" thickBot="1" x14ac:dyDescent="0.3">
      <c r="B39" s="655"/>
      <c r="C39" s="633">
        <v>456.25200800000005</v>
      </c>
      <c r="D39" s="642"/>
      <c r="E39" s="656">
        <v>141.384624</v>
      </c>
      <c r="F39" s="656">
        <v>117.37477200000001</v>
      </c>
      <c r="G39" s="657">
        <v>101.49261200000001</v>
      </c>
      <c r="H39" s="4"/>
    </row>
    <row r="40" spans="1:8" ht="17.25" thickTop="1" thickBot="1" x14ac:dyDescent="0.3">
      <c r="B40" s="2"/>
      <c r="C40" s="2"/>
      <c r="E40" s="786">
        <f>E39+F39+G39</f>
        <v>360.25200800000005</v>
      </c>
      <c r="F40" s="787"/>
      <c r="G40" s="788"/>
    </row>
    <row r="41" spans="1:8" ht="15.75" thickTop="1" x14ac:dyDescent="0.25">
      <c r="B41" s="2"/>
      <c r="C41" s="2"/>
      <c r="D41" s="2"/>
      <c r="E41" s="2"/>
    </row>
    <row r="42" spans="1:8" ht="15.75" thickBot="1" x14ac:dyDescent="0.3">
      <c r="E42" s="484"/>
    </row>
    <row r="43" spans="1:8" ht="16.5" thickBot="1" x14ac:dyDescent="0.3">
      <c r="B43" s="262" t="s">
        <v>285</v>
      </c>
      <c r="C43" s="23"/>
      <c r="E43" s="789" t="s">
        <v>184</v>
      </c>
      <c r="F43" s="790"/>
      <c r="G43" s="791"/>
    </row>
    <row r="44" spans="1:8" ht="15.75" customHeight="1" thickBot="1" x14ac:dyDescent="0.3">
      <c r="B44" s="792"/>
      <c r="C44" s="793" t="s">
        <v>48</v>
      </c>
      <c r="E44" s="793" t="s">
        <v>281</v>
      </c>
      <c r="F44" s="795" t="s">
        <v>282</v>
      </c>
      <c r="G44" s="796"/>
    </row>
    <row r="45" spans="1:8" ht="15" customHeight="1" thickBot="1" x14ac:dyDescent="0.3">
      <c r="B45" s="792"/>
      <c r="C45" s="794"/>
      <c r="E45" s="794"/>
      <c r="F45" s="643" t="s">
        <v>283</v>
      </c>
      <c r="G45" s="644" t="s">
        <v>284</v>
      </c>
    </row>
    <row r="46" spans="1:8" ht="15.75" x14ac:dyDescent="0.25">
      <c r="A46" s="6"/>
      <c r="B46" s="645" t="s">
        <v>39</v>
      </c>
      <c r="C46" s="613">
        <v>42.071488999999985</v>
      </c>
      <c r="E46" s="614">
        <v>7.9089679999999998</v>
      </c>
      <c r="F46" s="614">
        <v>0.92669000000000001</v>
      </c>
      <c r="G46" s="614">
        <v>7.0806589999999989</v>
      </c>
    </row>
    <row r="47" spans="1:8" ht="15.75" x14ac:dyDescent="0.25">
      <c r="A47" s="6"/>
      <c r="B47" s="648" t="s">
        <v>40</v>
      </c>
      <c r="C47" s="617">
        <v>39.46130699999992</v>
      </c>
      <c r="E47" s="646">
        <v>2.8713649999999999</v>
      </c>
      <c r="F47" s="650">
        <v>0.31912400000000002</v>
      </c>
      <c r="G47" s="647">
        <v>20.390961000000001</v>
      </c>
    </row>
    <row r="48" spans="1:8" ht="15.75" x14ac:dyDescent="0.25">
      <c r="A48" s="6"/>
      <c r="B48" s="648" t="s">
        <v>41</v>
      </c>
      <c r="C48" s="617">
        <v>53.272623999999951</v>
      </c>
      <c r="E48" s="646">
        <v>6.0301749999999998</v>
      </c>
      <c r="F48" s="650">
        <v>2.872763</v>
      </c>
      <c r="G48" s="647">
        <v>21.446482</v>
      </c>
    </row>
    <row r="49" spans="1:9" ht="15.75" x14ac:dyDescent="0.25">
      <c r="A49" s="6"/>
      <c r="B49" s="648" t="s">
        <v>42</v>
      </c>
      <c r="C49" s="617">
        <v>50.087625000000116</v>
      </c>
      <c r="E49" s="646">
        <v>6.9861789999999999</v>
      </c>
      <c r="F49" s="650">
        <v>0.75513300000000005</v>
      </c>
      <c r="G49" s="647">
        <v>9.5546609999999994</v>
      </c>
    </row>
    <row r="50" spans="1:9" ht="15.75" x14ac:dyDescent="0.25">
      <c r="A50" s="6"/>
      <c r="B50" s="648" t="s">
        <v>43</v>
      </c>
      <c r="C50" s="617">
        <v>43.151227999999946</v>
      </c>
      <c r="E50" s="646">
        <v>9.3849149999999995</v>
      </c>
      <c r="F50" s="650">
        <v>1.0555969999999999</v>
      </c>
      <c r="G50" s="647">
        <v>8.5595690000000033</v>
      </c>
    </row>
    <row r="51" spans="1:9" ht="15.75" x14ac:dyDescent="0.25">
      <c r="A51" s="6"/>
      <c r="B51" s="648" t="s">
        <v>44</v>
      </c>
      <c r="C51" s="621">
        <v>43.422329999999874</v>
      </c>
      <c r="E51" s="646"/>
      <c r="F51" s="650"/>
      <c r="G51" s="647"/>
    </row>
    <row r="52" spans="1:9" ht="15.75" x14ac:dyDescent="0.25">
      <c r="A52" s="6"/>
      <c r="B52" s="648" t="s">
        <v>45</v>
      </c>
      <c r="C52" s="617"/>
      <c r="E52" s="646"/>
      <c r="F52" s="650"/>
      <c r="G52" s="647"/>
    </row>
    <row r="53" spans="1:9" ht="15.75" x14ac:dyDescent="0.25">
      <c r="A53" s="6"/>
      <c r="B53" s="648" t="s">
        <v>46</v>
      </c>
      <c r="C53" s="617"/>
      <c r="E53" s="646"/>
      <c r="F53" s="650"/>
      <c r="G53" s="647"/>
    </row>
    <row r="54" spans="1:9" ht="15.75" x14ac:dyDescent="0.25">
      <c r="A54" s="6"/>
      <c r="B54" s="648" t="s">
        <v>55</v>
      </c>
      <c r="C54" s="617"/>
      <c r="E54" s="646"/>
      <c r="F54" s="650"/>
      <c r="G54" s="647"/>
    </row>
    <row r="55" spans="1:9" ht="15.75" x14ac:dyDescent="0.25">
      <c r="A55" s="6"/>
      <c r="B55" s="648" t="s">
        <v>56</v>
      </c>
      <c r="C55" s="617"/>
      <c r="E55" s="646"/>
      <c r="F55" s="650"/>
      <c r="G55" s="647"/>
    </row>
    <row r="56" spans="1:9" ht="15.75" x14ac:dyDescent="0.25">
      <c r="A56" s="6"/>
      <c r="B56" s="648" t="s">
        <v>57</v>
      </c>
      <c r="C56" s="624"/>
      <c r="E56" s="646"/>
      <c r="F56" s="650"/>
      <c r="G56" s="647"/>
    </row>
    <row r="57" spans="1:9" ht="16.5" thickBot="1" x14ac:dyDescent="0.3">
      <c r="A57" s="6"/>
      <c r="B57" s="651" t="s">
        <v>58</v>
      </c>
      <c r="C57" s="628"/>
      <c r="E57" s="652"/>
      <c r="F57" s="653"/>
      <c r="G57" s="654"/>
    </row>
    <row r="58" spans="1:9" ht="16.5" thickBot="1" x14ac:dyDescent="0.3">
      <c r="B58" s="49"/>
      <c r="C58" s="633">
        <v>271.46660299999979</v>
      </c>
      <c r="E58" s="658">
        <v>33.181601999999998</v>
      </c>
      <c r="F58" s="658">
        <v>5.9293069999999997</v>
      </c>
      <c r="G58" s="658">
        <v>67.032331999999997</v>
      </c>
    </row>
    <row r="59" spans="1:9" ht="17.25" thickTop="1" thickBot="1" x14ac:dyDescent="0.3">
      <c r="C59" s="659"/>
      <c r="E59" s="781">
        <f>E58+F58+G58</f>
        <v>106.14324099999999</v>
      </c>
      <c r="F59" s="782"/>
      <c r="G59" s="783"/>
    </row>
    <row r="60" spans="1:9" ht="15.75" thickTop="1" x14ac:dyDescent="0.25">
      <c r="G60" s="9"/>
      <c r="H60" s="9"/>
      <c r="I60" s="9"/>
    </row>
    <row r="61" spans="1:9" ht="15" customHeight="1" thickBot="1" x14ac:dyDescent="0.3">
      <c r="B61" s="784" t="s">
        <v>179</v>
      </c>
      <c r="C61" s="784"/>
      <c r="D61" s="784"/>
      <c r="E61" s="784"/>
      <c r="F61" s="784"/>
    </row>
    <row r="62" spans="1:9" ht="25.5" customHeight="1" thickBot="1" x14ac:dyDescent="0.3">
      <c r="B62" s="24"/>
      <c r="C62" s="660" t="s">
        <v>0</v>
      </c>
      <c r="D62" s="661" t="s">
        <v>286</v>
      </c>
      <c r="E62" s="662" t="s">
        <v>287</v>
      </c>
      <c r="F62" s="661" t="s">
        <v>48</v>
      </c>
    </row>
    <row r="63" spans="1:9" ht="15.75" customHeight="1" x14ac:dyDescent="0.25">
      <c r="A63" s="6"/>
      <c r="B63" s="645" t="s">
        <v>39</v>
      </c>
      <c r="C63" s="663">
        <v>54.369399999999999</v>
      </c>
      <c r="D63" s="664">
        <v>0.43598999999999999</v>
      </c>
      <c r="E63" s="665">
        <v>86.226799999999997</v>
      </c>
      <c r="F63" s="666">
        <v>141.03218999999999</v>
      </c>
      <c r="G63" s="180"/>
      <c r="H63" s="180"/>
    </row>
    <row r="64" spans="1:9" ht="15.75" x14ac:dyDescent="0.25">
      <c r="A64" s="6"/>
      <c r="B64" s="648" t="s">
        <v>40</v>
      </c>
      <c r="C64" s="667">
        <v>235.51300000000001</v>
      </c>
      <c r="D64" s="668">
        <v>0.84782999999999997</v>
      </c>
      <c r="E64" s="669">
        <v>94.467600000000004</v>
      </c>
      <c r="F64" s="670">
        <v>330.82843000000003</v>
      </c>
      <c r="G64" s="180"/>
      <c r="H64" s="180"/>
    </row>
    <row r="65" spans="1:9" ht="15.75" x14ac:dyDescent="0.25">
      <c r="A65" s="6"/>
      <c r="B65" s="648" t="s">
        <v>41</v>
      </c>
      <c r="C65" s="667">
        <v>691.78949999999998</v>
      </c>
      <c r="D65" s="668">
        <v>4.3147900000000003</v>
      </c>
      <c r="E65" s="669">
        <v>136.16550000000001</v>
      </c>
      <c r="F65" s="670">
        <v>832.26979000000006</v>
      </c>
      <c r="G65" s="180"/>
      <c r="H65" s="180"/>
    </row>
    <row r="66" spans="1:9" ht="15.75" x14ac:dyDescent="0.25">
      <c r="A66" s="6"/>
      <c r="B66" s="648" t="s">
        <v>42</v>
      </c>
      <c r="C66" s="667">
        <v>869.71759999999995</v>
      </c>
      <c r="D66" s="668">
        <v>14.96941</v>
      </c>
      <c r="E66" s="669">
        <v>175.9607</v>
      </c>
      <c r="F66" s="670">
        <v>1060.64771</v>
      </c>
      <c r="G66" s="180"/>
      <c r="H66" s="180"/>
    </row>
    <row r="67" spans="1:9" ht="15.75" x14ac:dyDescent="0.25">
      <c r="A67" s="6"/>
      <c r="B67" s="648" t="s">
        <v>43</v>
      </c>
      <c r="C67" s="667">
        <v>885.55560000000003</v>
      </c>
      <c r="D67" s="668">
        <v>16.030989999999999</v>
      </c>
      <c r="E67" s="669">
        <v>200.6969</v>
      </c>
      <c r="F67" s="670">
        <v>1102.28349</v>
      </c>
      <c r="G67" s="671"/>
      <c r="H67" s="180"/>
    </row>
    <row r="68" spans="1:9" ht="15.75" x14ac:dyDescent="0.25">
      <c r="A68" s="6"/>
      <c r="B68" s="648" t="s">
        <v>44</v>
      </c>
      <c r="C68" s="667">
        <v>773.2242</v>
      </c>
      <c r="D68" s="668">
        <v>11.97035</v>
      </c>
      <c r="E68" s="669">
        <v>210.8827</v>
      </c>
      <c r="F68" s="670">
        <v>996.07725000000005</v>
      </c>
      <c r="G68" s="180"/>
      <c r="H68" s="180"/>
    </row>
    <row r="69" spans="1:9" ht="15.75" x14ac:dyDescent="0.25">
      <c r="A69" s="6"/>
      <c r="B69" s="648" t="s">
        <v>45</v>
      </c>
      <c r="C69" s="667"/>
      <c r="D69" s="668"/>
      <c r="E69" s="669"/>
      <c r="F69" s="670"/>
      <c r="H69" s="180"/>
    </row>
    <row r="70" spans="1:9" ht="15.75" x14ac:dyDescent="0.25">
      <c r="A70" s="6"/>
      <c r="B70" s="648" t="s">
        <v>46</v>
      </c>
      <c r="C70" s="667"/>
      <c r="D70" s="668"/>
      <c r="E70" s="669"/>
      <c r="F70" s="670"/>
      <c r="H70" s="180"/>
    </row>
    <row r="71" spans="1:9" ht="15.75" x14ac:dyDescent="0.25">
      <c r="A71" s="6"/>
      <c r="B71" s="648" t="s">
        <v>55</v>
      </c>
      <c r="C71" s="667"/>
      <c r="D71" s="668"/>
      <c r="E71" s="669"/>
      <c r="F71" s="670"/>
      <c r="H71" s="180"/>
    </row>
    <row r="72" spans="1:9" ht="15.75" x14ac:dyDescent="0.25">
      <c r="A72" s="6"/>
      <c r="B72" s="648" t="s">
        <v>56</v>
      </c>
      <c r="C72" s="667"/>
      <c r="D72" s="668"/>
      <c r="E72" s="669"/>
      <c r="F72" s="670"/>
    </row>
    <row r="73" spans="1:9" ht="15.75" x14ac:dyDescent="0.25">
      <c r="A73" s="6"/>
      <c r="B73" s="648" t="s">
        <v>57</v>
      </c>
      <c r="C73" s="667"/>
      <c r="D73" s="668"/>
      <c r="E73" s="669"/>
      <c r="F73" s="670"/>
    </row>
    <row r="74" spans="1:9" ht="16.5" thickBot="1" x14ac:dyDescent="0.3">
      <c r="A74" s="6"/>
      <c r="B74" s="651" t="s">
        <v>58</v>
      </c>
      <c r="C74" s="672"/>
      <c r="D74" s="673"/>
      <c r="E74" s="674"/>
      <c r="F74" s="675"/>
    </row>
    <row r="76" spans="1:9" x14ac:dyDescent="0.25">
      <c r="B76" s="785" t="s">
        <v>288</v>
      </c>
      <c r="C76" s="785"/>
      <c r="D76" s="785"/>
      <c r="E76" s="785"/>
      <c r="F76" s="785"/>
    </row>
    <row r="77" spans="1:9" ht="15.75" x14ac:dyDescent="0.25">
      <c r="C77" s="262"/>
      <c r="D77" s="262"/>
      <c r="E77" s="262"/>
      <c r="G77" s="262" t="s">
        <v>121</v>
      </c>
      <c r="H77" s="262"/>
      <c r="I77" s="262"/>
    </row>
  </sheetData>
  <mergeCells count="22">
    <mergeCell ref="D2:G4"/>
    <mergeCell ref="B6:B7"/>
    <mergeCell ref="C6:C7"/>
    <mergeCell ref="D6:D7"/>
    <mergeCell ref="E6:E7"/>
    <mergeCell ref="F6:F7"/>
    <mergeCell ref="G6:G7"/>
    <mergeCell ref="H6:H7"/>
    <mergeCell ref="E24:G24"/>
    <mergeCell ref="B25:B26"/>
    <mergeCell ref="C25:C26"/>
    <mergeCell ref="E25:E26"/>
    <mergeCell ref="F25:G25"/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2024/2025. MES: MARZO
Fecha de emisión de datos: 24/04/2025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37"/>
  <sheetViews>
    <sheetView view="pageLayout" zoomScale="80" zoomScaleNormal="100" zoomScaleSheetLayoutView="85" zoomScalePageLayoutView="80" workbookViewId="0">
      <selection activeCell="B4" sqref="B4:M6"/>
    </sheetView>
  </sheetViews>
  <sheetFormatPr baseColWidth="10" defaultColWidth="11.42578125" defaultRowHeight="9" x14ac:dyDescent="0.15"/>
  <cols>
    <col min="1" max="1" width="5.5703125" style="1" customWidth="1"/>
    <col min="2" max="2" width="32.5703125" style="2" bestFit="1" customWidth="1"/>
    <col min="3" max="3" width="13.85546875" style="1" customWidth="1"/>
    <col min="4" max="4" width="13" style="1" customWidth="1"/>
    <col min="5" max="5" width="15" style="1" customWidth="1"/>
    <col min="6" max="6" width="13" style="1" customWidth="1"/>
    <col min="7" max="7" width="13.7109375" style="1" customWidth="1"/>
    <col min="8" max="8" width="14.85546875" style="1" customWidth="1"/>
    <col min="9" max="9" width="18.140625" style="1" customWidth="1"/>
    <col min="10" max="10" width="12.140625" style="1" customWidth="1"/>
    <col min="11" max="11" width="9.5703125" style="1" customWidth="1"/>
    <col min="12" max="13" width="12.7109375" style="1" customWidth="1"/>
    <col min="14" max="14" width="2.7109375" style="1" customWidth="1"/>
    <col min="15" max="16384" width="11.42578125" style="1"/>
  </cols>
  <sheetData>
    <row r="1" spans="2:13" ht="15.75" customHeight="1" x14ac:dyDescent="0.15"/>
    <row r="2" spans="2:13" ht="15.75" customHeight="1" x14ac:dyDescent="0.15"/>
    <row r="3" spans="2:13" ht="15.75" customHeight="1" x14ac:dyDescent="0.15"/>
    <row r="4" spans="2:13" ht="17.25" customHeight="1" x14ac:dyDescent="0.15">
      <c r="B4" s="771" t="s">
        <v>183</v>
      </c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</row>
    <row r="5" spans="2:13" ht="17.25" customHeight="1" x14ac:dyDescent="0.15">
      <c r="B5" s="771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</row>
    <row r="6" spans="2:13" ht="19.5" customHeight="1" x14ac:dyDescent="0.15">
      <c r="B6" s="771"/>
      <c r="C6" s="771"/>
      <c r="D6" s="771"/>
      <c r="E6" s="771"/>
      <c r="F6" s="771"/>
      <c r="G6" s="771"/>
      <c r="H6" s="771"/>
      <c r="I6" s="771"/>
      <c r="J6" s="771"/>
      <c r="K6" s="771"/>
      <c r="L6" s="771"/>
      <c r="M6" s="771"/>
    </row>
    <row r="7" spans="2:13" ht="18" customHeight="1" thickBot="1" x14ac:dyDescent="0.2"/>
    <row r="8" spans="2:13" ht="18.75" customHeight="1" thickBot="1" x14ac:dyDescent="0.2">
      <c r="B8" s="914" t="s">
        <v>158</v>
      </c>
      <c r="C8" s="915"/>
      <c r="D8" s="915"/>
      <c r="E8" s="915"/>
      <c r="F8" s="915"/>
      <c r="G8" s="915"/>
      <c r="H8" s="915"/>
      <c r="I8" s="915"/>
      <c r="J8" s="915"/>
      <c r="K8" s="915"/>
      <c r="L8" s="915"/>
      <c r="M8" s="916"/>
    </row>
    <row r="9" spans="2:13" ht="18.75" customHeight="1" thickBot="1" x14ac:dyDescent="0.2">
      <c r="G9" s="379"/>
      <c r="H9" s="379"/>
      <c r="I9" s="380"/>
      <c r="M9" s="299"/>
    </row>
    <row r="10" spans="2:13" s="381" customFormat="1" ht="15.6" customHeight="1" thickBot="1" x14ac:dyDescent="0.3">
      <c r="B10" s="382"/>
      <c r="C10" s="918" t="s">
        <v>59</v>
      </c>
      <c r="D10" s="919"/>
      <c r="E10" s="920" t="s">
        <v>71</v>
      </c>
      <c r="F10" s="918" t="s">
        <v>184</v>
      </c>
      <c r="G10" s="919"/>
      <c r="H10" s="918" t="s">
        <v>185</v>
      </c>
      <c r="I10" s="919"/>
      <c r="J10" s="922" t="s">
        <v>186</v>
      </c>
      <c r="K10" s="920" t="s">
        <v>47</v>
      </c>
      <c r="L10" s="918" t="s">
        <v>3</v>
      </c>
      <c r="M10" s="919"/>
    </row>
    <row r="11" spans="2:13" s="381" customFormat="1" ht="25.5" customHeight="1" thickBot="1" x14ac:dyDescent="0.3">
      <c r="B11" s="386"/>
      <c r="C11" s="387" t="s">
        <v>187</v>
      </c>
      <c r="D11" s="387" t="s">
        <v>188</v>
      </c>
      <c r="E11" s="921"/>
      <c r="F11" s="387" t="s">
        <v>187</v>
      </c>
      <c r="G11" s="387" t="s">
        <v>188</v>
      </c>
      <c r="H11" s="387" t="s">
        <v>189</v>
      </c>
      <c r="I11" s="387" t="s">
        <v>190</v>
      </c>
      <c r="J11" s="923"/>
      <c r="K11" s="921"/>
      <c r="L11" s="387" t="s">
        <v>187</v>
      </c>
      <c r="M11" s="387" t="s">
        <v>188</v>
      </c>
    </row>
    <row r="12" spans="2:13" ht="15.6" customHeight="1" thickBot="1" x14ac:dyDescent="0.2">
      <c r="B12" s="385" t="s">
        <v>191</v>
      </c>
      <c r="C12" s="389">
        <v>77.625</v>
      </c>
      <c r="D12" s="390">
        <v>17.161000000000001</v>
      </c>
      <c r="E12" s="390">
        <v>157.989</v>
      </c>
      <c r="F12" s="390">
        <v>4.3</v>
      </c>
      <c r="G12" s="390">
        <v>0.34</v>
      </c>
      <c r="H12" s="390">
        <v>40.326000000000001</v>
      </c>
      <c r="I12" s="390">
        <v>37.622</v>
      </c>
      <c r="J12" s="390">
        <v>6.8639999999999999</v>
      </c>
      <c r="K12" s="390">
        <v>-0.14799999999999999</v>
      </c>
      <c r="L12" s="390">
        <v>155.36199999999999</v>
      </c>
      <c r="M12" s="391">
        <v>17.094000000000001</v>
      </c>
    </row>
    <row r="13" spans="2:13" ht="15.6" customHeight="1" thickBot="1" x14ac:dyDescent="0.2">
      <c r="B13" s="392" t="s">
        <v>192</v>
      </c>
      <c r="C13" s="393">
        <v>75.125</v>
      </c>
      <c r="D13" s="394">
        <v>16.98</v>
      </c>
      <c r="E13" s="394">
        <v>154.52000000000001</v>
      </c>
      <c r="F13" s="394">
        <v>3.7480000000000002</v>
      </c>
      <c r="G13" s="394">
        <v>0.34</v>
      </c>
      <c r="H13" s="394">
        <v>39.207999999999998</v>
      </c>
      <c r="I13" s="394">
        <v>37.137</v>
      </c>
      <c r="J13" s="394">
        <v>6.3040000000000003</v>
      </c>
      <c r="K13" s="394">
        <v>-0.27100000000000002</v>
      </c>
      <c r="L13" s="394">
        <v>150.87699999999998</v>
      </c>
      <c r="M13" s="395">
        <v>16.914999999999999</v>
      </c>
    </row>
    <row r="14" spans="2:13" ht="15.6" customHeight="1" thickBot="1" x14ac:dyDescent="0.2">
      <c r="B14" s="392" t="s">
        <v>193</v>
      </c>
      <c r="C14" s="393">
        <v>2.5</v>
      </c>
      <c r="D14" s="394">
        <v>0.18099999999999999</v>
      </c>
      <c r="E14" s="394">
        <v>3.47</v>
      </c>
      <c r="F14" s="394">
        <v>0.55200000000000005</v>
      </c>
      <c r="G14" s="394">
        <v>0</v>
      </c>
      <c r="H14" s="394">
        <v>1.1180000000000001</v>
      </c>
      <c r="I14" s="394">
        <v>0.48399999999999999</v>
      </c>
      <c r="J14" s="394">
        <v>0.56000000000000005</v>
      </c>
      <c r="K14" s="394">
        <v>0.124</v>
      </c>
      <c r="L14" s="394">
        <v>4.4850000000000003</v>
      </c>
      <c r="M14" s="395">
        <v>0.17799999999999999</v>
      </c>
    </row>
    <row r="15" spans="2:13" ht="15.6" customHeight="1" thickBot="1" x14ac:dyDescent="0.2">
      <c r="B15" s="396" t="s">
        <v>194</v>
      </c>
      <c r="C15" s="389">
        <v>11.071999999999999</v>
      </c>
      <c r="D15" s="390">
        <v>2.79</v>
      </c>
      <c r="E15" s="390">
        <v>22.437999999999999</v>
      </c>
      <c r="F15" s="390">
        <v>2.7440000000000002</v>
      </c>
      <c r="G15" s="390">
        <v>0.20200000000000001</v>
      </c>
      <c r="H15" s="390">
        <v>9.7479999999999993</v>
      </c>
      <c r="I15" s="390">
        <v>4.3449999999999998</v>
      </c>
      <c r="J15" s="390">
        <v>2.044</v>
      </c>
      <c r="K15" s="390">
        <v>-0.125</v>
      </c>
      <c r="L15" s="390">
        <v>19.651999999999997</v>
      </c>
      <c r="M15" s="391">
        <v>3.3319999999999999</v>
      </c>
    </row>
    <row r="16" spans="2:13" ht="15.6" customHeight="1" thickBot="1" x14ac:dyDescent="0.2">
      <c r="B16" s="392" t="s">
        <v>192</v>
      </c>
      <c r="C16" s="393">
        <v>10.33</v>
      </c>
      <c r="D16" s="394">
        <v>2.7480000000000002</v>
      </c>
      <c r="E16" s="394">
        <v>22.035</v>
      </c>
      <c r="F16" s="394">
        <v>2.698</v>
      </c>
      <c r="G16" s="394">
        <v>0.20200000000000001</v>
      </c>
      <c r="H16" s="394">
        <v>9.7270000000000003</v>
      </c>
      <c r="I16" s="394">
        <v>4.1909999999999998</v>
      </c>
      <c r="J16" s="394">
        <v>2.0019999999999998</v>
      </c>
      <c r="K16" s="394">
        <v>-0.154</v>
      </c>
      <c r="L16" s="394">
        <v>18.640999999999998</v>
      </c>
      <c r="M16" s="395">
        <v>3.298</v>
      </c>
    </row>
    <row r="17" spans="2:13" ht="15.6" customHeight="1" thickBot="1" x14ac:dyDescent="0.2">
      <c r="B17" s="392" t="s">
        <v>193</v>
      </c>
      <c r="C17" s="393">
        <v>0.74199999999999999</v>
      </c>
      <c r="D17" s="394">
        <v>4.2000000000000003E-2</v>
      </c>
      <c r="E17" s="394">
        <v>0.40400000000000003</v>
      </c>
      <c r="F17" s="394">
        <v>4.5999999999999999E-2</v>
      </c>
      <c r="G17" s="394">
        <v>0</v>
      </c>
      <c r="H17" s="394">
        <v>2.1999999999999999E-2</v>
      </c>
      <c r="I17" s="394">
        <v>0.154</v>
      </c>
      <c r="J17" s="394">
        <v>4.2000000000000003E-2</v>
      </c>
      <c r="K17" s="394">
        <v>2.8000000000000001E-2</v>
      </c>
      <c r="L17" s="394">
        <v>1.0109999999999999</v>
      </c>
      <c r="M17" s="395">
        <v>3.3000000000000002E-2</v>
      </c>
    </row>
    <row r="18" spans="2:13" s="320" customFormat="1" ht="15.6" customHeight="1" thickBot="1" x14ac:dyDescent="0.2">
      <c r="B18" s="397" t="s">
        <v>195</v>
      </c>
      <c r="C18" s="389">
        <v>94.278999999999996</v>
      </c>
      <c r="D18" s="390">
        <v>16.126999999999999</v>
      </c>
      <c r="E18" s="390">
        <v>293.77199999999999</v>
      </c>
      <c r="F18" s="390">
        <v>4.3920000000000003</v>
      </c>
      <c r="G18" s="390">
        <v>0.16400000000000001</v>
      </c>
      <c r="H18" s="390">
        <v>115.989</v>
      </c>
      <c r="I18" s="390">
        <v>20.844000000000001</v>
      </c>
      <c r="J18" s="390">
        <v>8.7769999999999992</v>
      </c>
      <c r="K18" s="390">
        <v>3.9830000000000001</v>
      </c>
      <c r="L18" s="390">
        <v>250.72199999999998</v>
      </c>
      <c r="M18" s="391">
        <v>16.384999999999998</v>
      </c>
    </row>
    <row r="19" spans="2:13" ht="15.6" customHeight="1" thickBot="1" x14ac:dyDescent="0.2">
      <c r="B19" s="392" t="s">
        <v>192</v>
      </c>
      <c r="C19" s="393">
        <v>37.951000000000001</v>
      </c>
      <c r="D19" s="394">
        <v>6.8890000000000002</v>
      </c>
      <c r="E19" s="394">
        <v>134.102</v>
      </c>
      <c r="F19" s="394">
        <v>0.496</v>
      </c>
      <c r="G19" s="394">
        <v>0.14599999999999999</v>
      </c>
      <c r="H19" s="394">
        <v>40.06</v>
      </c>
      <c r="I19" s="394">
        <v>10.189</v>
      </c>
      <c r="J19" s="394">
        <v>2.5579999999999998</v>
      </c>
      <c r="K19" s="394">
        <v>-4.7249999999999996</v>
      </c>
      <c r="L19" s="394">
        <v>115.03299999999999</v>
      </c>
      <c r="M19" s="395">
        <v>7.0179999999999998</v>
      </c>
    </row>
    <row r="20" spans="2:13" ht="15.6" customHeight="1" thickBot="1" x14ac:dyDescent="0.2">
      <c r="B20" s="392" t="s">
        <v>193</v>
      </c>
      <c r="C20" s="393">
        <v>56.328000000000003</v>
      </c>
      <c r="D20" s="394">
        <v>9.2379999999999995</v>
      </c>
      <c r="E20" s="394">
        <v>159.67099999999999</v>
      </c>
      <c r="F20" s="394">
        <v>3.8969999999999998</v>
      </c>
      <c r="G20" s="394">
        <v>1.7999999999999999E-2</v>
      </c>
      <c r="H20" s="394">
        <v>75.929000000000002</v>
      </c>
      <c r="I20" s="394">
        <v>10.654</v>
      </c>
      <c r="J20" s="394">
        <v>6.2190000000000003</v>
      </c>
      <c r="K20" s="394">
        <v>8.7080000000000002</v>
      </c>
      <c r="L20" s="394">
        <v>135.68899999999999</v>
      </c>
      <c r="M20" s="395">
        <v>9.3670000000000009</v>
      </c>
    </row>
    <row r="21" spans="2:13" ht="15.6" customHeight="1" thickBot="1" x14ac:dyDescent="0.2">
      <c r="B21" s="398" t="s">
        <v>196</v>
      </c>
      <c r="C21" s="389">
        <v>24.719000000000001</v>
      </c>
      <c r="D21" s="390">
        <v>2.194</v>
      </c>
      <c r="E21" s="390">
        <v>31.358000000000001</v>
      </c>
      <c r="F21" s="390">
        <v>0.32500000000000001</v>
      </c>
      <c r="G21" s="390">
        <v>0</v>
      </c>
      <c r="H21" s="390">
        <v>12.298</v>
      </c>
      <c r="I21" s="390">
        <v>9.8960000000000008</v>
      </c>
      <c r="J21" s="390">
        <v>4.21</v>
      </c>
      <c r="K21" s="390">
        <v>-2.036</v>
      </c>
      <c r="L21" s="390">
        <v>27.326999999999998</v>
      </c>
      <c r="M21" s="391">
        <v>2.8279999999999998</v>
      </c>
    </row>
    <row r="22" spans="2:13" ht="15.6" customHeight="1" thickBot="1" x14ac:dyDescent="0.2">
      <c r="B22" s="392" t="s">
        <v>192</v>
      </c>
      <c r="C22" s="393">
        <v>3.64</v>
      </c>
      <c r="D22" s="394">
        <v>0.41799999999999998</v>
      </c>
      <c r="E22" s="394">
        <v>6.117</v>
      </c>
      <c r="F22" s="394">
        <v>0</v>
      </c>
      <c r="G22" s="394">
        <v>0</v>
      </c>
      <c r="H22" s="394">
        <v>1.4039999999999999</v>
      </c>
      <c r="I22" s="394">
        <v>2.4489999999999998</v>
      </c>
      <c r="J22" s="394">
        <v>0.33900000000000002</v>
      </c>
      <c r="K22" s="394">
        <v>-0.59699999999999998</v>
      </c>
      <c r="L22" s="394">
        <v>4.793000000000001</v>
      </c>
      <c r="M22" s="395">
        <v>0.59199999999999997</v>
      </c>
    </row>
    <row r="23" spans="2:13" ht="15.6" customHeight="1" thickBot="1" x14ac:dyDescent="0.2">
      <c r="B23" s="392" t="s">
        <v>193</v>
      </c>
      <c r="C23" s="393">
        <v>21.079000000000001</v>
      </c>
      <c r="D23" s="394">
        <v>1.776</v>
      </c>
      <c r="E23" s="394">
        <v>25.241</v>
      </c>
      <c r="F23" s="394">
        <v>0.32500000000000001</v>
      </c>
      <c r="G23" s="394">
        <v>0</v>
      </c>
      <c r="H23" s="394">
        <v>10.893000000000001</v>
      </c>
      <c r="I23" s="394">
        <v>7.4470000000000001</v>
      </c>
      <c r="J23" s="394">
        <v>3.871</v>
      </c>
      <c r="K23" s="394">
        <v>-1.4390000000000001</v>
      </c>
      <c r="L23" s="394">
        <v>22.533999999999999</v>
      </c>
      <c r="M23" s="395">
        <v>2.2360000000000002</v>
      </c>
    </row>
    <row r="24" spans="2:13" ht="15.6" customHeight="1" thickBot="1" x14ac:dyDescent="0.2">
      <c r="B24" s="398" t="s">
        <v>197</v>
      </c>
      <c r="C24" s="389">
        <v>4.0030000000000001</v>
      </c>
      <c r="D24" s="390">
        <v>1.29</v>
      </c>
      <c r="E24" s="390">
        <v>12.315</v>
      </c>
      <c r="F24" s="390">
        <v>0</v>
      </c>
      <c r="G24" s="390">
        <v>5.8000000000000003E-2</v>
      </c>
      <c r="H24" s="390">
        <v>0.48699999999999999</v>
      </c>
      <c r="I24" s="390">
        <v>2.7109999999999999</v>
      </c>
      <c r="J24" s="390">
        <v>0.30599999999999999</v>
      </c>
      <c r="K24" s="390">
        <v>-1.704</v>
      </c>
      <c r="L24" s="390">
        <v>10.835000000000001</v>
      </c>
      <c r="M24" s="391">
        <v>1.6220000000000001</v>
      </c>
    </row>
    <row r="25" spans="2:13" ht="15.6" customHeight="1" thickBot="1" x14ac:dyDescent="0.2">
      <c r="B25" s="392" t="s">
        <v>192</v>
      </c>
      <c r="C25" s="393">
        <v>3.6379999999999999</v>
      </c>
      <c r="D25" s="394">
        <v>1.288</v>
      </c>
      <c r="E25" s="394">
        <v>12.108000000000001</v>
      </c>
      <c r="F25" s="394">
        <v>0</v>
      </c>
      <c r="G25" s="394">
        <v>5.8000000000000003E-2</v>
      </c>
      <c r="H25" s="394">
        <v>0.36699999999999999</v>
      </c>
      <c r="I25" s="394">
        <v>2.6419999999999999</v>
      </c>
      <c r="J25" s="394">
        <v>0.32100000000000001</v>
      </c>
      <c r="K25" s="394">
        <v>-1.548</v>
      </c>
      <c r="L25" s="394">
        <v>10.610000000000001</v>
      </c>
      <c r="M25" s="395">
        <v>1.6040000000000001</v>
      </c>
    </row>
    <row r="26" spans="2:13" ht="15.6" customHeight="1" thickBot="1" x14ac:dyDescent="0.2">
      <c r="B26" s="392" t="s">
        <v>193</v>
      </c>
      <c r="C26" s="393">
        <v>0.36499999999999999</v>
      </c>
      <c r="D26" s="394">
        <v>2E-3</v>
      </c>
      <c r="E26" s="394">
        <v>0.20599999999999999</v>
      </c>
      <c r="F26" s="394">
        <v>0</v>
      </c>
      <c r="G26" s="394">
        <v>0</v>
      </c>
      <c r="H26" s="394">
        <v>0.12</v>
      </c>
      <c r="I26" s="394">
        <v>6.8000000000000005E-2</v>
      </c>
      <c r="J26" s="394">
        <v>-1.4E-2</v>
      </c>
      <c r="K26" s="394">
        <v>-0.155</v>
      </c>
      <c r="L26" s="394">
        <v>0.22499999999999998</v>
      </c>
      <c r="M26" s="395">
        <v>1.9E-2</v>
      </c>
    </row>
    <row r="27" spans="2:13" ht="15.6" customHeight="1" thickBot="1" x14ac:dyDescent="0.2">
      <c r="B27" s="388" t="s">
        <v>21</v>
      </c>
      <c r="C27" s="389">
        <v>15.015000000000001</v>
      </c>
      <c r="D27" s="390">
        <v>4.0250000000000004</v>
      </c>
      <c r="E27" s="390">
        <v>15.103</v>
      </c>
      <c r="F27" s="390">
        <v>1.365</v>
      </c>
      <c r="G27" s="390">
        <v>0.51600000000000001</v>
      </c>
      <c r="H27" s="390">
        <v>2.524</v>
      </c>
      <c r="I27" s="390">
        <v>9.7460000000000004</v>
      </c>
      <c r="J27" s="390">
        <v>1.264</v>
      </c>
      <c r="K27" s="390">
        <v>1.766</v>
      </c>
      <c r="L27" s="390">
        <v>19.195</v>
      </c>
      <c r="M27" s="391">
        <v>5.0609999999999999</v>
      </c>
    </row>
    <row r="28" spans="2:13" ht="15.6" customHeight="1" thickBot="1" x14ac:dyDescent="0.2">
      <c r="B28" s="392" t="s">
        <v>192</v>
      </c>
      <c r="C28" s="393">
        <v>9.2129999999999992</v>
      </c>
      <c r="D28" s="394">
        <v>3.2490000000000001</v>
      </c>
      <c r="E28" s="394">
        <v>12.087</v>
      </c>
      <c r="F28" s="394">
        <v>0.92</v>
      </c>
      <c r="G28" s="394">
        <v>0.49399999999999999</v>
      </c>
      <c r="H28" s="394">
        <v>1.34</v>
      </c>
      <c r="I28" s="394">
        <v>7.359</v>
      </c>
      <c r="J28" s="394">
        <v>0.71299999999999997</v>
      </c>
      <c r="K28" s="394">
        <v>1.655</v>
      </c>
      <c r="L28" s="394">
        <v>14.139999999999999</v>
      </c>
      <c r="M28" s="395">
        <v>4.0670000000000002</v>
      </c>
    </row>
    <row r="29" spans="2:13" ht="15.6" customHeight="1" thickBot="1" x14ac:dyDescent="0.2">
      <c r="B29" s="392" t="s">
        <v>193</v>
      </c>
      <c r="C29" s="393">
        <v>5.8019999999999996</v>
      </c>
      <c r="D29" s="394">
        <v>0.77600000000000002</v>
      </c>
      <c r="E29" s="394">
        <v>3.016</v>
      </c>
      <c r="F29" s="394">
        <v>0.44500000000000001</v>
      </c>
      <c r="G29" s="394">
        <v>2.1999999999999999E-2</v>
      </c>
      <c r="H29" s="394">
        <v>1.1839999999999999</v>
      </c>
      <c r="I29" s="394">
        <v>2.387</v>
      </c>
      <c r="J29" s="394">
        <v>0.55200000000000005</v>
      </c>
      <c r="K29" s="394">
        <v>0.111</v>
      </c>
      <c r="L29" s="394">
        <v>5.0549999999999988</v>
      </c>
      <c r="M29" s="395">
        <v>0.99399999999999999</v>
      </c>
    </row>
    <row r="30" spans="2:13" ht="15.6" customHeight="1" thickBot="1" x14ac:dyDescent="0.2">
      <c r="B30" s="399" t="s">
        <v>60</v>
      </c>
      <c r="C30" s="400">
        <v>226.72</v>
      </c>
      <c r="D30" s="401">
        <v>43.587000000000003</v>
      </c>
      <c r="E30" s="401">
        <v>532.97499999999991</v>
      </c>
      <c r="F30" s="401">
        <v>13.125999999999999</v>
      </c>
      <c r="G30" s="401">
        <v>1.2800000000000002</v>
      </c>
      <c r="H30" s="401">
        <v>181.38</v>
      </c>
      <c r="I30" s="401">
        <v>85.163999999999987</v>
      </c>
      <c r="J30" s="401">
        <v>23.465</v>
      </c>
      <c r="K30" s="401">
        <v>1.736</v>
      </c>
      <c r="L30" s="401">
        <v>483.09299999999996</v>
      </c>
      <c r="M30" s="402">
        <v>46.322000000000003</v>
      </c>
    </row>
    <row r="31" spans="2:13" ht="15.6" customHeight="1" thickBot="1" x14ac:dyDescent="0.2">
      <c r="B31" s="392" t="s">
        <v>192</v>
      </c>
      <c r="C31" s="393">
        <v>139.89599999999999</v>
      </c>
      <c r="D31" s="394">
        <v>31.571999999999999</v>
      </c>
      <c r="E31" s="394">
        <v>340.96800000000002</v>
      </c>
      <c r="F31" s="394">
        <v>7.8620000000000001</v>
      </c>
      <c r="G31" s="394">
        <v>1.24</v>
      </c>
      <c r="H31" s="394">
        <v>92.105999999999995</v>
      </c>
      <c r="I31" s="394">
        <v>63.969000000000001</v>
      </c>
      <c r="J31" s="394">
        <v>12.237</v>
      </c>
      <c r="K31" s="394">
        <v>-5.64</v>
      </c>
      <c r="L31" s="394">
        <v>314.09399999999994</v>
      </c>
      <c r="M31" s="395">
        <v>33.494</v>
      </c>
    </row>
    <row r="32" spans="2:13" ht="15.6" customHeight="1" thickBot="1" x14ac:dyDescent="0.2">
      <c r="B32" s="392" t="s">
        <v>193</v>
      </c>
      <c r="C32" s="403">
        <v>86.816999999999993</v>
      </c>
      <c r="D32" s="404">
        <v>12.015000000000001</v>
      </c>
      <c r="E32" s="404">
        <v>192.00800000000001</v>
      </c>
      <c r="F32" s="404">
        <v>5.2649999999999997</v>
      </c>
      <c r="G32" s="404">
        <v>0.04</v>
      </c>
      <c r="H32" s="404">
        <v>89.266000000000005</v>
      </c>
      <c r="I32" s="404">
        <v>21.193999999999999</v>
      </c>
      <c r="J32" s="404">
        <v>11.23</v>
      </c>
      <c r="K32" s="404">
        <v>7.3760000000000003</v>
      </c>
      <c r="L32" s="404">
        <v>169</v>
      </c>
      <c r="M32" s="405">
        <v>12.827999999999999</v>
      </c>
    </row>
    <row r="34" spans="2:13" ht="15" x14ac:dyDescent="0.15">
      <c r="B34" s="378" t="s">
        <v>181</v>
      </c>
      <c r="C34" s="378"/>
      <c r="D34" s="378"/>
      <c r="E34" s="378"/>
      <c r="F34" s="378"/>
      <c r="G34" s="378"/>
      <c r="H34" s="378"/>
      <c r="I34" s="378"/>
      <c r="J34" s="378"/>
      <c r="K34" s="378"/>
      <c r="L34" s="406"/>
      <c r="M34" s="378"/>
    </row>
    <row r="35" spans="2:13" ht="15" x14ac:dyDescent="0.2">
      <c r="B35" s="378" t="s">
        <v>198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</row>
    <row r="36" spans="2:13" ht="15" x14ac:dyDescent="0.2">
      <c r="B36" s="378" t="s">
        <v>199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</row>
    <row r="37" spans="2:13" ht="15.75" x14ac:dyDescent="0.25">
      <c r="B37" s="770" t="s">
        <v>121</v>
      </c>
      <c r="C37" s="770"/>
      <c r="D37" s="770"/>
      <c r="E37" s="770"/>
      <c r="F37" s="770"/>
      <c r="G37" s="770"/>
      <c r="H37" s="770"/>
      <c r="I37" s="770"/>
      <c r="J37" s="770"/>
      <c r="K37" s="770"/>
      <c r="L37" s="770"/>
      <c r="M37" s="770"/>
    </row>
  </sheetData>
  <mergeCells count="10">
    <mergeCell ref="B37:M37"/>
    <mergeCell ref="B4:M6"/>
    <mergeCell ref="B8:M8"/>
    <mergeCell ref="C10:D10"/>
    <mergeCell ref="E10:E11"/>
    <mergeCell ref="F10:G10"/>
    <mergeCell ref="H10:I10"/>
    <mergeCell ref="J10:J11"/>
    <mergeCell ref="K10:K11"/>
    <mergeCell ref="L10:M10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&amp;L&amp;G&amp;RCAMPAÑA: 2024/2025. MES: MARZO
Fecha de emisión de datos: 24/04/2025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V65"/>
  <sheetViews>
    <sheetView view="pageLayout" zoomScale="80" zoomScaleNormal="70" zoomScaleSheetLayoutView="70" zoomScalePageLayoutView="80" workbookViewId="0">
      <selection activeCell="B5" sqref="B5:U7"/>
    </sheetView>
  </sheetViews>
  <sheetFormatPr baseColWidth="10" defaultColWidth="11.42578125" defaultRowHeight="9" x14ac:dyDescent="0.25"/>
  <cols>
    <col min="1" max="1" width="3" style="2" customWidth="1"/>
    <col min="2" max="2" width="29" style="2" bestFit="1" customWidth="1"/>
    <col min="3" max="3" width="13.28515625" style="2" bestFit="1" customWidth="1"/>
    <col min="4" max="4" width="7.42578125" style="2" customWidth="1"/>
    <col min="5" max="5" width="9.7109375" style="2" customWidth="1"/>
    <col min="6" max="6" width="6.85546875" style="2" customWidth="1"/>
    <col min="7" max="7" width="15" style="2" customWidth="1"/>
    <col min="8" max="8" width="13" style="2" customWidth="1"/>
    <col min="9" max="9" width="13.7109375" style="2" bestFit="1" customWidth="1"/>
    <col min="10" max="10" width="10.42578125" style="2" customWidth="1"/>
    <col min="11" max="11" width="13.28515625" style="2" customWidth="1"/>
    <col min="12" max="12" width="11.7109375" style="2" customWidth="1"/>
    <col min="13" max="13" width="13.5703125" style="2" customWidth="1"/>
    <col min="14" max="14" width="14.42578125" style="2" customWidth="1"/>
    <col min="15" max="15" width="13.140625" style="2" bestFit="1" customWidth="1"/>
    <col min="16" max="16" width="11.85546875" style="2" customWidth="1"/>
    <col min="17" max="17" width="12.85546875" style="2" customWidth="1"/>
    <col min="18" max="18" width="11.5703125" style="2" bestFit="1" customWidth="1"/>
    <col min="19" max="19" width="10.5703125" style="2" customWidth="1"/>
    <col min="20" max="20" width="12.42578125" style="2" customWidth="1"/>
    <col min="21" max="21" width="14.7109375" style="2" customWidth="1"/>
    <col min="22" max="22" width="3" style="2" customWidth="1"/>
    <col min="23" max="16384" width="11.42578125" style="2"/>
  </cols>
  <sheetData>
    <row r="4" spans="2:22" ht="14.25" customHeight="1" x14ac:dyDescent="0.25"/>
    <row r="5" spans="2:22" ht="14.25" customHeight="1" x14ac:dyDescent="0.25">
      <c r="B5" s="771" t="s">
        <v>200</v>
      </c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71"/>
      <c r="Q5" s="771"/>
      <c r="R5" s="771"/>
      <c r="S5" s="771"/>
      <c r="T5" s="771"/>
      <c r="U5" s="771"/>
    </row>
    <row r="6" spans="2:22" ht="14.25" customHeight="1" x14ac:dyDescent="0.25">
      <c r="B6" s="771"/>
      <c r="C6" s="771"/>
      <c r="D6" s="771"/>
      <c r="E6" s="771"/>
      <c r="F6" s="771"/>
      <c r="G6" s="771"/>
      <c r="H6" s="771"/>
      <c r="I6" s="771"/>
      <c r="J6" s="771"/>
      <c r="K6" s="771"/>
      <c r="L6" s="771"/>
      <c r="M6" s="771"/>
      <c r="N6" s="771"/>
      <c r="O6" s="771"/>
      <c r="P6" s="771"/>
      <c r="Q6" s="771"/>
      <c r="R6" s="771"/>
      <c r="S6" s="771"/>
      <c r="T6" s="771"/>
      <c r="U6" s="771"/>
    </row>
    <row r="7" spans="2:22" ht="14.25" customHeight="1" x14ac:dyDescent="0.25">
      <c r="B7" s="771"/>
      <c r="C7" s="771"/>
      <c r="D7" s="771"/>
      <c r="E7" s="771"/>
      <c r="F7" s="771"/>
      <c r="G7" s="771"/>
      <c r="H7" s="771"/>
      <c r="I7" s="771"/>
      <c r="J7" s="771"/>
      <c r="K7" s="771"/>
      <c r="L7" s="771"/>
      <c r="M7" s="771"/>
      <c r="N7" s="771"/>
      <c r="O7" s="771"/>
      <c r="P7" s="771"/>
      <c r="Q7" s="771"/>
      <c r="R7" s="771"/>
      <c r="S7" s="771"/>
      <c r="T7" s="771"/>
      <c r="U7" s="771"/>
    </row>
    <row r="8" spans="2:22" ht="18.75" customHeight="1" thickBot="1" x14ac:dyDescent="0.3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2:22" ht="15.75" customHeight="1" thickBot="1" x14ac:dyDescent="0.3">
      <c r="B9" s="914" t="s">
        <v>158</v>
      </c>
      <c r="C9" s="915"/>
      <c r="D9" s="915"/>
      <c r="E9" s="915"/>
      <c r="F9" s="915"/>
      <c r="G9" s="915"/>
      <c r="H9" s="915"/>
      <c r="I9" s="915"/>
      <c r="J9" s="915"/>
      <c r="K9" s="915"/>
      <c r="L9" s="915"/>
      <c r="M9" s="915"/>
      <c r="N9" s="915"/>
      <c r="O9" s="915"/>
      <c r="P9" s="915"/>
      <c r="Q9" s="915"/>
      <c r="R9" s="915"/>
      <c r="S9" s="915"/>
      <c r="T9" s="915"/>
      <c r="U9" s="916"/>
      <c r="V9" s="407"/>
    </row>
    <row r="10" spans="2:22" ht="15.75" customHeight="1" thickBot="1" x14ac:dyDescent="0.3">
      <c r="B10" s="408"/>
      <c r="J10" s="379"/>
      <c r="K10" s="379"/>
      <c r="R10" s="8"/>
      <c r="S10" s="8"/>
      <c r="T10" s="8"/>
      <c r="U10" s="409"/>
    </row>
    <row r="11" spans="2:22" ht="15" customHeight="1" thickBot="1" x14ac:dyDescent="0.3">
      <c r="B11" s="922" t="s">
        <v>54</v>
      </c>
      <c r="C11" s="920" t="s">
        <v>4</v>
      </c>
      <c r="D11" s="926" t="s">
        <v>201</v>
      </c>
      <c r="E11" s="926"/>
      <c r="F11" s="926"/>
      <c r="G11" s="927" t="s">
        <v>202</v>
      </c>
      <c r="H11" s="926" t="s">
        <v>1</v>
      </c>
      <c r="I11" s="926"/>
      <c r="J11" s="926"/>
      <c r="K11" s="926"/>
      <c r="L11" s="926" t="s">
        <v>203</v>
      </c>
      <c r="M11" s="926"/>
      <c r="N11" s="926"/>
      <c r="O11" s="926"/>
      <c r="P11" s="926"/>
      <c r="Q11" s="926"/>
      <c r="R11" s="926"/>
      <c r="S11" s="926"/>
      <c r="T11" s="926"/>
      <c r="U11" s="928" t="s">
        <v>204</v>
      </c>
      <c r="V11" s="407"/>
    </row>
    <row r="12" spans="2:22" ht="15" customHeight="1" thickBot="1" x14ac:dyDescent="0.3">
      <c r="B12" s="924"/>
      <c r="C12" s="925"/>
      <c r="D12" s="929" t="s">
        <v>205</v>
      </c>
      <c r="E12" s="929" t="s">
        <v>206</v>
      </c>
      <c r="F12" s="929" t="s">
        <v>97</v>
      </c>
      <c r="G12" s="927"/>
      <c r="H12" s="931" t="s">
        <v>207</v>
      </c>
      <c r="I12" s="929" t="s">
        <v>208</v>
      </c>
      <c r="J12" s="929"/>
      <c r="K12" s="931" t="s">
        <v>209</v>
      </c>
      <c r="L12" s="931" t="s">
        <v>207</v>
      </c>
      <c r="M12" s="929" t="s">
        <v>208</v>
      </c>
      <c r="N12" s="929"/>
      <c r="O12" s="929"/>
      <c r="P12" s="929"/>
      <c r="Q12" s="929"/>
      <c r="R12" s="929"/>
      <c r="S12" s="929"/>
      <c r="T12" s="931" t="s">
        <v>210</v>
      </c>
      <c r="U12" s="927"/>
    </row>
    <row r="13" spans="2:22" ht="13.5" customHeight="1" thickBot="1" x14ac:dyDescent="0.3">
      <c r="B13" s="923"/>
      <c r="C13" s="921"/>
      <c r="D13" s="929"/>
      <c r="E13" s="929"/>
      <c r="F13" s="929"/>
      <c r="G13" s="927"/>
      <c r="H13" s="931"/>
      <c r="I13" s="410" t="s">
        <v>211</v>
      </c>
      <c r="J13" s="410" t="s">
        <v>212</v>
      </c>
      <c r="K13" s="931"/>
      <c r="L13" s="931"/>
      <c r="M13" s="410" t="s">
        <v>213</v>
      </c>
      <c r="N13" s="410" t="s">
        <v>214</v>
      </c>
      <c r="O13" s="410" t="s">
        <v>215</v>
      </c>
      <c r="P13" s="410" t="s">
        <v>174</v>
      </c>
      <c r="Q13" s="410" t="s">
        <v>216</v>
      </c>
      <c r="R13" s="410" t="s">
        <v>217</v>
      </c>
      <c r="S13" s="410" t="s">
        <v>218</v>
      </c>
      <c r="T13" s="931"/>
      <c r="U13" s="927"/>
    </row>
    <row r="14" spans="2:22" ht="13.5" customHeight="1" x14ac:dyDescent="0.25">
      <c r="B14" s="932" t="s">
        <v>74</v>
      </c>
      <c r="C14" s="411" t="s">
        <v>219</v>
      </c>
      <c r="D14" s="412">
        <v>2</v>
      </c>
      <c r="E14" s="413">
        <v>2</v>
      </c>
      <c r="F14" s="414">
        <v>1</v>
      </c>
      <c r="G14" s="415">
        <v>941.3</v>
      </c>
      <c r="H14" s="416">
        <v>124.4</v>
      </c>
      <c r="I14" s="415">
        <v>55.7</v>
      </c>
      <c r="J14" s="415">
        <v>0</v>
      </c>
      <c r="K14" s="415">
        <v>180.1</v>
      </c>
      <c r="L14" s="417">
        <v>0</v>
      </c>
      <c r="M14" s="415">
        <v>25.9</v>
      </c>
      <c r="N14" s="417">
        <v>72.8</v>
      </c>
      <c r="O14" s="417">
        <v>73.2</v>
      </c>
      <c r="P14" s="415">
        <v>113.3</v>
      </c>
      <c r="Q14" s="416">
        <v>171.9</v>
      </c>
      <c r="R14" s="418">
        <v>0</v>
      </c>
      <c r="S14" s="415">
        <v>0</v>
      </c>
      <c r="T14" s="415">
        <v>457</v>
      </c>
      <c r="U14" s="419">
        <v>664.39999999999986</v>
      </c>
    </row>
    <row r="15" spans="2:22" ht="15" customHeight="1" x14ac:dyDescent="0.25">
      <c r="B15" s="933"/>
      <c r="C15" s="420" t="s">
        <v>81</v>
      </c>
      <c r="D15" s="421">
        <v>1</v>
      </c>
      <c r="E15" s="422">
        <v>1</v>
      </c>
      <c r="F15" s="423">
        <v>1</v>
      </c>
      <c r="G15" s="424">
        <v>75.400000000000006</v>
      </c>
      <c r="H15" s="425">
        <v>74.2</v>
      </c>
      <c r="I15" s="424">
        <v>43.2</v>
      </c>
      <c r="J15" s="424">
        <v>0</v>
      </c>
      <c r="K15" s="424">
        <v>117.4</v>
      </c>
      <c r="L15" s="425">
        <v>0</v>
      </c>
      <c r="M15" s="424">
        <v>65.099999999999994</v>
      </c>
      <c r="N15" s="425">
        <v>0</v>
      </c>
      <c r="O15" s="425">
        <v>0</v>
      </c>
      <c r="P15" s="424">
        <v>0</v>
      </c>
      <c r="Q15" s="424">
        <v>0</v>
      </c>
      <c r="R15" s="424">
        <v>0</v>
      </c>
      <c r="S15" s="425">
        <v>0</v>
      </c>
      <c r="T15" s="424">
        <v>65.099999999999994</v>
      </c>
      <c r="U15" s="426">
        <v>127.70000000000002</v>
      </c>
    </row>
    <row r="16" spans="2:22" ht="15" customHeight="1" x14ac:dyDescent="0.25">
      <c r="B16" s="933"/>
      <c r="C16" s="420" t="s">
        <v>82</v>
      </c>
      <c r="D16" s="421">
        <v>36</v>
      </c>
      <c r="E16" s="422">
        <v>36</v>
      </c>
      <c r="F16" s="423">
        <v>1</v>
      </c>
      <c r="G16" s="424">
        <v>20948.900000000001</v>
      </c>
      <c r="H16" s="425">
        <v>83319.100000000006</v>
      </c>
      <c r="I16" s="424">
        <v>25557.7</v>
      </c>
      <c r="J16" s="424">
        <v>2192.5</v>
      </c>
      <c r="K16" s="424">
        <v>111069.4</v>
      </c>
      <c r="L16" s="425">
        <v>12354</v>
      </c>
      <c r="M16" s="424">
        <v>20179.400000000001</v>
      </c>
      <c r="N16" s="425">
        <v>20639</v>
      </c>
      <c r="O16" s="425">
        <v>11466.2</v>
      </c>
      <c r="P16" s="424">
        <v>5031.7</v>
      </c>
      <c r="Q16" s="424">
        <v>717.9</v>
      </c>
      <c r="R16" s="424">
        <v>420.2</v>
      </c>
      <c r="S16" s="425">
        <v>198.7</v>
      </c>
      <c r="T16" s="424">
        <v>71007.199999999997</v>
      </c>
      <c r="U16" s="426">
        <v>61011.099999999991</v>
      </c>
    </row>
    <row r="17" spans="2:21" ht="15" customHeight="1" x14ac:dyDescent="0.25">
      <c r="B17" s="933"/>
      <c r="C17" s="420" t="s">
        <v>6</v>
      </c>
      <c r="D17" s="421">
        <v>1</v>
      </c>
      <c r="E17" s="422">
        <v>1</v>
      </c>
      <c r="F17" s="423">
        <v>1</v>
      </c>
      <c r="G17" s="424">
        <v>49.5</v>
      </c>
      <c r="H17" s="425">
        <v>0</v>
      </c>
      <c r="I17" s="424">
        <v>137.80000000000001</v>
      </c>
      <c r="J17" s="424">
        <v>0</v>
      </c>
      <c r="K17" s="424">
        <v>137.80000000000001</v>
      </c>
      <c r="L17" s="425">
        <v>0</v>
      </c>
      <c r="M17" s="424">
        <v>52.6</v>
      </c>
      <c r="N17" s="425">
        <v>0</v>
      </c>
      <c r="O17" s="425">
        <v>0</v>
      </c>
      <c r="P17" s="424">
        <v>0</v>
      </c>
      <c r="Q17" s="424">
        <v>0</v>
      </c>
      <c r="R17" s="424">
        <v>0</v>
      </c>
      <c r="S17" s="425">
        <v>0</v>
      </c>
      <c r="T17" s="424">
        <v>52.6</v>
      </c>
      <c r="U17" s="426">
        <v>134.70000000000002</v>
      </c>
    </row>
    <row r="18" spans="2:21" ht="15" customHeight="1" x14ac:dyDescent="0.25">
      <c r="B18" s="933"/>
      <c r="C18" s="420" t="s">
        <v>7</v>
      </c>
      <c r="D18" s="421">
        <v>2</v>
      </c>
      <c r="E18" s="422">
        <v>2</v>
      </c>
      <c r="F18" s="423">
        <v>1</v>
      </c>
      <c r="G18" s="424">
        <v>1822.2</v>
      </c>
      <c r="H18" s="425">
        <v>4527.8999999999996</v>
      </c>
      <c r="I18" s="424">
        <v>0.8</v>
      </c>
      <c r="J18" s="424">
        <v>0</v>
      </c>
      <c r="K18" s="424">
        <v>4528.7</v>
      </c>
      <c r="L18" s="424">
        <v>759.5</v>
      </c>
      <c r="M18" s="424">
        <v>36.5</v>
      </c>
      <c r="N18" s="424">
        <v>576.9</v>
      </c>
      <c r="O18" s="425">
        <v>2596.9</v>
      </c>
      <c r="P18" s="424">
        <v>0</v>
      </c>
      <c r="Q18" s="424">
        <v>36.1</v>
      </c>
      <c r="R18" s="424">
        <v>0</v>
      </c>
      <c r="S18" s="425">
        <v>14</v>
      </c>
      <c r="T18" s="424">
        <v>4019.9</v>
      </c>
      <c r="U18" s="426">
        <v>2330.9999999999995</v>
      </c>
    </row>
    <row r="19" spans="2:21" ht="15" customHeight="1" x14ac:dyDescent="0.25">
      <c r="B19" s="933"/>
      <c r="C19" s="420" t="s">
        <v>83</v>
      </c>
      <c r="D19" s="421">
        <v>6</v>
      </c>
      <c r="E19" s="422">
        <v>6</v>
      </c>
      <c r="F19" s="423">
        <v>1</v>
      </c>
      <c r="G19" s="424">
        <v>127.1</v>
      </c>
      <c r="H19" s="425">
        <v>449.9</v>
      </c>
      <c r="I19" s="424">
        <v>344.1</v>
      </c>
      <c r="J19" s="424">
        <v>0</v>
      </c>
      <c r="K19" s="424">
        <v>794</v>
      </c>
      <c r="L19" s="425">
        <v>0</v>
      </c>
      <c r="M19" s="424">
        <v>557.20000000000005</v>
      </c>
      <c r="N19" s="425">
        <v>9.1999999999999993</v>
      </c>
      <c r="O19" s="425">
        <v>0</v>
      </c>
      <c r="P19" s="424">
        <v>0</v>
      </c>
      <c r="Q19" s="424">
        <v>0</v>
      </c>
      <c r="R19" s="424">
        <v>0</v>
      </c>
      <c r="S19" s="425">
        <v>11.1</v>
      </c>
      <c r="T19" s="424">
        <v>577.5</v>
      </c>
      <c r="U19" s="426">
        <v>343.6</v>
      </c>
    </row>
    <row r="20" spans="2:21" ht="15" customHeight="1" x14ac:dyDescent="0.25">
      <c r="B20" s="933"/>
      <c r="C20" s="420" t="s">
        <v>84</v>
      </c>
      <c r="D20" s="421">
        <v>29</v>
      </c>
      <c r="E20" s="422">
        <v>30</v>
      </c>
      <c r="F20" s="423">
        <v>1.0344827586206897</v>
      </c>
      <c r="G20" s="424">
        <v>10666.1</v>
      </c>
      <c r="H20" s="425">
        <v>52656.3</v>
      </c>
      <c r="I20" s="424">
        <v>1344.4</v>
      </c>
      <c r="J20" s="424">
        <v>359.4</v>
      </c>
      <c r="K20" s="424">
        <v>54360.2</v>
      </c>
      <c r="L20" s="425">
        <v>2781.2</v>
      </c>
      <c r="M20" s="424">
        <v>7122.4</v>
      </c>
      <c r="N20" s="425">
        <v>7544.7</v>
      </c>
      <c r="O20" s="425">
        <v>7937.1</v>
      </c>
      <c r="P20" s="424">
        <v>366.6</v>
      </c>
      <c r="Q20" s="424">
        <v>775.7</v>
      </c>
      <c r="R20" s="424">
        <v>60.2</v>
      </c>
      <c r="S20" s="425">
        <v>912.1</v>
      </c>
      <c r="T20" s="424">
        <v>27499.8</v>
      </c>
      <c r="U20" s="426">
        <v>37526.5</v>
      </c>
    </row>
    <row r="21" spans="2:21" ht="15" customHeight="1" x14ac:dyDescent="0.25">
      <c r="B21" s="933"/>
      <c r="C21" s="420" t="s">
        <v>8</v>
      </c>
      <c r="D21" s="427">
        <v>140</v>
      </c>
      <c r="E21" s="428">
        <v>136</v>
      </c>
      <c r="F21" s="429">
        <v>0.97142857142857142</v>
      </c>
      <c r="G21" s="430">
        <v>138677.6</v>
      </c>
      <c r="H21" s="431">
        <v>340180</v>
      </c>
      <c r="I21" s="430">
        <v>176663.9</v>
      </c>
      <c r="J21" s="430">
        <v>8488.9</v>
      </c>
      <c r="K21" s="430">
        <v>525332.80000000005</v>
      </c>
      <c r="L21" s="431">
        <v>20979.9</v>
      </c>
      <c r="M21" s="430">
        <v>137407.29999999999</v>
      </c>
      <c r="N21" s="431">
        <v>88120.2</v>
      </c>
      <c r="O21" s="431">
        <v>100005.5</v>
      </c>
      <c r="P21" s="430">
        <v>11340.3</v>
      </c>
      <c r="Q21" s="430">
        <v>8416.2000000000007</v>
      </c>
      <c r="R21" s="430">
        <v>681.5</v>
      </c>
      <c r="S21" s="431">
        <v>3893.7</v>
      </c>
      <c r="T21" s="430">
        <v>370844.5</v>
      </c>
      <c r="U21" s="432">
        <v>293165.90000000002</v>
      </c>
    </row>
    <row r="22" spans="2:21" s="24" customFormat="1" ht="15.75" customHeight="1" thickBot="1" x14ac:dyDescent="0.3">
      <c r="B22" s="934"/>
      <c r="C22" s="434" t="s">
        <v>9</v>
      </c>
      <c r="D22" s="435">
        <v>217</v>
      </c>
      <c r="E22" s="436">
        <v>214</v>
      </c>
      <c r="F22" s="437">
        <v>0.98617511520737322</v>
      </c>
      <c r="G22" s="438">
        <v>173308.1</v>
      </c>
      <c r="H22" s="439">
        <v>481331.8</v>
      </c>
      <c r="I22" s="438">
        <v>204147.6</v>
      </c>
      <c r="J22" s="438">
        <v>11040.8</v>
      </c>
      <c r="K22" s="438">
        <v>696520.4</v>
      </c>
      <c r="L22" s="439">
        <v>36874.600000000006</v>
      </c>
      <c r="M22" s="438">
        <v>165446.39999999999</v>
      </c>
      <c r="N22" s="439">
        <v>116962.8</v>
      </c>
      <c r="O22" s="439">
        <v>122078.9</v>
      </c>
      <c r="P22" s="438">
        <v>16851.900000000001</v>
      </c>
      <c r="Q22" s="438">
        <v>10117.800000000001</v>
      </c>
      <c r="R22" s="438">
        <v>1161.9000000000001</v>
      </c>
      <c r="S22" s="439">
        <v>5029.6000000000004</v>
      </c>
      <c r="T22" s="438">
        <v>474523.6</v>
      </c>
      <c r="U22" s="440">
        <v>395304.9</v>
      </c>
    </row>
    <row r="23" spans="2:21" ht="16.5" customHeight="1" x14ac:dyDescent="0.25">
      <c r="B23" s="932" t="s">
        <v>75</v>
      </c>
      <c r="C23" s="420" t="s">
        <v>11</v>
      </c>
      <c r="D23" s="421">
        <v>21</v>
      </c>
      <c r="E23" s="422">
        <v>20</v>
      </c>
      <c r="F23" s="423">
        <v>0.95238095238095233</v>
      </c>
      <c r="G23" s="424">
        <v>1949.3</v>
      </c>
      <c r="H23" s="425">
        <v>632.9</v>
      </c>
      <c r="I23" s="424">
        <v>410.7</v>
      </c>
      <c r="J23" s="424">
        <v>94.1</v>
      </c>
      <c r="K23" s="424">
        <v>1137.6999999999998</v>
      </c>
      <c r="L23" s="425">
        <v>31.6</v>
      </c>
      <c r="M23" s="424">
        <v>739.7</v>
      </c>
      <c r="N23" s="425">
        <v>272.5</v>
      </c>
      <c r="O23" s="425">
        <v>654.4</v>
      </c>
      <c r="P23" s="424">
        <v>0.9</v>
      </c>
      <c r="Q23" s="424">
        <v>0</v>
      </c>
      <c r="R23" s="424">
        <v>21.9</v>
      </c>
      <c r="S23" s="425">
        <v>-3.7</v>
      </c>
      <c r="T23" s="424">
        <v>1717.3000000000004</v>
      </c>
      <c r="U23" s="426">
        <v>1369.6999999999996</v>
      </c>
    </row>
    <row r="24" spans="2:21" ht="15" customHeight="1" x14ac:dyDescent="0.25">
      <c r="B24" s="933"/>
      <c r="C24" s="441" t="s">
        <v>12</v>
      </c>
      <c r="D24" s="427">
        <v>11</v>
      </c>
      <c r="E24" s="428">
        <v>11</v>
      </c>
      <c r="F24" s="429">
        <v>1</v>
      </c>
      <c r="G24" s="430">
        <v>664.9</v>
      </c>
      <c r="H24" s="430">
        <v>217.8</v>
      </c>
      <c r="I24" s="430">
        <v>1230</v>
      </c>
      <c r="J24" s="430">
        <v>0</v>
      </c>
      <c r="K24" s="430">
        <v>1447.8</v>
      </c>
      <c r="L24" s="431">
        <v>0</v>
      </c>
      <c r="M24" s="430">
        <v>1291.0999999999999</v>
      </c>
      <c r="N24" s="430">
        <v>135.69999999999999</v>
      </c>
      <c r="O24" s="431">
        <v>109.2</v>
      </c>
      <c r="P24" s="430">
        <v>0</v>
      </c>
      <c r="Q24" s="430">
        <v>2</v>
      </c>
      <c r="R24" s="430">
        <v>2.5</v>
      </c>
      <c r="S24" s="430">
        <v>1.2</v>
      </c>
      <c r="T24" s="430">
        <v>1541.7</v>
      </c>
      <c r="U24" s="432">
        <v>570.99999999999977</v>
      </c>
    </row>
    <row r="25" spans="2:21" s="24" customFormat="1" ht="15.75" customHeight="1" thickBot="1" x14ac:dyDescent="0.3">
      <c r="B25" s="934"/>
      <c r="C25" s="433" t="s">
        <v>9</v>
      </c>
      <c r="D25" s="435">
        <v>32</v>
      </c>
      <c r="E25" s="436">
        <v>31</v>
      </c>
      <c r="F25" s="437">
        <v>0.96875</v>
      </c>
      <c r="G25" s="438">
        <v>2614.1999999999998</v>
      </c>
      <c r="H25" s="439">
        <v>850.7</v>
      </c>
      <c r="I25" s="438">
        <v>1640.7</v>
      </c>
      <c r="J25" s="438">
        <v>94.1</v>
      </c>
      <c r="K25" s="438">
        <v>2585.5</v>
      </c>
      <c r="L25" s="439">
        <v>31.6</v>
      </c>
      <c r="M25" s="438">
        <v>2030.8</v>
      </c>
      <c r="N25" s="439">
        <v>408.2</v>
      </c>
      <c r="O25" s="439">
        <v>763.6</v>
      </c>
      <c r="P25" s="438">
        <v>0.9</v>
      </c>
      <c r="Q25" s="438">
        <v>2</v>
      </c>
      <c r="R25" s="439">
        <v>24.4</v>
      </c>
      <c r="S25" s="439">
        <v>-2.5</v>
      </c>
      <c r="T25" s="438">
        <v>3259.0000000000005</v>
      </c>
      <c r="U25" s="440">
        <v>1940.6999999999994</v>
      </c>
    </row>
    <row r="26" spans="2:21" ht="17.25" customHeight="1" x14ac:dyDescent="0.25">
      <c r="B26" s="932" t="s">
        <v>13</v>
      </c>
      <c r="C26" s="420" t="s">
        <v>13</v>
      </c>
      <c r="D26" s="421">
        <v>5</v>
      </c>
      <c r="E26" s="422">
        <v>5</v>
      </c>
      <c r="F26" s="423">
        <v>1</v>
      </c>
      <c r="G26" s="424">
        <v>78.599999999999994</v>
      </c>
      <c r="H26" s="425">
        <v>0.4</v>
      </c>
      <c r="I26" s="424">
        <v>76.2</v>
      </c>
      <c r="J26" s="424">
        <v>0</v>
      </c>
      <c r="K26" s="424">
        <v>76.600000000000009</v>
      </c>
      <c r="L26" s="425">
        <v>0</v>
      </c>
      <c r="M26" s="424">
        <v>105.4</v>
      </c>
      <c r="N26" s="425">
        <v>0</v>
      </c>
      <c r="O26" s="425">
        <v>0</v>
      </c>
      <c r="P26" s="424">
        <v>0</v>
      </c>
      <c r="Q26" s="424">
        <v>0</v>
      </c>
      <c r="R26" s="425">
        <v>0</v>
      </c>
      <c r="S26" s="425">
        <v>1.2</v>
      </c>
      <c r="T26" s="424">
        <v>106.60000000000001</v>
      </c>
      <c r="U26" s="426">
        <v>48.59999999999998</v>
      </c>
    </row>
    <row r="27" spans="2:21" s="24" customFormat="1" ht="15.75" customHeight="1" thickBot="1" x14ac:dyDescent="0.3">
      <c r="B27" s="934"/>
      <c r="C27" s="434" t="s">
        <v>9</v>
      </c>
      <c r="D27" s="442">
        <v>5</v>
      </c>
      <c r="E27" s="443">
        <v>5</v>
      </c>
      <c r="F27" s="444">
        <v>1</v>
      </c>
      <c r="G27" s="445">
        <v>78.599999999999994</v>
      </c>
      <c r="H27" s="446">
        <v>0.4</v>
      </c>
      <c r="I27" s="445">
        <v>76.2</v>
      </c>
      <c r="J27" s="445">
        <v>0</v>
      </c>
      <c r="K27" s="445">
        <v>76.600000000000009</v>
      </c>
      <c r="L27" s="446">
        <v>0</v>
      </c>
      <c r="M27" s="445">
        <v>105.4</v>
      </c>
      <c r="N27" s="446">
        <v>0</v>
      </c>
      <c r="O27" s="446">
        <v>0</v>
      </c>
      <c r="P27" s="445">
        <v>0</v>
      </c>
      <c r="Q27" s="445">
        <v>0</v>
      </c>
      <c r="R27" s="446">
        <v>0</v>
      </c>
      <c r="S27" s="446">
        <v>1.2</v>
      </c>
      <c r="T27" s="445">
        <v>106.60000000000001</v>
      </c>
      <c r="U27" s="447">
        <v>48.59999999999998</v>
      </c>
    </row>
    <row r="28" spans="2:21" ht="17.25" customHeight="1" x14ac:dyDescent="0.25">
      <c r="B28" s="932" t="s">
        <v>153</v>
      </c>
      <c r="C28" s="420" t="s">
        <v>154</v>
      </c>
      <c r="D28" s="421">
        <v>2</v>
      </c>
      <c r="E28" s="422">
        <v>1</v>
      </c>
      <c r="F28" s="423">
        <v>0.5</v>
      </c>
      <c r="G28" s="424">
        <v>0</v>
      </c>
      <c r="H28" s="425">
        <v>0</v>
      </c>
      <c r="I28" s="424">
        <v>0</v>
      </c>
      <c r="J28" s="424">
        <v>0</v>
      </c>
      <c r="K28" s="424">
        <v>0</v>
      </c>
      <c r="L28" s="425">
        <v>0</v>
      </c>
      <c r="M28" s="424">
        <v>0</v>
      </c>
      <c r="N28" s="425">
        <v>0</v>
      </c>
      <c r="O28" s="425">
        <v>0</v>
      </c>
      <c r="P28" s="424">
        <v>0</v>
      </c>
      <c r="Q28" s="424">
        <v>0</v>
      </c>
      <c r="R28" s="425">
        <v>0</v>
      </c>
      <c r="S28" s="425">
        <v>0</v>
      </c>
      <c r="T28" s="424">
        <v>0</v>
      </c>
      <c r="U28" s="426">
        <v>0</v>
      </c>
    </row>
    <row r="29" spans="2:21" s="24" customFormat="1" ht="15.75" customHeight="1" thickBot="1" x14ac:dyDescent="0.3">
      <c r="B29" s="934"/>
      <c r="C29" s="434" t="s">
        <v>9</v>
      </c>
      <c r="D29" s="442">
        <v>2</v>
      </c>
      <c r="E29" s="443">
        <v>1</v>
      </c>
      <c r="F29" s="444">
        <v>0.5</v>
      </c>
      <c r="G29" s="445">
        <v>0</v>
      </c>
      <c r="H29" s="446">
        <v>0</v>
      </c>
      <c r="I29" s="445">
        <v>0</v>
      </c>
      <c r="J29" s="445">
        <v>0</v>
      </c>
      <c r="K29" s="445">
        <v>0</v>
      </c>
      <c r="L29" s="446">
        <v>0</v>
      </c>
      <c r="M29" s="445">
        <v>0</v>
      </c>
      <c r="N29" s="446">
        <v>0</v>
      </c>
      <c r="O29" s="446">
        <v>0</v>
      </c>
      <c r="P29" s="445">
        <v>0</v>
      </c>
      <c r="Q29" s="445">
        <v>0</v>
      </c>
      <c r="R29" s="446">
        <v>0</v>
      </c>
      <c r="S29" s="446">
        <v>0</v>
      </c>
      <c r="T29" s="445">
        <v>0</v>
      </c>
      <c r="U29" s="447">
        <v>0</v>
      </c>
    </row>
    <row r="30" spans="2:21" ht="15" customHeight="1" x14ac:dyDescent="0.25">
      <c r="B30" s="932" t="s">
        <v>220</v>
      </c>
      <c r="C30" s="420" t="s">
        <v>16</v>
      </c>
      <c r="D30" s="421">
        <v>3</v>
      </c>
      <c r="E30" s="422">
        <v>3</v>
      </c>
      <c r="F30" s="423">
        <v>1</v>
      </c>
      <c r="G30" s="424">
        <v>79.599999999999994</v>
      </c>
      <c r="H30" s="425">
        <v>303</v>
      </c>
      <c r="I30" s="424">
        <v>100.8</v>
      </c>
      <c r="J30" s="424">
        <v>453.6</v>
      </c>
      <c r="K30" s="424">
        <v>857.40000000000009</v>
      </c>
      <c r="L30" s="425">
        <v>0</v>
      </c>
      <c r="M30" s="424">
        <v>135</v>
      </c>
      <c r="N30" s="425">
        <v>224.2</v>
      </c>
      <c r="O30" s="425">
        <v>0</v>
      </c>
      <c r="P30" s="424">
        <v>0</v>
      </c>
      <c r="Q30" s="424">
        <v>0</v>
      </c>
      <c r="R30" s="425">
        <v>0</v>
      </c>
      <c r="S30" s="425">
        <v>0</v>
      </c>
      <c r="T30" s="424">
        <v>359.2</v>
      </c>
      <c r="U30" s="426">
        <v>577.80000000000018</v>
      </c>
    </row>
    <row r="31" spans="2:21" ht="15" customHeight="1" x14ac:dyDescent="0.25">
      <c r="B31" s="933"/>
      <c r="C31" s="420" t="s">
        <v>17</v>
      </c>
      <c r="D31" s="421">
        <v>4</v>
      </c>
      <c r="E31" s="422">
        <v>4</v>
      </c>
      <c r="F31" s="423">
        <v>1</v>
      </c>
      <c r="G31" s="424">
        <v>244.4</v>
      </c>
      <c r="H31" s="425">
        <v>0</v>
      </c>
      <c r="I31" s="424">
        <v>299.10000000000002</v>
      </c>
      <c r="J31" s="424">
        <v>27.8</v>
      </c>
      <c r="K31" s="424">
        <v>326.90000000000003</v>
      </c>
      <c r="L31" s="425">
        <v>0</v>
      </c>
      <c r="M31" s="424">
        <v>215.8</v>
      </c>
      <c r="N31" s="425">
        <v>0</v>
      </c>
      <c r="O31" s="425">
        <v>42.3</v>
      </c>
      <c r="P31" s="424">
        <v>0</v>
      </c>
      <c r="Q31" s="424">
        <v>0</v>
      </c>
      <c r="R31" s="425">
        <v>3.4</v>
      </c>
      <c r="S31" s="425">
        <v>0</v>
      </c>
      <c r="T31" s="424">
        <v>261.5</v>
      </c>
      <c r="U31" s="426">
        <v>309.80000000000007</v>
      </c>
    </row>
    <row r="32" spans="2:21" ht="15" customHeight="1" x14ac:dyDescent="0.25">
      <c r="B32" s="933"/>
      <c r="C32" s="420" t="s">
        <v>19</v>
      </c>
      <c r="D32" s="421">
        <v>2</v>
      </c>
      <c r="E32" s="422">
        <v>2</v>
      </c>
      <c r="F32" s="423">
        <v>1</v>
      </c>
      <c r="G32" s="424">
        <v>370.3</v>
      </c>
      <c r="H32" s="425">
        <v>586</v>
      </c>
      <c r="I32" s="424">
        <v>1814.3</v>
      </c>
      <c r="J32" s="424">
        <v>448.8</v>
      </c>
      <c r="K32" s="424">
        <v>2849.1000000000004</v>
      </c>
      <c r="L32" s="425">
        <v>0</v>
      </c>
      <c r="M32" s="424">
        <v>1763.8</v>
      </c>
      <c r="N32" s="425">
        <v>15.4</v>
      </c>
      <c r="O32" s="425">
        <v>3.9</v>
      </c>
      <c r="P32" s="424">
        <v>154.30000000000001</v>
      </c>
      <c r="Q32" s="424">
        <v>163.6</v>
      </c>
      <c r="R32" s="425">
        <v>264.3</v>
      </c>
      <c r="S32" s="425">
        <v>3.1</v>
      </c>
      <c r="T32" s="424">
        <v>2368.4</v>
      </c>
      <c r="U32" s="426">
        <v>851.00000000000045</v>
      </c>
    </row>
    <row r="33" spans="1:21" ht="15" customHeight="1" x14ac:dyDescent="0.25">
      <c r="B33" s="933"/>
      <c r="C33" s="441" t="s">
        <v>21</v>
      </c>
      <c r="D33" s="427">
        <v>1</v>
      </c>
      <c r="E33" s="428">
        <v>1</v>
      </c>
      <c r="F33" s="429">
        <v>1</v>
      </c>
      <c r="G33" s="430">
        <v>307.39999999999998</v>
      </c>
      <c r="H33" s="431">
        <v>0</v>
      </c>
      <c r="I33" s="430">
        <v>58.1</v>
      </c>
      <c r="J33" s="430">
        <v>0</v>
      </c>
      <c r="K33" s="430">
        <v>58.1</v>
      </c>
      <c r="L33" s="431">
        <v>0</v>
      </c>
      <c r="M33" s="430">
        <v>0</v>
      </c>
      <c r="N33" s="431">
        <v>130</v>
      </c>
      <c r="O33" s="430">
        <v>4.5</v>
      </c>
      <c r="P33" s="430">
        <v>0</v>
      </c>
      <c r="Q33" s="430">
        <v>0</v>
      </c>
      <c r="R33" s="431">
        <v>0</v>
      </c>
      <c r="S33" s="431">
        <v>0</v>
      </c>
      <c r="T33" s="430">
        <v>134.5</v>
      </c>
      <c r="U33" s="432">
        <v>231</v>
      </c>
    </row>
    <row r="34" spans="1:21" s="24" customFormat="1" ht="15.75" customHeight="1" thickBot="1" x14ac:dyDescent="0.3">
      <c r="B34" s="934"/>
      <c r="C34" s="433" t="s">
        <v>9</v>
      </c>
      <c r="D34" s="435">
        <v>10</v>
      </c>
      <c r="E34" s="436">
        <v>10</v>
      </c>
      <c r="F34" s="437">
        <v>1</v>
      </c>
      <c r="G34" s="438">
        <v>1001.6999999999999</v>
      </c>
      <c r="H34" s="439">
        <v>889</v>
      </c>
      <c r="I34" s="438">
        <v>2272.2999999999997</v>
      </c>
      <c r="J34" s="438">
        <v>930.2</v>
      </c>
      <c r="K34" s="438">
        <v>4091.5000000000005</v>
      </c>
      <c r="L34" s="439">
        <v>0</v>
      </c>
      <c r="M34" s="438">
        <v>2114.6</v>
      </c>
      <c r="N34" s="439">
        <v>369.6</v>
      </c>
      <c r="O34" s="439">
        <v>50.699999999999996</v>
      </c>
      <c r="P34" s="438">
        <v>154.30000000000001</v>
      </c>
      <c r="Q34" s="438">
        <v>163.6</v>
      </c>
      <c r="R34" s="439">
        <v>267.7</v>
      </c>
      <c r="S34" s="439">
        <v>3.1</v>
      </c>
      <c r="T34" s="438">
        <v>3123.6000000000004</v>
      </c>
      <c r="U34" s="440">
        <v>1969.6000000000008</v>
      </c>
    </row>
    <row r="35" spans="1:21" ht="14.25" customHeight="1" x14ac:dyDescent="0.25">
      <c r="B35" s="932" t="s">
        <v>76</v>
      </c>
      <c r="C35" s="420" t="s">
        <v>221</v>
      </c>
      <c r="D35" s="421">
        <v>0</v>
      </c>
      <c r="E35" s="422">
        <v>0</v>
      </c>
      <c r="F35" s="423">
        <v>0</v>
      </c>
      <c r="G35" s="424">
        <v>0</v>
      </c>
      <c r="H35" s="425">
        <v>0</v>
      </c>
      <c r="I35" s="424">
        <v>0</v>
      </c>
      <c r="J35" s="424">
        <v>0</v>
      </c>
      <c r="K35" s="424">
        <v>0</v>
      </c>
      <c r="L35" s="425">
        <v>0</v>
      </c>
      <c r="M35" s="424">
        <v>0</v>
      </c>
      <c r="N35" s="425">
        <v>0</v>
      </c>
      <c r="O35" s="425">
        <v>0</v>
      </c>
      <c r="P35" s="424">
        <v>0</v>
      </c>
      <c r="Q35" s="424">
        <v>0</v>
      </c>
      <c r="R35" s="425">
        <v>0</v>
      </c>
      <c r="S35" s="425">
        <v>0</v>
      </c>
      <c r="T35" s="424">
        <v>0</v>
      </c>
      <c r="U35" s="426">
        <v>0</v>
      </c>
    </row>
    <row r="36" spans="1:21" ht="15" customHeight="1" x14ac:dyDescent="0.25">
      <c r="B36" s="933"/>
      <c r="C36" s="420" t="s">
        <v>20</v>
      </c>
      <c r="D36" s="421">
        <v>3</v>
      </c>
      <c r="E36" s="422">
        <v>3</v>
      </c>
      <c r="F36" s="423">
        <v>1</v>
      </c>
      <c r="G36" s="424">
        <v>283.7</v>
      </c>
      <c r="H36" s="425">
        <v>221.5</v>
      </c>
      <c r="I36" s="424">
        <v>182.8</v>
      </c>
      <c r="J36" s="424">
        <v>36.299999999999997</v>
      </c>
      <c r="K36" s="424">
        <v>440.6</v>
      </c>
      <c r="L36" s="425">
        <v>0</v>
      </c>
      <c r="M36" s="424">
        <v>203.3</v>
      </c>
      <c r="N36" s="425">
        <v>15.7</v>
      </c>
      <c r="O36" s="425">
        <v>101.3</v>
      </c>
      <c r="P36" s="424">
        <v>103.8</v>
      </c>
      <c r="Q36" s="424">
        <v>10.5</v>
      </c>
      <c r="R36" s="425">
        <v>0</v>
      </c>
      <c r="S36" s="425">
        <v>0</v>
      </c>
      <c r="T36" s="424">
        <v>434.6</v>
      </c>
      <c r="U36" s="426">
        <v>289.69999999999993</v>
      </c>
    </row>
    <row r="37" spans="1:21" ht="15" customHeight="1" x14ac:dyDescent="0.25">
      <c r="B37" s="933"/>
      <c r="C37" s="420" t="s">
        <v>222</v>
      </c>
      <c r="D37" s="421">
        <v>0</v>
      </c>
      <c r="E37" s="422">
        <v>0</v>
      </c>
      <c r="F37" s="423">
        <v>0</v>
      </c>
      <c r="G37" s="424">
        <v>0</v>
      </c>
      <c r="H37" s="425">
        <v>0</v>
      </c>
      <c r="I37" s="424">
        <v>0</v>
      </c>
      <c r="J37" s="424">
        <v>0</v>
      </c>
      <c r="K37" s="424">
        <v>0</v>
      </c>
      <c r="L37" s="425">
        <v>0</v>
      </c>
      <c r="M37" s="424">
        <v>0</v>
      </c>
      <c r="N37" s="425">
        <v>0</v>
      </c>
      <c r="O37" s="425">
        <v>0</v>
      </c>
      <c r="P37" s="424">
        <v>0</v>
      </c>
      <c r="Q37" s="424">
        <v>0</v>
      </c>
      <c r="R37" s="425">
        <v>0</v>
      </c>
      <c r="S37" s="425">
        <v>0</v>
      </c>
      <c r="T37" s="424">
        <v>0</v>
      </c>
      <c r="U37" s="426">
        <v>0</v>
      </c>
    </row>
    <row r="38" spans="1:21" ht="15" customHeight="1" x14ac:dyDescent="0.25">
      <c r="B38" s="933"/>
      <c r="C38" s="441" t="s">
        <v>21</v>
      </c>
      <c r="D38" s="427">
        <v>0</v>
      </c>
      <c r="E38" s="428">
        <v>0</v>
      </c>
      <c r="F38" s="429">
        <v>0</v>
      </c>
      <c r="G38" s="430">
        <v>0</v>
      </c>
      <c r="H38" s="431">
        <v>0</v>
      </c>
      <c r="I38" s="430">
        <v>0</v>
      </c>
      <c r="J38" s="430">
        <v>0</v>
      </c>
      <c r="K38" s="430">
        <v>0</v>
      </c>
      <c r="L38" s="430">
        <v>0</v>
      </c>
      <c r="M38" s="430">
        <v>0</v>
      </c>
      <c r="N38" s="431">
        <v>0</v>
      </c>
      <c r="O38" s="431">
        <v>0</v>
      </c>
      <c r="P38" s="430">
        <v>0</v>
      </c>
      <c r="Q38" s="430">
        <v>0</v>
      </c>
      <c r="R38" s="431">
        <v>0</v>
      </c>
      <c r="S38" s="431">
        <v>0</v>
      </c>
      <c r="T38" s="430">
        <v>0</v>
      </c>
      <c r="U38" s="432">
        <v>0</v>
      </c>
    </row>
    <row r="39" spans="1:21" s="24" customFormat="1" ht="15.75" customHeight="1" thickBot="1" x14ac:dyDescent="0.3">
      <c r="B39" s="934"/>
      <c r="C39" s="433" t="s">
        <v>9</v>
      </c>
      <c r="D39" s="442">
        <v>3</v>
      </c>
      <c r="E39" s="436">
        <v>3</v>
      </c>
      <c r="F39" s="437">
        <v>1</v>
      </c>
      <c r="G39" s="438">
        <v>283.7</v>
      </c>
      <c r="H39" s="439">
        <v>221.5</v>
      </c>
      <c r="I39" s="438">
        <v>182.8</v>
      </c>
      <c r="J39" s="438">
        <v>36.299999999999997</v>
      </c>
      <c r="K39" s="438">
        <v>440.6</v>
      </c>
      <c r="L39" s="439">
        <v>0</v>
      </c>
      <c r="M39" s="438">
        <v>203.3</v>
      </c>
      <c r="N39" s="439">
        <v>15.7</v>
      </c>
      <c r="O39" s="439">
        <v>101.3</v>
      </c>
      <c r="P39" s="438">
        <v>103.8</v>
      </c>
      <c r="Q39" s="438">
        <v>10.5</v>
      </c>
      <c r="R39" s="439">
        <v>0</v>
      </c>
      <c r="S39" s="439">
        <v>0</v>
      </c>
      <c r="T39" s="438">
        <v>434.6</v>
      </c>
      <c r="U39" s="440">
        <v>289.69999999999993</v>
      </c>
    </row>
    <row r="40" spans="1:21" ht="15" customHeight="1" x14ac:dyDescent="0.25">
      <c r="B40" s="932" t="s">
        <v>22</v>
      </c>
      <c r="C40" s="420" t="s">
        <v>26</v>
      </c>
      <c r="D40" s="421">
        <v>11</v>
      </c>
      <c r="E40" s="422">
        <v>10</v>
      </c>
      <c r="F40" s="423">
        <v>0.90909090909090906</v>
      </c>
      <c r="G40" s="424">
        <v>697.4</v>
      </c>
      <c r="H40" s="425">
        <v>105.7</v>
      </c>
      <c r="I40" s="424">
        <v>66.400000000000006</v>
      </c>
      <c r="J40" s="424">
        <v>1.7</v>
      </c>
      <c r="K40" s="424">
        <v>173.8</v>
      </c>
      <c r="L40" s="425">
        <v>0</v>
      </c>
      <c r="M40" s="424">
        <v>104.5</v>
      </c>
      <c r="N40" s="425">
        <v>21.6</v>
      </c>
      <c r="O40" s="425">
        <v>14.3</v>
      </c>
      <c r="P40" s="424">
        <v>0</v>
      </c>
      <c r="Q40" s="424">
        <v>0</v>
      </c>
      <c r="R40" s="425">
        <v>0.8</v>
      </c>
      <c r="S40" s="425">
        <v>80.2</v>
      </c>
      <c r="T40" s="424">
        <v>221.40000000000003</v>
      </c>
      <c r="U40" s="426">
        <v>649.79999999999995</v>
      </c>
    </row>
    <row r="41" spans="1:21" ht="15" customHeight="1" x14ac:dyDescent="0.25">
      <c r="B41" s="933"/>
      <c r="C41" s="420" t="s">
        <v>21</v>
      </c>
      <c r="D41" s="427">
        <v>2</v>
      </c>
      <c r="E41" s="428">
        <v>2</v>
      </c>
      <c r="F41" s="429">
        <v>1</v>
      </c>
      <c r="G41" s="430">
        <v>17.5</v>
      </c>
      <c r="H41" s="431">
        <v>23.7</v>
      </c>
      <c r="I41" s="424">
        <v>18.7</v>
      </c>
      <c r="J41" s="424">
        <v>0</v>
      </c>
      <c r="K41" s="424">
        <v>42.4</v>
      </c>
      <c r="L41" s="430">
        <v>2.2999999999999998</v>
      </c>
      <c r="M41" s="430">
        <v>11.3</v>
      </c>
      <c r="N41" s="431">
        <v>0.4</v>
      </c>
      <c r="O41" s="431">
        <v>0</v>
      </c>
      <c r="P41" s="430">
        <v>0</v>
      </c>
      <c r="Q41" s="430">
        <v>0</v>
      </c>
      <c r="R41" s="431">
        <v>12.1</v>
      </c>
      <c r="S41" s="431">
        <v>0.7</v>
      </c>
      <c r="T41" s="430">
        <v>26.8</v>
      </c>
      <c r="U41" s="432">
        <v>33.099999999999994</v>
      </c>
    </row>
    <row r="42" spans="1:21" s="24" customFormat="1" ht="15.75" customHeight="1" thickBot="1" x14ac:dyDescent="0.3">
      <c r="B42" s="934"/>
      <c r="C42" s="434" t="s">
        <v>9</v>
      </c>
      <c r="D42" s="435">
        <v>13</v>
      </c>
      <c r="E42" s="436">
        <v>12</v>
      </c>
      <c r="F42" s="437">
        <v>0.92307692307692313</v>
      </c>
      <c r="G42" s="438">
        <v>714.9</v>
      </c>
      <c r="H42" s="439">
        <v>129.4</v>
      </c>
      <c r="I42" s="448">
        <v>85.100000000000009</v>
      </c>
      <c r="J42" s="445">
        <v>1.7</v>
      </c>
      <c r="K42" s="445">
        <v>216.20000000000002</v>
      </c>
      <c r="L42" s="439">
        <v>2.2999999999999998</v>
      </c>
      <c r="M42" s="438">
        <v>115.8</v>
      </c>
      <c r="N42" s="439">
        <v>22</v>
      </c>
      <c r="O42" s="439">
        <v>14.3</v>
      </c>
      <c r="P42" s="438">
        <v>0</v>
      </c>
      <c r="Q42" s="438">
        <v>0</v>
      </c>
      <c r="R42" s="439">
        <v>12.9</v>
      </c>
      <c r="S42" s="439">
        <v>80.900000000000006</v>
      </c>
      <c r="T42" s="438">
        <v>248.20000000000005</v>
      </c>
      <c r="U42" s="440">
        <v>682.9</v>
      </c>
    </row>
    <row r="43" spans="1:21" ht="18" customHeight="1" x14ac:dyDescent="0.25">
      <c r="A43" s="3"/>
      <c r="B43" s="930" t="s">
        <v>27</v>
      </c>
      <c r="C43" s="420" t="s">
        <v>28</v>
      </c>
      <c r="D43" s="421">
        <v>61</v>
      </c>
      <c r="E43" s="422">
        <v>60</v>
      </c>
      <c r="F43" s="423">
        <v>0.98360655737704916</v>
      </c>
      <c r="G43" s="424">
        <v>18361.900000000001</v>
      </c>
      <c r="H43" s="425">
        <v>48785.8</v>
      </c>
      <c r="I43" s="415">
        <v>13206.6</v>
      </c>
      <c r="J43" s="424">
        <v>109.8</v>
      </c>
      <c r="K43" s="424">
        <v>62102.200000000004</v>
      </c>
      <c r="L43" s="425">
        <v>2457.6</v>
      </c>
      <c r="M43" s="415">
        <v>9376</v>
      </c>
      <c r="N43" s="425">
        <v>9219.9</v>
      </c>
      <c r="O43" s="425">
        <v>12939.7</v>
      </c>
      <c r="P43" s="424">
        <v>900.1</v>
      </c>
      <c r="Q43" s="424">
        <v>1938</v>
      </c>
      <c r="R43" s="425">
        <v>274.2</v>
      </c>
      <c r="S43" s="425">
        <v>404.2</v>
      </c>
      <c r="T43" s="424">
        <v>37509.69999999999</v>
      </c>
      <c r="U43" s="426">
        <v>42954.400000000016</v>
      </c>
    </row>
    <row r="44" spans="1:21" ht="15" customHeight="1" x14ac:dyDescent="0.25">
      <c r="A44" s="3"/>
      <c r="B44" s="935"/>
      <c r="C44" s="441" t="s">
        <v>79</v>
      </c>
      <c r="D44" s="427">
        <v>36</v>
      </c>
      <c r="E44" s="428">
        <v>34</v>
      </c>
      <c r="F44" s="429">
        <v>0.94444444444444442</v>
      </c>
      <c r="G44" s="430">
        <v>24465</v>
      </c>
      <c r="H44" s="431">
        <v>44178</v>
      </c>
      <c r="I44" s="430">
        <v>15494.6</v>
      </c>
      <c r="J44" s="430">
        <v>526</v>
      </c>
      <c r="K44" s="430">
        <v>60198.6</v>
      </c>
      <c r="L44" s="430">
        <v>6410.1</v>
      </c>
      <c r="M44" s="430">
        <v>19894.8</v>
      </c>
      <c r="N44" s="431">
        <v>2957.6</v>
      </c>
      <c r="O44" s="431">
        <v>14013.6</v>
      </c>
      <c r="P44" s="430">
        <v>2324.5</v>
      </c>
      <c r="Q44" s="430">
        <v>1680.6</v>
      </c>
      <c r="R44" s="431">
        <v>1083.3</v>
      </c>
      <c r="S44" s="431">
        <v>2529.6999999999998</v>
      </c>
      <c r="T44" s="430">
        <v>50894.2</v>
      </c>
      <c r="U44" s="432">
        <v>33769.400000000009</v>
      </c>
    </row>
    <row r="45" spans="1:21" s="24" customFormat="1" ht="15.75" customHeight="1" thickBot="1" x14ac:dyDescent="0.3">
      <c r="A45" s="450"/>
      <c r="B45" s="796"/>
      <c r="C45" s="433" t="s">
        <v>9</v>
      </c>
      <c r="D45" s="435">
        <v>97</v>
      </c>
      <c r="E45" s="436">
        <v>94</v>
      </c>
      <c r="F45" s="444">
        <v>0.96907216494845361</v>
      </c>
      <c r="G45" s="445">
        <v>42826.9</v>
      </c>
      <c r="H45" s="439">
        <v>92963.8</v>
      </c>
      <c r="I45" s="438">
        <v>28701.200000000001</v>
      </c>
      <c r="J45" s="445">
        <v>635.79999999999995</v>
      </c>
      <c r="K45" s="445">
        <v>122300.8</v>
      </c>
      <c r="L45" s="445">
        <v>8867.7000000000007</v>
      </c>
      <c r="M45" s="438">
        <v>29270.799999999999</v>
      </c>
      <c r="N45" s="445">
        <v>12177.5</v>
      </c>
      <c r="O45" s="445">
        <v>26953.300000000003</v>
      </c>
      <c r="P45" s="439">
        <v>3224.6</v>
      </c>
      <c r="Q45" s="438">
        <v>3618.6</v>
      </c>
      <c r="R45" s="439">
        <v>1357.5</v>
      </c>
      <c r="S45" s="439">
        <v>2933.8999999999996</v>
      </c>
      <c r="T45" s="438">
        <v>88403.9</v>
      </c>
      <c r="U45" s="440">
        <v>76723.800000000017</v>
      </c>
    </row>
    <row r="46" spans="1:21" ht="13.5" customHeight="1" x14ac:dyDescent="0.25">
      <c r="A46" s="3"/>
      <c r="B46" s="930" t="s">
        <v>32</v>
      </c>
      <c r="C46" s="451" t="s">
        <v>32</v>
      </c>
      <c r="D46" s="452">
        <v>3</v>
      </c>
      <c r="E46" s="453">
        <v>3</v>
      </c>
      <c r="F46" s="454">
        <v>1</v>
      </c>
      <c r="G46" s="455">
        <v>647.6</v>
      </c>
      <c r="H46" s="456">
        <v>986.8</v>
      </c>
      <c r="I46" s="455">
        <v>668.5</v>
      </c>
      <c r="J46" s="455">
        <v>27.7</v>
      </c>
      <c r="K46" s="455">
        <v>1683</v>
      </c>
      <c r="L46" s="455">
        <v>0</v>
      </c>
      <c r="M46" s="455">
        <v>1228.9000000000001</v>
      </c>
      <c r="N46" s="455">
        <v>92.8</v>
      </c>
      <c r="O46" s="455">
        <v>0</v>
      </c>
      <c r="P46" s="456">
        <v>0</v>
      </c>
      <c r="Q46" s="455">
        <v>0</v>
      </c>
      <c r="R46" s="456">
        <v>0</v>
      </c>
      <c r="S46" s="456">
        <v>70.599999999999994</v>
      </c>
      <c r="T46" s="455">
        <v>1392.3</v>
      </c>
      <c r="U46" s="457">
        <v>938.3</v>
      </c>
    </row>
    <row r="47" spans="1:21" s="24" customFormat="1" ht="15.75" customHeight="1" thickBot="1" x14ac:dyDescent="0.3">
      <c r="A47" s="450"/>
      <c r="B47" s="796"/>
      <c r="C47" s="433" t="s">
        <v>9</v>
      </c>
      <c r="D47" s="435">
        <v>3</v>
      </c>
      <c r="E47" s="436">
        <v>3</v>
      </c>
      <c r="F47" s="437">
        <v>1</v>
      </c>
      <c r="G47" s="438">
        <v>647.6</v>
      </c>
      <c r="H47" s="445">
        <v>986.8</v>
      </c>
      <c r="I47" s="438">
        <v>668.5</v>
      </c>
      <c r="J47" s="438">
        <v>27.7</v>
      </c>
      <c r="K47" s="438">
        <v>1683</v>
      </c>
      <c r="L47" s="438">
        <v>0</v>
      </c>
      <c r="M47" s="438">
        <v>1228.9000000000001</v>
      </c>
      <c r="N47" s="438">
        <v>92.8</v>
      </c>
      <c r="O47" s="438">
        <v>0</v>
      </c>
      <c r="P47" s="439">
        <v>0</v>
      </c>
      <c r="Q47" s="438">
        <v>0</v>
      </c>
      <c r="R47" s="439">
        <v>0</v>
      </c>
      <c r="S47" s="439">
        <v>70.599999999999994</v>
      </c>
      <c r="T47" s="438">
        <v>1392.3</v>
      </c>
      <c r="U47" s="440">
        <v>938.3</v>
      </c>
    </row>
    <row r="48" spans="1:21" ht="15" customHeight="1" x14ac:dyDescent="0.25">
      <c r="A48" s="3"/>
      <c r="B48" s="930" t="s">
        <v>33</v>
      </c>
      <c r="C48" s="451" t="s">
        <v>33</v>
      </c>
      <c r="D48" s="452">
        <v>13</v>
      </c>
      <c r="E48" s="453">
        <v>13</v>
      </c>
      <c r="F48" s="454">
        <v>1</v>
      </c>
      <c r="G48" s="455">
        <v>3419.8</v>
      </c>
      <c r="H48" s="455">
        <v>500.2</v>
      </c>
      <c r="I48" s="455">
        <v>4846.1000000000004</v>
      </c>
      <c r="J48" s="455">
        <v>223.5</v>
      </c>
      <c r="K48" s="455">
        <v>5569.8</v>
      </c>
      <c r="L48" s="455">
        <v>0</v>
      </c>
      <c r="M48" s="455">
        <v>4976.1000000000004</v>
      </c>
      <c r="N48" s="455">
        <v>459.2</v>
      </c>
      <c r="O48" s="455">
        <v>21.2</v>
      </c>
      <c r="P48" s="456">
        <v>196.6</v>
      </c>
      <c r="Q48" s="455">
        <v>131</v>
      </c>
      <c r="R48" s="456">
        <v>199</v>
      </c>
      <c r="S48" s="456">
        <v>47.8</v>
      </c>
      <c r="T48" s="455">
        <v>6030.9000000000005</v>
      </c>
      <c r="U48" s="457">
        <v>2958.7</v>
      </c>
    </row>
    <row r="49" spans="1:22" s="24" customFormat="1" ht="15.75" customHeight="1" thickBot="1" x14ac:dyDescent="0.3">
      <c r="A49" s="450"/>
      <c r="B49" s="796"/>
      <c r="C49" s="433" t="s">
        <v>9</v>
      </c>
      <c r="D49" s="435">
        <v>13</v>
      </c>
      <c r="E49" s="436">
        <v>13</v>
      </c>
      <c r="F49" s="437">
        <v>1</v>
      </c>
      <c r="G49" s="438">
        <v>3419.8</v>
      </c>
      <c r="H49" s="438">
        <v>500.2</v>
      </c>
      <c r="I49" s="438">
        <v>4846.1000000000004</v>
      </c>
      <c r="J49" s="438">
        <v>223.5</v>
      </c>
      <c r="K49" s="438">
        <v>5569.8</v>
      </c>
      <c r="L49" s="438">
        <v>0</v>
      </c>
      <c r="M49" s="438">
        <v>4976.1000000000004</v>
      </c>
      <c r="N49" s="438">
        <v>459.2</v>
      </c>
      <c r="O49" s="438">
        <v>21.2</v>
      </c>
      <c r="P49" s="439">
        <v>196.6</v>
      </c>
      <c r="Q49" s="438">
        <v>131</v>
      </c>
      <c r="R49" s="438">
        <v>199</v>
      </c>
      <c r="S49" s="439">
        <v>47.8</v>
      </c>
      <c r="T49" s="438">
        <v>6030.9000000000005</v>
      </c>
      <c r="U49" s="440">
        <v>2958.7</v>
      </c>
    </row>
    <row r="50" spans="1:22" ht="13.5" customHeight="1" x14ac:dyDescent="0.25">
      <c r="A50" s="3"/>
      <c r="B50" s="930" t="s">
        <v>34</v>
      </c>
      <c r="C50" s="451" t="s">
        <v>34</v>
      </c>
      <c r="D50" s="452">
        <v>1</v>
      </c>
      <c r="E50" s="453">
        <v>1</v>
      </c>
      <c r="F50" s="454">
        <v>1</v>
      </c>
      <c r="G50" s="455">
        <v>351.6</v>
      </c>
      <c r="H50" s="456">
        <v>0</v>
      </c>
      <c r="I50" s="455">
        <v>1846.7</v>
      </c>
      <c r="J50" s="455">
        <v>0</v>
      </c>
      <c r="K50" s="455">
        <v>1846.7</v>
      </c>
      <c r="L50" s="455">
        <v>0</v>
      </c>
      <c r="M50" s="455">
        <v>1652.6</v>
      </c>
      <c r="N50" s="455">
        <v>251.9</v>
      </c>
      <c r="O50" s="455">
        <v>0</v>
      </c>
      <c r="P50" s="456">
        <v>0</v>
      </c>
      <c r="Q50" s="455">
        <v>0</v>
      </c>
      <c r="R50" s="456">
        <v>42.6</v>
      </c>
      <c r="S50" s="456">
        <v>0</v>
      </c>
      <c r="T50" s="455">
        <v>1947.1</v>
      </c>
      <c r="U50" s="457">
        <v>251.20000000000027</v>
      </c>
    </row>
    <row r="51" spans="1:22" s="24" customFormat="1" ht="15.75" customHeight="1" thickBot="1" x14ac:dyDescent="0.3">
      <c r="A51" s="450"/>
      <c r="B51" s="796"/>
      <c r="C51" s="433" t="s">
        <v>9</v>
      </c>
      <c r="D51" s="435">
        <v>1</v>
      </c>
      <c r="E51" s="436">
        <v>1</v>
      </c>
      <c r="F51" s="437">
        <v>1</v>
      </c>
      <c r="G51" s="438">
        <v>351.6</v>
      </c>
      <c r="H51" s="445">
        <v>0</v>
      </c>
      <c r="I51" s="438">
        <v>1846.7</v>
      </c>
      <c r="J51" s="438">
        <v>0</v>
      </c>
      <c r="K51" s="438">
        <v>1846.7</v>
      </c>
      <c r="L51" s="438">
        <v>0</v>
      </c>
      <c r="M51" s="438">
        <v>1652.6</v>
      </c>
      <c r="N51" s="438">
        <v>251.9</v>
      </c>
      <c r="O51" s="438">
        <v>0</v>
      </c>
      <c r="P51" s="439">
        <v>0</v>
      </c>
      <c r="Q51" s="438">
        <v>0</v>
      </c>
      <c r="R51" s="439">
        <v>42.6</v>
      </c>
      <c r="S51" s="439">
        <v>0</v>
      </c>
      <c r="T51" s="438">
        <v>1947.1</v>
      </c>
      <c r="U51" s="440">
        <v>251.20000000000027</v>
      </c>
    </row>
    <row r="52" spans="1:22" ht="13.5" customHeight="1" x14ac:dyDescent="0.25">
      <c r="A52" s="3"/>
      <c r="B52" s="930" t="s">
        <v>223</v>
      </c>
      <c r="C52" s="451" t="s">
        <v>224</v>
      </c>
      <c r="D52" s="452">
        <v>0</v>
      </c>
      <c r="E52" s="453">
        <v>0</v>
      </c>
      <c r="F52" s="454">
        <v>0</v>
      </c>
      <c r="G52" s="455">
        <v>0</v>
      </c>
      <c r="H52" s="456">
        <v>0</v>
      </c>
      <c r="I52" s="455">
        <v>0</v>
      </c>
      <c r="J52" s="455">
        <v>0</v>
      </c>
      <c r="K52" s="455">
        <v>0</v>
      </c>
      <c r="L52" s="455">
        <v>0</v>
      </c>
      <c r="M52" s="455">
        <v>0</v>
      </c>
      <c r="N52" s="455">
        <v>0</v>
      </c>
      <c r="O52" s="455">
        <v>0</v>
      </c>
      <c r="P52" s="456">
        <v>0</v>
      </c>
      <c r="Q52" s="455">
        <v>0</v>
      </c>
      <c r="R52" s="456">
        <v>0</v>
      </c>
      <c r="S52" s="456">
        <v>0</v>
      </c>
      <c r="T52" s="455">
        <v>0</v>
      </c>
      <c r="U52" s="457">
        <v>0</v>
      </c>
    </row>
    <row r="53" spans="1:22" s="24" customFormat="1" ht="15.75" customHeight="1" thickBot="1" x14ac:dyDescent="0.3">
      <c r="A53" s="450"/>
      <c r="B53" s="796"/>
      <c r="C53" s="433" t="s">
        <v>9</v>
      </c>
      <c r="D53" s="435">
        <v>0</v>
      </c>
      <c r="E53" s="436">
        <v>0</v>
      </c>
      <c r="F53" s="437">
        <v>0</v>
      </c>
      <c r="G53" s="438">
        <v>0</v>
      </c>
      <c r="H53" s="445">
        <v>0</v>
      </c>
      <c r="I53" s="438">
        <v>0</v>
      </c>
      <c r="J53" s="438">
        <v>0</v>
      </c>
      <c r="K53" s="438">
        <v>0</v>
      </c>
      <c r="L53" s="438">
        <v>0</v>
      </c>
      <c r="M53" s="438">
        <v>0</v>
      </c>
      <c r="N53" s="438">
        <v>0</v>
      </c>
      <c r="O53" s="438">
        <v>0</v>
      </c>
      <c r="P53" s="439">
        <v>0</v>
      </c>
      <c r="Q53" s="438">
        <v>0</v>
      </c>
      <c r="R53" s="439">
        <v>0</v>
      </c>
      <c r="S53" s="439">
        <v>0</v>
      </c>
      <c r="T53" s="438">
        <v>0</v>
      </c>
      <c r="U53" s="440">
        <v>0</v>
      </c>
    </row>
    <row r="54" spans="1:22" ht="15" customHeight="1" x14ac:dyDescent="0.25">
      <c r="A54" s="3"/>
      <c r="B54" s="930" t="s">
        <v>31</v>
      </c>
      <c r="C54" s="451" t="s">
        <v>31</v>
      </c>
      <c r="D54" s="452">
        <v>0</v>
      </c>
      <c r="E54" s="453">
        <v>0</v>
      </c>
      <c r="F54" s="454">
        <v>0</v>
      </c>
      <c r="G54" s="455">
        <v>0</v>
      </c>
      <c r="H54" s="455">
        <v>0</v>
      </c>
      <c r="I54" s="455">
        <v>0</v>
      </c>
      <c r="J54" s="455">
        <v>0</v>
      </c>
      <c r="K54" s="455">
        <v>0</v>
      </c>
      <c r="L54" s="455">
        <v>0</v>
      </c>
      <c r="M54" s="455">
        <v>0</v>
      </c>
      <c r="N54" s="455">
        <v>0</v>
      </c>
      <c r="O54" s="455">
        <v>0</v>
      </c>
      <c r="P54" s="456">
        <v>0</v>
      </c>
      <c r="Q54" s="455">
        <v>0</v>
      </c>
      <c r="R54" s="456">
        <v>0</v>
      </c>
      <c r="S54" s="456">
        <v>0</v>
      </c>
      <c r="T54" s="455">
        <v>0</v>
      </c>
      <c r="U54" s="457">
        <v>0</v>
      </c>
    </row>
    <row r="55" spans="1:22" s="24" customFormat="1" ht="15.75" customHeight="1" thickBot="1" x14ac:dyDescent="0.3">
      <c r="A55" s="450"/>
      <c r="B55" s="796"/>
      <c r="C55" s="433" t="s">
        <v>9</v>
      </c>
      <c r="D55" s="458">
        <v>0</v>
      </c>
      <c r="E55" s="436">
        <v>0</v>
      </c>
      <c r="F55" s="437">
        <v>0</v>
      </c>
      <c r="G55" s="438">
        <v>0</v>
      </c>
      <c r="H55" s="438">
        <v>0</v>
      </c>
      <c r="I55" s="438">
        <v>0</v>
      </c>
      <c r="J55" s="438">
        <v>0</v>
      </c>
      <c r="K55" s="438">
        <v>0</v>
      </c>
      <c r="L55" s="438">
        <v>0</v>
      </c>
      <c r="M55" s="438">
        <v>0</v>
      </c>
      <c r="N55" s="438">
        <v>0</v>
      </c>
      <c r="O55" s="438">
        <v>0</v>
      </c>
      <c r="P55" s="439">
        <v>0</v>
      </c>
      <c r="Q55" s="438">
        <v>0</v>
      </c>
      <c r="R55" s="438">
        <v>0</v>
      </c>
      <c r="S55" s="439">
        <v>0</v>
      </c>
      <c r="T55" s="438">
        <v>0</v>
      </c>
      <c r="U55" s="440">
        <v>0</v>
      </c>
    </row>
    <row r="56" spans="1:22" ht="15" customHeight="1" x14ac:dyDescent="0.25">
      <c r="A56" s="3"/>
      <c r="B56" s="930" t="s">
        <v>87</v>
      </c>
      <c r="C56" s="420" t="s">
        <v>14</v>
      </c>
      <c r="D56" s="421">
        <v>3</v>
      </c>
      <c r="E56" s="422">
        <v>3</v>
      </c>
      <c r="F56" s="423">
        <v>1</v>
      </c>
      <c r="G56" s="424">
        <v>926.3</v>
      </c>
      <c r="H56" s="424">
        <v>174.7</v>
      </c>
      <c r="I56" s="424">
        <v>5893.1</v>
      </c>
      <c r="J56" s="424">
        <v>28.5</v>
      </c>
      <c r="K56" s="424">
        <v>6096.3</v>
      </c>
      <c r="L56" s="424">
        <v>0</v>
      </c>
      <c r="M56" s="424">
        <v>5972.8</v>
      </c>
      <c r="N56" s="424">
        <v>155.6</v>
      </c>
      <c r="O56" s="424">
        <v>56.7</v>
      </c>
      <c r="P56" s="425">
        <v>0</v>
      </c>
      <c r="Q56" s="424">
        <v>24</v>
      </c>
      <c r="R56" s="424">
        <v>0</v>
      </c>
      <c r="S56" s="425">
        <v>51</v>
      </c>
      <c r="T56" s="415">
        <v>6260.1</v>
      </c>
      <c r="U56" s="419">
        <v>762.5</v>
      </c>
    </row>
    <row r="57" spans="1:22" ht="15" customHeight="1" x14ac:dyDescent="0.25">
      <c r="A57" s="3"/>
      <c r="B57" s="935"/>
      <c r="C57" s="441" t="s">
        <v>21</v>
      </c>
      <c r="D57" s="427">
        <v>5</v>
      </c>
      <c r="E57" s="428">
        <v>5</v>
      </c>
      <c r="F57" s="429">
        <v>1</v>
      </c>
      <c r="G57" s="430">
        <v>539</v>
      </c>
      <c r="H57" s="430">
        <v>708.1</v>
      </c>
      <c r="I57" s="430">
        <v>1370.5</v>
      </c>
      <c r="J57" s="430">
        <v>108.2</v>
      </c>
      <c r="K57" s="430">
        <v>2186.7999999999997</v>
      </c>
      <c r="L57" s="430">
        <v>4.5</v>
      </c>
      <c r="M57" s="430">
        <v>1214.2</v>
      </c>
      <c r="N57" s="430">
        <v>61.2</v>
      </c>
      <c r="O57" s="430">
        <v>151.9</v>
      </c>
      <c r="P57" s="431">
        <v>39.4</v>
      </c>
      <c r="Q57" s="430">
        <v>0</v>
      </c>
      <c r="R57" s="430">
        <v>10.5</v>
      </c>
      <c r="S57" s="430">
        <v>21</v>
      </c>
      <c r="T57" s="430">
        <v>1502.7000000000003</v>
      </c>
      <c r="U57" s="432">
        <v>1223.0999999999995</v>
      </c>
    </row>
    <row r="58" spans="1:22" s="24" customFormat="1" ht="15.75" customHeight="1" thickBot="1" x14ac:dyDescent="0.3">
      <c r="A58" s="450"/>
      <c r="B58" s="796"/>
      <c r="C58" s="433" t="s">
        <v>9</v>
      </c>
      <c r="D58" s="435">
        <v>8</v>
      </c>
      <c r="E58" s="436">
        <v>8</v>
      </c>
      <c r="F58" s="437">
        <v>1</v>
      </c>
      <c r="G58" s="438">
        <v>1465.3</v>
      </c>
      <c r="H58" s="438">
        <v>882.8</v>
      </c>
      <c r="I58" s="438">
        <v>7263.6</v>
      </c>
      <c r="J58" s="438">
        <v>136.69999999999999</v>
      </c>
      <c r="K58" s="438">
        <v>8283.1</v>
      </c>
      <c r="L58" s="438">
        <v>4.5</v>
      </c>
      <c r="M58" s="438">
        <v>7187</v>
      </c>
      <c r="N58" s="438">
        <v>216.8</v>
      </c>
      <c r="O58" s="438">
        <v>208.60000000000002</v>
      </c>
      <c r="P58" s="439">
        <v>39.4</v>
      </c>
      <c r="Q58" s="438">
        <v>24</v>
      </c>
      <c r="R58" s="438">
        <v>10.5</v>
      </c>
      <c r="S58" s="438">
        <v>72</v>
      </c>
      <c r="T58" s="438">
        <v>7762.8000000000011</v>
      </c>
      <c r="U58" s="440">
        <v>1985.5999999999995</v>
      </c>
    </row>
    <row r="59" spans="1:22" s="24" customFormat="1" ht="17.25" customHeight="1" thickBot="1" x14ac:dyDescent="0.3">
      <c r="A59" s="450"/>
      <c r="B59" s="936" t="s">
        <v>35</v>
      </c>
      <c r="C59" s="919"/>
      <c r="D59" s="459">
        <v>404</v>
      </c>
      <c r="E59" s="459">
        <v>395</v>
      </c>
      <c r="F59" s="460">
        <v>0.9777227722772277</v>
      </c>
      <c r="G59" s="461">
        <v>226712.40000000002</v>
      </c>
      <c r="H59" s="461">
        <v>578756.40000000014</v>
      </c>
      <c r="I59" s="462">
        <v>251730.80000000005</v>
      </c>
      <c r="J59" s="463">
        <v>13126.800000000001</v>
      </c>
      <c r="K59" s="461">
        <v>843614.2</v>
      </c>
      <c r="L59" s="461">
        <v>45780.700000000012</v>
      </c>
      <c r="M59" s="461">
        <v>214331.69999999995</v>
      </c>
      <c r="N59" s="461">
        <v>130976.5</v>
      </c>
      <c r="O59" s="461">
        <v>150191.90000000002</v>
      </c>
      <c r="P59" s="461">
        <v>20571.5</v>
      </c>
      <c r="Q59" s="461">
        <v>14067.500000000002</v>
      </c>
      <c r="R59" s="461">
        <v>3076.5000000000005</v>
      </c>
      <c r="S59" s="461">
        <v>8236.6</v>
      </c>
      <c r="T59" s="461">
        <v>587232.6</v>
      </c>
      <c r="U59" s="462">
        <v>483094.00000000006</v>
      </c>
      <c r="V59" s="464"/>
    </row>
    <row r="60" spans="1:22" ht="15" customHeight="1" x14ac:dyDescent="0.25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28"/>
      <c r="R60" s="7"/>
      <c r="S60" s="7"/>
      <c r="T60" s="7"/>
      <c r="U60" s="128"/>
    </row>
    <row r="61" spans="1:22" ht="17.25" customHeight="1" x14ac:dyDescent="0.25">
      <c r="B61" s="912" t="s">
        <v>225</v>
      </c>
      <c r="C61" s="912"/>
      <c r="D61" s="912"/>
      <c r="E61" s="912"/>
      <c r="F61" s="912"/>
      <c r="G61" s="912"/>
      <c r="H61" s="912"/>
      <c r="I61" s="912"/>
      <c r="J61" s="912"/>
      <c r="K61" s="912"/>
      <c r="L61" s="912"/>
      <c r="M61" s="912"/>
      <c r="N61" s="912"/>
      <c r="O61" s="912"/>
      <c r="P61" s="912"/>
      <c r="Q61" s="912"/>
      <c r="R61" s="912"/>
      <c r="S61" s="912"/>
      <c r="T61" s="912"/>
      <c r="U61" s="912"/>
    </row>
    <row r="62" spans="1:22" ht="16.5" customHeight="1" x14ac:dyDescent="0.25">
      <c r="B62" s="912" t="s">
        <v>226</v>
      </c>
      <c r="C62" s="912"/>
      <c r="D62" s="912"/>
      <c r="E62" s="912"/>
      <c r="F62" s="912"/>
      <c r="G62" s="912"/>
      <c r="H62" s="912"/>
      <c r="I62" s="912"/>
      <c r="J62" s="912"/>
      <c r="K62" s="912"/>
      <c r="L62" s="912"/>
      <c r="M62" s="912"/>
      <c r="N62" s="912"/>
      <c r="O62" s="912"/>
      <c r="P62" s="912"/>
      <c r="Q62" s="912"/>
      <c r="R62" s="912"/>
      <c r="S62" s="912"/>
      <c r="T62" s="912"/>
      <c r="U62" s="912"/>
    </row>
    <row r="63" spans="1:22" ht="18.75" customHeight="1" x14ac:dyDescent="0.25">
      <c r="B63" s="912" t="s">
        <v>227</v>
      </c>
      <c r="C63" s="912"/>
      <c r="D63" s="912"/>
      <c r="E63" s="912"/>
      <c r="F63" s="912"/>
      <c r="G63" s="912"/>
      <c r="H63" s="912"/>
      <c r="I63" s="912"/>
      <c r="J63" s="912"/>
      <c r="K63" s="912"/>
      <c r="L63" s="912"/>
      <c r="M63" s="912"/>
      <c r="N63" s="912"/>
      <c r="O63" s="912"/>
      <c r="P63" s="912"/>
      <c r="Q63" s="912"/>
      <c r="R63" s="912"/>
      <c r="S63" s="912"/>
      <c r="T63" s="912"/>
      <c r="U63" s="912"/>
    </row>
    <row r="64" spans="1:22" ht="18.75" customHeight="1" x14ac:dyDescent="0.25">
      <c r="B64" s="912" t="s">
        <v>228</v>
      </c>
      <c r="C64" s="912"/>
      <c r="D64" s="912"/>
      <c r="E64" s="912"/>
      <c r="F64" s="912"/>
      <c r="G64" s="912"/>
      <c r="H64" s="912"/>
      <c r="I64" s="912"/>
      <c r="J64" s="912"/>
      <c r="K64" s="912"/>
      <c r="L64" s="912"/>
      <c r="M64" s="912"/>
      <c r="N64" s="912"/>
      <c r="O64" s="912"/>
      <c r="P64" s="912"/>
      <c r="Q64" s="912"/>
      <c r="R64" s="912"/>
      <c r="S64" s="912"/>
      <c r="T64" s="912"/>
      <c r="U64" s="912"/>
    </row>
    <row r="65" spans="2:21" ht="14.25" customHeight="1" x14ac:dyDescent="0.25">
      <c r="B65" s="772" t="s">
        <v>121</v>
      </c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  <c r="S65" s="772"/>
      <c r="T65" s="772"/>
      <c r="U65" s="772"/>
    </row>
  </sheetData>
  <mergeCells count="38">
    <mergeCell ref="B65:U65"/>
    <mergeCell ref="B50:B51"/>
    <mergeCell ref="B52:B53"/>
    <mergeCell ref="B54:B55"/>
    <mergeCell ref="B56:B58"/>
    <mergeCell ref="B59:C59"/>
    <mergeCell ref="B61:U61"/>
    <mergeCell ref="B43:B45"/>
    <mergeCell ref="B46:B47"/>
    <mergeCell ref="B62:U62"/>
    <mergeCell ref="B63:U63"/>
    <mergeCell ref="B64:U64"/>
    <mergeCell ref="B48:B49"/>
    <mergeCell ref="M12:S12"/>
    <mergeCell ref="T12:T13"/>
    <mergeCell ref="B14:B22"/>
    <mergeCell ref="B23:B25"/>
    <mergeCell ref="B26:B27"/>
    <mergeCell ref="B28:B29"/>
    <mergeCell ref="E12:E13"/>
    <mergeCell ref="F12:F13"/>
    <mergeCell ref="H12:H13"/>
    <mergeCell ref="I12:J12"/>
    <mergeCell ref="K12:K13"/>
    <mergeCell ref="L12:L13"/>
    <mergeCell ref="B30:B34"/>
    <mergeCell ref="B35:B39"/>
    <mergeCell ref="B40:B42"/>
    <mergeCell ref="B5:U7"/>
    <mergeCell ref="B9:U9"/>
    <mergeCell ref="B11:B13"/>
    <mergeCell ref="C11:C13"/>
    <mergeCell ref="D11:F11"/>
    <mergeCell ref="G11:G13"/>
    <mergeCell ref="H11:K11"/>
    <mergeCell ref="L11:T11"/>
    <mergeCell ref="U11:U13"/>
    <mergeCell ref="D12:D13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2024/2025. MES: MARZO
Fecha de emisión de datos: 24/04/2025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1:P52"/>
  <sheetViews>
    <sheetView view="pageLayout" topLeftCell="A40" zoomScale="90" zoomScaleNormal="90" zoomScaleSheetLayoutView="70" zoomScalePageLayoutView="90" workbookViewId="0">
      <selection activeCell="D2" sqref="D2:O4"/>
    </sheetView>
  </sheetViews>
  <sheetFormatPr baseColWidth="10" defaultColWidth="11.42578125" defaultRowHeight="12" x14ac:dyDescent="0.25"/>
  <cols>
    <col min="1" max="1" width="11.42578125" style="7"/>
    <col min="2" max="2" width="6.5703125" style="7" customWidth="1"/>
    <col min="3" max="3" width="11.42578125" style="7"/>
    <col min="4" max="4" width="27.85546875" style="7" bestFit="1" customWidth="1"/>
    <col min="5" max="5" width="12.85546875" style="7" bestFit="1" customWidth="1"/>
    <col min="6" max="6" width="11.42578125" style="7" customWidth="1"/>
    <col min="7" max="7" width="11.42578125" style="7"/>
    <col min="8" max="9" width="11.28515625" style="7" customWidth="1"/>
    <col min="10" max="16384" width="11.42578125" style="7"/>
  </cols>
  <sheetData>
    <row r="1" spans="3:16" ht="13.5" customHeight="1" x14ac:dyDescent="0.25"/>
    <row r="2" spans="3:16" ht="23.25" customHeight="1" x14ac:dyDescent="0.25">
      <c r="D2" s="771" t="s">
        <v>229</v>
      </c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" t="s">
        <v>148</v>
      </c>
    </row>
    <row r="3" spans="3:16" ht="15.75" customHeight="1" x14ac:dyDescent="0.25"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</row>
    <row r="4" spans="3:16" ht="4.5" customHeight="1" x14ac:dyDescent="0.25"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</row>
    <row r="5" spans="3:16" ht="8.25" customHeight="1" thickBot="1" x14ac:dyDescent="0.3"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</row>
    <row r="6" spans="3:16" ht="16.5" thickBot="1" x14ac:dyDescent="0.3">
      <c r="C6" s="382"/>
      <c r="D6" s="914" t="s">
        <v>230</v>
      </c>
      <c r="E6" s="915"/>
      <c r="F6" s="915"/>
      <c r="G6" s="915"/>
      <c r="H6" s="915"/>
      <c r="I6" s="915"/>
      <c r="J6" s="915"/>
      <c r="K6" s="915"/>
      <c r="L6" s="915"/>
      <c r="M6" s="915"/>
      <c r="N6" s="915"/>
      <c r="O6" s="916"/>
    </row>
    <row r="7" spans="3:16" ht="15.75" thickBot="1" x14ac:dyDescent="0.3">
      <c r="I7" s="302"/>
      <c r="J7" s="302"/>
      <c r="K7" s="302"/>
      <c r="L7" s="302"/>
      <c r="O7" s="466"/>
    </row>
    <row r="8" spans="3:16" ht="12.75" thickBot="1" x14ac:dyDescent="0.3">
      <c r="D8" s="399" t="s">
        <v>54</v>
      </c>
      <c r="E8" s="399" t="s">
        <v>4</v>
      </c>
      <c r="F8" s="399" t="s">
        <v>58</v>
      </c>
      <c r="G8" s="399" t="s">
        <v>39</v>
      </c>
      <c r="H8" s="399" t="s">
        <v>40</v>
      </c>
      <c r="I8" s="399" t="s">
        <v>41</v>
      </c>
      <c r="J8" s="399" t="s">
        <v>42</v>
      </c>
      <c r="K8" s="399" t="s">
        <v>43</v>
      </c>
      <c r="L8" s="399" t="s">
        <v>44</v>
      </c>
      <c r="M8" s="399" t="s">
        <v>45</v>
      </c>
      <c r="N8" s="399" t="s">
        <v>46</v>
      </c>
      <c r="O8" s="384" t="s">
        <v>48</v>
      </c>
    </row>
    <row r="9" spans="3:16" ht="14.25" customHeight="1" x14ac:dyDescent="0.25">
      <c r="C9" s="382"/>
      <c r="D9" s="932" t="s">
        <v>74</v>
      </c>
      <c r="E9" s="467" t="s">
        <v>219</v>
      </c>
      <c r="F9" s="468"/>
      <c r="G9" s="468">
        <v>25.8</v>
      </c>
      <c r="H9" s="468"/>
      <c r="I9" s="468">
        <v>36.9</v>
      </c>
      <c r="J9" s="468">
        <v>44</v>
      </c>
      <c r="K9" s="468">
        <v>17.7</v>
      </c>
      <c r="L9" s="468"/>
      <c r="M9" s="468"/>
      <c r="N9" s="469"/>
      <c r="O9" s="419">
        <v>124.4</v>
      </c>
      <c r="P9" s="128"/>
    </row>
    <row r="10" spans="3:16" ht="15" customHeight="1" x14ac:dyDescent="0.25">
      <c r="C10" s="382"/>
      <c r="D10" s="933"/>
      <c r="E10" s="382" t="s">
        <v>231</v>
      </c>
      <c r="F10" s="470">
        <v>34.799999999999997</v>
      </c>
      <c r="G10" s="470">
        <v>5.6</v>
      </c>
      <c r="H10" s="470">
        <v>33.799999999999997</v>
      </c>
      <c r="I10" s="470"/>
      <c r="J10" s="470"/>
      <c r="K10" s="470"/>
      <c r="L10" s="470"/>
      <c r="M10" s="470"/>
      <c r="N10" s="471"/>
      <c r="O10" s="426">
        <v>74.199999999999989</v>
      </c>
      <c r="P10" s="128"/>
    </row>
    <row r="11" spans="3:16" ht="15" customHeight="1" x14ac:dyDescent="0.25">
      <c r="C11" s="382"/>
      <c r="D11" s="933"/>
      <c r="E11" s="382" t="s">
        <v>82</v>
      </c>
      <c r="F11" s="470">
        <v>11022.4</v>
      </c>
      <c r="G11" s="470">
        <v>51283.1</v>
      </c>
      <c r="H11" s="470">
        <v>8599.7999999999993</v>
      </c>
      <c r="I11" s="470">
        <v>59.8</v>
      </c>
      <c r="J11" s="470"/>
      <c r="K11" s="470"/>
      <c r="L11" s="470"/>
      <c r="M11" s="470"/>
      <c r="N11" s="471"/>
      <c r="O11" s="426">
        <v>70965.100000000006</v>
      </c>
      <c r="P11" s="128"/>
    </row>
    <row r="12" spans="3:16" ht="15" customHeight="1" x14ac:dyDescent="0.25">
      <c r="C12" s="382"/>
      <c r="D12" s="933"/>
      <c r="E12" s="382" t="s">
        <v>6</v>
      </c>
      <c r="F12" s="470"/>
      <c r="G12" s="470"/>
      <c r="H12" s="470"/>
      <c r="I12" s="470"/>
      <c r="J12" s="470"/>
      <c r="K12" s="470"/>
      <c r="L12" s="470"/>
      <c r="M12" s="470"/>
      <c r="N12" s="471"/>
      <c r="O12" s="426">
        <v>0</v>
      </c>
      <c r="P12" s="128"/>
    </row>
    <row r="13" spans="3:16" ht="15" customHeight="1" x14ac:dyDescent="0.25">
      <c r="C13" s="382"/>
      <c r="D13" s="933"/>
      <c r="E13" s="382" t="s">
        <v>7</v>
      </c>
      <c r="F13" s="470">
        <v>1730.3</v>
      </c>
      <c r="G13" s="470">
        <v>1885</v>
      </c>
      <c r="H13" s="470">
        <v>153.1</v>
      </c>
      <c r="I13" s="470"/>
      <c r="J13" s="470"/>
      <c r="K13" s="470"/>
      <c r="L13" s="470"/>
      <c r="M13" s="470"/>
      <c r="N13" s="471"/>
      <c r="O13" s="426">
        <v>3768.4</v>
      </c>
      <c r="P13" s="128"/>
    </row>
    <row r="14" spans="3:16" ht="15" customHeight="1" x14ac:dyDescent="0.25">
      <c r="C14" s="382"/>
      <c r="D14" s="933"/>
      <c r="E14" s="382" t="s">
        <v>83</v>
      </c>
      <c r="F14" s="470">
        <v>147.5</v>
      </c>
      <c r="G14" s="470">
        <v>276</v>
      </c>
      <c r="H14" s="470">
        <v>23.5</v>
      </c>
      <c r="I14" s="470">
        <v>2.9</v>
      </c>
      <c r="J14" s="470"/>
      <c r="K14" s="470"/>
      <c r="L14" s="470"/>
      <c r="M14" s="470"/>
      <c r="N14" s="471"/>
      <c r="O14" s="426">
        <v>449.9</v>
      </c>
      <c r="P14" s="128"/>
    </row>
    <row r="15" spans="3:16" ht="15" customHeight="1" x14ac:dyDescent="0.25">
      <c r="C15" s="382"/>
      <c r="D15" s="933"/>
      <c r="E15" s="382" t="s">
        <v>84</v>
      </c>
      <c r="F15" s="470">
        <v>7702.8</v>
      </c>
      <c r="G15" s="470">
        <v>36714</v>
      </c>
      <c r="H15" s="470">
        <v>5455.5</v>
      </c>
      <c r="I15" s="470">
        <v>2.9</v>
      </c>
      <c r="J15" s="470"/>
      <c r="K15" s="470"/>
      <c r="L15" s="470"/>
      <c r="M15" s="470"/>
      <c r="N15" s="471"/>
      <c r="O15" s="426">
        <v>49875.200000000004</v>
      </c>
      <c r="P15" s="128"/>
    </row>
    <row r="16" spans="3:16" ht="15" customHeight="1" x14ac:dyDescent="0.25">
      <c r="C16" s="382"/>
      <c r="D16" s="933"/>
      <c r="E16" s="441" t="s">
        <v>8</v>
      </c>
      <c r="F16" s="472">
        <v>139146.79999999999</v>
      </c>
      <c r="G16" s="472">
        <v>152103.70000000001</v>
      </c>
      <c r="H16" s="472">
        <v>26849.200000000001</v>
      </c>
      <c r="I16" s="472">
        <v>1100.3</v>
      </c>
      <c r="J16" s="472"/>
      <c r="K16" s="472"/>
      <c r="L16" s="472"/>
      <c r="M16" s="472"/>
      <c r="N16" s="473"/>
      <c r="O16" s="432">
        <v>319200</v>
      </c>
      <c r="P16" s="128"/>
    </row>
    <row r="17" spans="3:16" s="64" customFormat="1" ht="15.75" customHeight="1" thickBot="1" x14ac:dyDescent="0.3">
      <c r="C17" s="449"/>
      <c r="D17" s="934"/>
      <c r="E17" s="270" t="s">
        <v>9</v>
      </c>
      <c r="F17" s="474">
        <v>159784.59999999998</v>
      </c>
      <c r="G17" s="474">
        <v>242293.2</v>
      </c>
      <c r="H17" s="474">
        <v>41114.9</v>
      </c>
      <c r="I17" s="474">
        <v>1202.8</v>
      </c>
      <c r="J17" s="474">
        <v>44</v>
      </c>
      <c r="K17" s="474">
        <v>17.7</v>
      </c>
      <c r="L17" s="474">
        <v>0</v>
      </c>
      <c r="M17" s="474"/>
      <c r="N17" s="475"/>
      <c r="O17" s="447">
        <v>444457.2</v>
      </c>
      <c r="P17" s="476"/>
    </row>
    <row r="18" spans="3:16" ht="17.25" customHeight="1" x14ac:dyDescent="0.25">
      <c r="C18" s="382"/>
      <c r="D18" s="932" t="s">
        <v>75</v>
      </c>
      <c r="E18" s="382" t="s">
        <v>11</v>
      </c>
      <c r="F18" s="470">
        <v>33.6</v>
      </c>
      <c r="G18" s="470">
        <v>24.3</v>
      </c>
      <c r="H18" s="470">
        <v>175</v>
      </c>
      <c r="I18" s="470">
        <v>105.2</v>
      </c>
      <c r="J18" s="470">
        <v>82.4</v>
      </c>
      <c r="K18" s="470">
        <v>104.7</v>
      </c>
      <c r="L18" s="470">
        <v>76.099999999999994</v>
      </c>
      <c r="M18" s="470"/>
      <c r="N18" s="471"/>
      <c r="O18" s="426">
        <v>601.30000000000007</v>
      </c>
      <c r="P18" s="128"/>
    </row>
    <row r="19" spans="3:16" ht="15" customHeight="1" x14ac:dyDescent="0.25">
      <c r="C19" s="382"/>
      <c r="D19" s="933"/>
      <c r="E19" s="441" t="s">
        <v>12</v>
      </c>
      <c r="F19" s="472">
        <v>141.80000000000001</v>
      </c>
      <c r="G19" s="472">
        <v>29.9</v>
      </c>
      <c r="H19" s="472">
        <v>29.4</v>
      </c>
      <c r="I19" s="472">
        <v>15.4</v>
      </c>
      <c r="J19" s="472">
        <v>1.3</v>
      </c>
      <c r="K19" s="472"/>
      <c r="L19" s="472"/>
      <c r="M19" s="472"/>
      <c r="N19" s="473"/>
      <c r="O19" s="432">
        <v>217.80000000000004</v>
      </c>
      <c r="P19" s="128"/>
    </row>
    <row r="20" spans="3:16" s="64" customFormat="1" ht="15.75" customHeight="1" thickBot="1" x14ac:dyDescent="0.3">
      <c r="C20" s="449"/>
      <c r="D20" s="934"/>
      <c r="E20" s="270" t="s">
        <v>9</v>
      </c>
      <c r="F20" s="474">
        <v>175.4</v>
      </c>
      <c r="G20" s="474">
        <v>54.2</v>
      </c>
      <c r="H20" s="474">
        <v>204.4</v>
      </c>
      <c r="I20" s="474">
        <v>120.60000000000001</v>
      </c>
      <c r="J20" s="474">
        <v>83.7</v>
      </c>
      <c r="K20" s="474">
        <v>104.7</v>
      </c>
      <c r="L20" s="474">
        <v>76.099999999999994</v>
      </c>
      <c r="M20" s="474"/>
      <c r="N20" s="475"/>
      <c r="O20" s="447">
        <v>819.10000000000014</v>
      </c>
      <c r="P20" s="476"/>
    </row>
    <row r="21" spans="3:16" ht="14.25" customHeight="1" x14ac:dyDescent="0.25">
      <c r="C21" s="382"/>
      <c r="D21" s="932" t="s">
        <v>13</v>
      </c>
      <c r="E21" s="451" t="s">
        <v>13</v>
      </c>
      <c r="F21" s="477">
        <v>0.3</v>
      </c>
      <c r="G21" s="477">
        <v>0.1</v>
      </c>
      <c r="H21" s="477"/>
      <c r="I21" s="477"/>
      <c r="J21" s="477"/>
      <c r="K21" s="477"/>
      <c r="L21" s="477"/>
      <c r="M21" s="477"/>
      <c r="N21" s="478"/>
      <c r="O21" s="457">
        <v>0.4</v>
      </c>
      <c r="P21" s="128"/>
    </row>
    <row r="22" spans="3:16" s="64" customFormat="1" ht="15.75" customHeight="1" thickBot="1" x14ac:dyDescent="0.3">
      <c r="C22" s="449"/>
      <c r="D22" s="934"/>
      <c r="E22" s="270" t="s">
        <v>9</v>
      </c>
      <c r="F22" s="474">
        <v>0.3</v>
      </c>
      <c r="G22" s="474">
        <v>0.1</v>
      </c>
      <c r="H22" s="474">
        <v>0</v>
      </c>
      <c r="I22" s="474">
        <v>0</v>
      </c>
      <c r="J22" s="474">
        <v>0</v>
      </c>
      <c r="K22" s="474">
        <v>0</v>
      </c>
      <c r="L22" s="474">
        <v>0</v>
      </c>
      <c r="M22" s="474"/>
      <c r="N22" s="475"/>
      <c r="O22" s="440">
        <v>0.4</v>
      </c>
      <c r="P22" s="476"/>
    </row>
    <row r="23" spans="3:16" s="64" customFormat="1" ht="15.75" customHeight="1" x14ac:dyDescent="0.25">
      <c r="C23" s="449"/>
      <c r="D23" s="932" t="s">
        <v>153</v>
      </c>
      <c r="E23" s="451" t="s">
        <v>154</v>
      </c>
      <c r="F23" s="477"/>
      <c r="G23" s="477"/>
      <c r="H23" s="477"/>
      <c r="I23" s="477"/>
      <c r="J23" s="477"/>
      <c r="K23" s="477"/>
      <c r="L23" s="477"/>
      <c r="M23" s="477"/>
      <c r="N23" s="478"/>
      <c r="O23" s="457">
        <v>0</v>
      </c>
      <c r="P23" s="476"/>
    </row>
    <row r="24" spans="3:16" s="64" customFormat="1" ht="15.75" customHeight="1" thickBot="1" x14ac:dyDescent="0.3">
      <c r="C24" s="449"/>
      <c r="D24" s="934"/>
      <c r="E24" s="270" t="s">
        <v>9</v>
      </c>
      <c r="F24" s="474">
        <v>0</v>
      </c>
      <c r="G24" s="474">
        <v>0</v>
      </c>
      <c r="H24" s="474">
        <v>0</v>
      </c>
      <c r="I24" s="474">
        <v>0</v>
      </c>
      <c r="J24" s="474">
        <v>0</v>
      </c>
      <c r="K24" s="474">
        <v>0</v>
      </c>
      <c r="L24" s="474">
        <v>0</v>
      </c>
      <c r="M24" s="474"/>
      <c r="N24" s="475"/>
      <c r="O24" s="440">
        <v>0</v>
      </c>
      <c r="P24" s="476"/>
    </row>
    <row r="25" spans="3:16" ht="15" customHeight="1" x14ac:dyDescent="0.25">
      <c r="C25" s="382"/>
      <c r="D25" s="932" t="s">
        <v>73</v>
      </c>
      <c r="E25" s="382" t="s">
        <v>16</v>
      </c>
      <c r="F25" s="470">
        <v>14.5</v>
      </c>
      <c r="G25" s="470">
        <v>281.5</v>
      </c>
      <c r="H25" s="470"/>
      <c r="I25" s="470"/>
      <c r="J25" s="470">
        <v>3.2</v>
      </c>
      <c r="K25" s="470">
        <v>3.8</v>
      </c>
      <c r="L25" s="470"/>
      <c r="M25" s="470"/>
      <c r="N25" s="471"/>
      <c r="O25" s="426">
        <v>303</v>
      </c>
      <c r="P25" s="128"/>
    </row>
    <row r="26" spans="3:16" ht="15" customHeight="1" x14ac:dyDescent="0.25">
      <c r="C26" s="382"/>
      <c r="D26" s="933"/>
      <c r="E26" s="382" t="s">
        <v>17</v>
      </c>
      <c r="F26" s="470"/>
      <c r="G26" s="470"/>
      <c r="H26" s="470"/>
      <c r="I26" s="470"/>
      <c r="J26" s="470"/>
      <c r="K26" s="470"/>
      <c r="L26" s="470"/>
      <c r="M26" s="470"/>
      <c r="N26" s="471"/>
      <c r="O26" s="426">
        <v>0</v>
      </c>
      <c r="P26" s="128"/>
    </row>
    <row r="27" spans="3:16" ht="15" customHeight="1" x14ac:dyDescent="0.25">
      <c r="C27" s="382"/>
      <c r="D27" s="933"/>
      <c r="E27" s="382" t="s">
        <v>19</v>
      </c>
      <c r="F27" s="470"/>
      <c r="G27" s="470">
        <v>586</v>
      </c>
      <c r="H27" s="470"/>
      <c r="I27" s="470"/>
      <c r="J27" s="470"/>
      <c r="K27" s="470"/>
      <c r="L27" s="470"/>
      <c r="M27" s="470"/>
      <c r="N27" s="471"/>
      <c r="O27" s="426">
        <v>586</v>
      </c>
      <c r="P27" s="128"/>
    </row>
    <row r="28" spans="3:16" ht="15" customHeight="1" x14ac:dyDescent="0.25">
      <c r="C28" s="382"/>
      <c r="D28" s="933"/>
      <c r="E28" s="441" t="s">
        <v>21</v>
      </c>
      <c r="F28" s="472"/>
      <c r="G28" s="472"/>
      <c r="H28" s="472"/>
      <c r="I28" s="472"/>
      <c r="J28" s="472"/>
      <c r="K28" s="472"/>
      <c r="L28" s="472"/>
      <c r="M28" s="472"/>
      <c r="N28" s="473"/>
      <c r="O28" s="432">
        <v>0</v>
      </c>
      <c r="P28" s="128"/>
    </row>
    <row r="29" spans="3:16" s="64" customFormat="1" ht="15.75" customHeight="1" thickBot="1" x14ac:dyDescent="0.3">
      <c r="C29" s="449"/>
      <c r="D29" s="934"/>
      <c r="E29" s="433" t="s">
        <v>9</v>
      </c>
      <c r="F29" s="474">
        <v>14.5</v>
      </c>
      <c r="G29" s="474">
        <v>867.5</v>
      </c>
      <c r="H29" s="474">
        <v>0</v>
      </c>
      <c r="I29" s="474">
        <v>0</v>
      </c>
      <c r="J29" s="474">
        <v>3.2</v>
      </c>
      <c r="K29" s="474">
        <v>3.8</v>
      </c>
      <c r="L29" s="474">
        <v>0</v>
      </c>
      <c r="M29" s="474"/>
      <c r="N29" s="475"/>
      <c r="O29" s="447">
        <v>889</v>
      </c>
      <c r="P29" s="476"/>
    </row>
    <row r="30" spans="3:16" ht="14.25" x14ac:dyDescent="0.25">
      <c r="C30" s="382"/>
      <c r="D30" s="932" t="s">
        <v>76</v>
      </c>
      <c r="E30" s="382" t="s">
        <v>20</v>
      </c>
      <c r="F30" s="477">
        <v>82.7</v>
      </c>
      <c r="G30" s="477">
        <v>138.80000000000001</v>
      </c>
      <c r="H30" s="477"/>
      <c r="I30" s="477"/>
      <c r="J30" s="477"/>
      <c r="K30" s="477"/>
      <c r="L30" s="477"/>
      <c r="M30" s="477"/>
      <c r="N30" s="478"/>
      <c r="O30" s="457">
        <v>221.5</v>
      </c>
      <c r="P30" s="128"/>
    </row>
    <row r="31" spans="3:16" s="64" customFormat="1" ht="15.75" customHeight="1" thickBot="1" x14ac:dyDescent="0.3">
      <c r="C31" s="449"/>
      <c r="D31" s="934"/>
      <c r="E31" s="434" t="s">
        <v>9</v>
      </c>
      <c r="F31" s="479">
        <v>82.7</v>
      </c>
      <c r="G31" s="479">
        <v>138.80000000000001</v>
      </c>
      <c r="H31" s="479">
        <v>0</v>
      </c>
      <c r="I31" s="479">
        <v>0</v>
      </c>
      <c r="J31" s="479">
        <v>0</v>
      </c>
      <c r="K31" s="479">
        <v>0</v>
      </c>
      <c r="L31" s="479">
        <v>0</v>
      </c>
      <c r="M31" s="479"/>
      <c r="N31" s="480"/>
      <c r="O31" s="447">
        <v>221.5</v>
      </c>
      <c r="P31" s="476"/>
    </row>
    <row r="32" spans="3:16" ht="16.5" customHeight="1" x14ac:dyDescent="0.25">
      <c r="C32" s="382"/>
      <c r="D32" s="932" t="s">
        <v>22</v>
      </c>
      <c r="E32" s="382" t="s">
        <v>26</v>
      </c>
      <c r="F32" s="470">
        <v>27.3</v>
      </c>
      <c r="G32" s="470">
        <v>18.3</v>
      </c>
      <c r="H32" s="470">
        <v>21.4</v>
      </c>
      <c r="I32" s="470">
        <v>23.6</v>
      </c>
      <c r="J32" s="470">
        <v>0.6</v>
      </c>
      <c r="K32" s="470">
        <v>14.5</v>
      </c>
      <c r="L32" s="470"/>
      <c r="M32" s="470"/>
      <c r="N32" s="471"/>
      <c r="O32" s="426">
        <v>105.69999999999999</v>
      </c>
      <c r="P32" s="128"/>
    </row>
    <row r="33" spans="3:16" ht="15" customHeight="1" x14ac:dyDescent="0.25">
      <c r="C33" s="382"/>
      <c r="D33" s="933"/>
      <c r="E33" s="441" t="s">
        <v>21</v>
      </c>
      <c r="F33" s="472"/>
      <c r="G33" s="472">
        <v>10.7</v>
      </c>
      <c r="H33" s="472">
        <v>10.7</v>
      </c>
      <c r="I33" s="472"/>
      <c r="J33" s="472"/>
      <c r="K33" s="472"/>
      <c r="L33" s="472"/>
      <c r="M33" s="472"/>
      <c r="N33" s="473"/>
      <c r="O33" s="432">
        <v>21.4</v>
      </c>
      <c r="P33" s="128"/>
    </row>
    <row r="34" spans="3:16" s="64" customFormat="1" ht="15.75" customHeight="1" thickBot="1" x14ac:dyDescent="0.3">
      <c r="C34" s="449"/>
      <c r="D34" s="934"/>
      <c r="E34" s="433" t="s">
        <v>9</v>
      </c>
      <c r="F34" s="474">
        <v>27.3</v>
      </c>
      <c r="G34" s="474">
        <v>29</v>
      </c>
      <c r="H34" s="474">
        <v>32.099999999999994</v>
      </c>
      <c r="I34" s="474">
        <v>23.6</v>
      </c>
      <c r="J34" s="474">
        <v>0.6</v>
      </c>
      <c r="K34" s="474">
        <v>14.5</v>
      </c>
      <c r="L34" s="474">
        <v>0</v>
      </c>
      <c r="M34" s="474"/>
      <c r="N34" s="475"/>
      <c r="O34" s="440">
        <v>127.1</v>
      </c>
      <c r="P34" s="476"/>
    </row>
    <row r="35" spans="3:16" ht="15" customHeight="1" x14ac:dyDescent="0.25">
      <c r="C35" s="382"/>
      <c r="D35" s="932" t="s">
        <v>27</v>
      </c>
      <c r="E35" s="420" t="s">
        <v>28</v>
      </c>
      <c r="F35" s="470">
        <v>16669.7</v>
      </c>
      <c r="G35" s="470">
        <v>27285.5</v>
      </c>
      <c r="H35" s="470">
        <v>2342.1999999999998</v>
      </c>
      <c r="I35" s="470">
        <v>30.8</v>
      </c>
      <c r="J35" s="470"/>
      <c r="K35" s="470"/>
      <c r="L35" s="470"/>
      <c r="M35" s="470"/>
      <c r="N35" s="471"/>
      <c r="O35" s="426">
        <v>46328.2</v>
      </c>
      <c r="P35" s="128"/>
    </row>
    <row r="36" spans="3:16" ht="15" customHeight="1" x14ac:dyDescent="0.25">
      <c r="C36" s="382"/>
      <c r="D36" s="933"/>
      <c r="E36" s="441" t="s">
        <v>79</v>
      </c>
      <c r="F36" s="472">
        <v>3792.3</v>
      </c>
      <c r="G36" s="472">
        <v>27309.200000000001</v>
      </c>
      <c r="H36" s="472">
        <v>6281.5</v>
      </c>
      <c r="I36" s="472">
        <v>384.9</v>
      </c>
      <c r="J36" s="472"/>
      <c r="K36" s="472"/>
      <c r="L36" s="472"/>
      <c r="M36" s="472"/>
      <c r="N36" s="473"/>
      <c r="O36" s="432">
        <v>37767.9</v>
      </c>
      <c r="P36" s="128"/>
    </row>
    <row r="37" spans="3:16" s="64" customFormat="1" ht="15.75" customHeight="1" thickBot="1" x14ac:dyDescent="0.3">
      <c r="C37" s="449"/>
      <c r="D37" s="934"/>
      <c r="E37" s="433" t="s">
        <v>9</v>
      </c>
      <c r="F37" s="474">
        <v>20462</v>
      </c>
      <c r="G37" s="474">
        <v>54594.7</v>
      </c>
      <c r="H37" s="474">
        <v>8623.7000000000007</v>
      </c>
      <c r="I37" s="474">
        <v>415.7</v>
      </c>
      <c r="J37" s="474">
        <v>0</v>
      </c>
      <c r="K37" s="474">
        <v>0</v>
      </c>
      <c r="L37" s="474">
        <v>0</v>
      </c>
      <c r="M37" s="474"/>
      <c r="N37" s="475"/>
      <c r="O37" s="447">
        <v>84096.1</v>
      </c>
      <c r="P37" s="476"/>
    </row>
    <row r="38" spans="3:16" ht="15.75" customHeight="1" x14ac:dyDescent="0.25">
      <c r="C38" s="382"/>
      <c r="D38" s="932" t="s">
        <v>32</v>
      </c>
      <c r="E38" s="451" t="s">
        <v>32</v>
      </c>
      <c r="F38" s="477"/>
      <c r="G38" s="477">
        <v>941.1</v>
      </c>
      <c r="H38" s="477">
        <v>45.7</v>
      </c>
      <c r="I38" s="477"/>
      <c r="J38" s="477"/>
      <c r="K38" s="477"/>
      <c r="L38" s="477"/>
      <c r="M38" s="477"/>
      <c r="N38" s="478"/>
      <c r="O38" s="457">
        <v>986.80000000000007</v>
      </c>
      <c r="P38" s="128"/>
    </row>
    <row r="39" spans="3:16" s="64" customFormat="1" ht="15.75" customHeight="1" thickBot="1" x14ac:dyDescent="0.3">
      <c r="C39" s="449"/>
      <c r="D39" s="934"/>
      <c r="E39" s="433" t="s">
        <v>9</v>
      </c>
      <c r="F39" s="479">
        <v>0</v>
      </c>
      <c r="G39" s="479">
        <v>941.1</v>
      </c>
      <c r="H39" s="479">
        <v>45.7</v>
      </c>
      <c r="I39" s="479">
        <v>0</v>
      </c>
      <c r="J39" s="479">
        <v>0</v>
      </c>
      <c r="K39" s="479">
        <v>0</v>
      </c>
      <c r="L39" s="479">
        <v>0</v>
      </c>
      <c r="M39" s="479"/>
      <c r="N39" s="480"/>
      <c r="O39" s="447">
        <v>986.80000000000007</v>
      </c>
      <c r="P39" s="476"/>
    </row>
    <row r="40" spans="3:16" ht="17.25" customHeight="1" x14ac:dyDescent="0.25">
      <c r="C40" s="382"/>
      <c r="D40" s="932" t="s">
        <v>33</v>
      </c>
      <c r="E40" s="451" t="s">
        <v>33</v>
      </c>
      <c r="F40" s="477">
        <v>118.7</v>
      </c>
      <c r="G40" s="477">
        <v>157.6</v>
      </c>
      <c r="H40" s="477">
        <v>133.5</v>
      </c>
      <c r="I40" s="477">
        <v>47.7</v>
      </c>
      <c r="J40" s="477">
        <v>30.4</v>
      </c>
      <c r="K40" s="477">
        <v>9.8000000000000007</v>
      </c>
      <c r="L40" s="477">
        <v>2.5</v>
      </c>
      <c r="M40" s="477"/>
      <c r="N40" s="478"/>
      <c r="O40" s="457">
        <v>500.2</v>
      </c>
      <c r="P40" s="128"/>
    </row>
    <row r="41" spans="3:16" s="64" customFormat="1" ht="15.75" customHeight="1" thickBot="1" x14ac:dyDescent="0.3">
      <c r="C41" s="449"/>
      <c r="D41" s="934"/>
      <c r="E41" s="433" t="s">
        <v>9</v>
      </c>
      <c r="F41" s="479">
        <v>118.7</v>
      </c>
      <c r="G41" s="479">
        <v>157.6</v>
      </c>
      <c r="H41" s="479">
        <v>133.5</v>
      </c>
      <c r="I41" s="479">
        <v>47.7</v>
      </c>
      <c r="J41" s="479">
        <v>30.4</v>
      </c>
      <c r="K41" s="479">
        <v>9.8000000000000007</v>
      </c>
      <c r="L41" s="479">
        <v>2.5</v>
      </c>
      <c r="M41" s="479"/>
      <c r="N41" s="480"/>
      <c r="O41" s="447">
        <v>500.2</v>
      </c>
      <c r="P41" s="476"/>
    </row>
    <row r="42" spans="3:16" ht="17.25" customHeight="1" x14ac:dyDescent="0.25">
      <c r="C42" s="382"/>
      <c r="D42" s="932" t="s">
        <v>34</v>
      </c>
      <c r="E42" s="451" t="s">
        <v>34</v>
      </c>
      <c r="F42" s="477"/>
      <c r="G42" s="477"/>
      <c r="H42" s="477"/>
      <c r="I42" s="477"/>
      <c r="J42" s="477"/>
      <c r="K42" s="477"/>
      <c r="L42" s="477"/>
      <c r="M42" s="477"/>
      <c r="N42" s="478"/>
      <c r="O42" s="457">
        <v>0</v>
      </c>
      <c r="P42" s="128"/>
    </row>
    <row r="43" spans="3:16" s="64" customFormat="1" ht="15.75" customHeight="1" thickBot="1" x14ac:dyDescent="0.3">
      <c r="C43" s="449"/>
      <c r="D43" s="934"/>
      <c r="E43" s="433" t="s">
        <v>9</v>
      </c>
      <c r="F43" s="479">
        <v>0</v>
      </c>
      <c r="G43" s="479">
        <v>0</v>
      </c>
      <c r="H43" s="479">
        <v>0</v>
      </c>
      <c r="I43" s="479">
        <v>0</v>
      </c>
      <c r="J43" s="479">
        <v>0</v>
      </c>
      <c r="K43" s="479">
        <v>0</v>
      </c>
      <c r="L43" s="479">
        <v>0</v>
      </c>
      <c r="M43" s="479"/>
      <c r="N43" s="480"/>
      <c r="O43" s="447">
        <v>0</v>
      </c>
      <c r="P43" s="476"/>
    </row>
    <row r="44" spans="3:16" ht="17.25" customHeight="1" x14ac:dyDescent="0.25">
      <c r="C44" s="382"/>
      <c r="D44" s="932" t="s">
        <v>87</v>
      </c>
      <c r="E44" s="420" t="s">
        <v>14</v>
      </c>
      <c r="F44" s="470">
        <v>96.2</v>
      </c>
      <c r="G44" s="470">
        <v>14.9</v>
      </c>
      <c r="H44" s="470">
        <v>20.399999999999999</v>
      </c>
      <c r="I44" s="470"/>
      <c r="J44" s="470">
        <v>43.2</v>
      </c>
      <c r="K44" s="470"/>
      <c r="L44" s="470"/>
      <c r="M44" s="470"/>
      <c r="N44" s="471"/>
      <c r="O44" s="426">
        <v>174.7</v>
      </c>
      <c r="P44" s="128"/>
    </row>
    <row r="45" spans="3:16" ht="14.25" customHeight="1" x14ac:dyDescent="0.25">
      <c r="C45" s="382"/>
      <c r="D45" s="933"/>
      <c r="E45" s="441" t="s">
        <v>21</v>
      </c>
      <c r="F45" s="472">
        <v>76.7</v>
      </c>
      <c r="G45" s="472">
        <v>520</v>
      </c>
      <c r="H45" s="472">
        <v>106.9</v>
      </c>
      <c r="I45" s="472"/>
      <c r="J45" s="472"/>
      <c r="K45" s="472"/>
      <c r="L45" s="472"/>
      <c r="M45" s="472"/>
      <c r="N45" s="473"/>
      <c r="O45" s="432">
        <v>703.6</v>
      </c>
      <c r="P45" s="128"/>
    </row>
    <row r="46" spans="3:16" s="64" customFormat="1" ht="15.75" thickBot="1" x14ac:dyDescent="0.3">
      <c r="C46" s="449"/>
      <c r="D46" s="933"/>
      <c r="E46" s="433" t="s">
        <v>9</v>
      </c>
      <c r="F46" s="474">
        <v>172.9</v>
      </c>
      <c r="G46" s="474">
        <v>534.9</v>
      </c>
      <c r="H46" s="474">
        <v>127.30000000000001</v>
      </c>
      <c r="I46" s="474">
        <v>0</v>
      </c>
      <c r="J46" s="474">
        <v>43.2</v>
      </c>
      <c r="K46" s="474">
        <v>0</v>
      </c>
      <c r="L46" s="474">
        <v>0</v>
      </c>
      <c r="M46" s="474"/>
      <c r="N46" s="475"/>
      <c r="O46" s="440">
        <v>878.3</v>
      </c>
      <c r="P46" s="476"/>
    </row>
    <row r="47" spans="3:16" s="64" customFormat="1" ht="17.25" customHeight="1" thickBot="1" x14ac:dyDescent="0.3">
      <c r="C47" s="449"/>
      <c r="D47" s="399" t="s">
        <v>232</v>
      </c>
      <c r="E47" s="388"/>
      <c r="F47" s="481">
        <v>180838.39999999997</v>
      </c>
      <c r="G47" s="481">
        <v>299611.09999999998</v>
      </c>
      <c r="H47" s="481">
        <v>50281.600000000006</v>
      </c>
      <c r="I47" s="481">
        <v>1810.3999999999999</v>
      </c>
      <c r="J47" s="481">
        <v>205.10000000000002</v>
      </c>
      <c r="K47" s="481">
        <v>150.5</v>
      </c>
      <c r="L47" s="481">
        <v>78.599999999999994</v>
      </c>
      <c r="M47" s="481"/>
      <c r="N47" s="482"/>
      <c r="O47" s="483">
        <v>532975.70000000007</v>
      </c>
      <c r="P47" s="476"/>
    </row>
    <row r="49" spans="4:15" ht="15.75" x14ac:dyDescent="0.25">
      <c r="D49" s="912" t="s">
        <v>233</v>
      </c>
      <c r="E49" s="912"/>
      <c r="F49" s="912"/>
      <c r="G49" s="912"/>
      <c r="H49" s="912"/>
      <c r="I49" s="912"/>
      <c r="J49" s="912"/>
      <c r="K49" s="912"/>
      <c r="L49" s="912"/>
      <c r="M49" s="912"/>
      <c r="N49" s="912"/>
      <c r="O49" s="912"/>
    </row>
    <row r="50" spans="4:15" ht="15.75" x14ac:dyDescent="0.25">
      <c r="D50" s="912" t="s">
        <v>234</v>
      </c>
      <c r="E50" s="912"/>
      <c r="F50" s="912"/>
      <c r="G50" s="912"/>
      <c r="H50" s="912"/>
      <c r="I50" s="912"/>
      <c r="J50" s="912"/>
      <c r="K50" s="912"/>
      <c r="L50" s="912"/>
      <c r="M50" s="912"/>
      <c r="N50" s="912"/>
      <c r="O50" s="912"/>
    </row>
    <row r="51" spans="4:15" ht="15.75" x14ac:dyDescent="0.25">
      <c r="D51" s="912" t="s">
        <v>235</v>
      </c>
      <c r="E51" s="912"/>
      <c r="F51" s="912"/>
      <c r="G51" s="912"/>
      <c r="H51" s="912"/>
      <c r="I51" s="912"/>
      <c r="J51" s="912"/>
      <c r="K51" s="912"/>
      <c r="L51" s="912"/>
      <c r="M51" s="912"/>
      <c r="N51" s="912"/>
      <c r="O51" s="912"/>
    </row>
    <row r="52" spans="4:15" ht="15.75" x14ac:dyDescent="0.25">
      <c r="D52" s="772" t="s">
        <v>121</v>
      </c>
      <c r="E52" s="772"/>
      <c r="F52" s="772"/>
      <c r="G52" s="772"/>
      <c r="H52" s="772"/>
      <c r="I52" s="772"/>
      <c r="J52" s="772"/>
      <c r="K52" s="772"/>
      <c r="L52" s="772"/>
      <c r="M52" s="772"/>
      <c r="N52" s="772"/>
      <c r="O52" s="772"/>
    </row>
  </sheetData>
  <mergeCells count="18">
    <mergeCell ref="D52:O52"/>
    <mergeCell ref="D25:D29"/>
    <mergeCell ref="D30:D31"/>
    <mergeCell ref="D32:D34"/>
    <mergeCell ref="D35:D37"/>
    <mergeCell ref="D38:D39"/>
    <mergeCell ref="D40:D41"/>
    <mergeCell ref="D42:D43"/>
    <mergeCell ref="D44:D46"/>
    <mergeCell ref="D49:O49"/>
    <mergeCell ref="D50:O50"/>
    <mergeCell ref="D51:O51"/>
    <mergeCell ref="D23:D24"/>
    <mergeCell ref="D2:O4"/>
    <mergeCell ref="D6:O6"/>
    <mergeCell ref="D9:D17"/>
    <mergeCell ref="D18:D20"/>
    <mergeCell ref="D21:D22"/>
  </mergeCells>
  <pageMargins left="0.70866141732283472" right="0.70866141732283472" top="0.74803149606299213" bottom="0.6692913385826772" header="0.31496062992125984" footer="0.35433070866141736"/>
  <pageSetup paperSize="9" scale="64" orientation="landscape" r:id="rId1"/>
  <headerFooter>
    <oddHeader>&amp;L&amp;G&amp;RCAMPAÑA: 2024/2025. MES: MARZO
Fecha de emisión de datos: 24/04/2025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T129"/>
  <sheetViews>
    <sheetView view="pageLayout" zoomScale="110" zoomScaleNormal="100" zoomScaleSheetLayoutView="100" zoomScalePageLayoutView="110" workbookViewId="0">
      <selection activeCell="B2" sqref="B2:M4"/>
    </sheetView>
  </sheetViews>
  <sheetFormatPr baseColWidth="10" defaultColWidth="11.42578125" defaultRowHeight="15" x14ac:dyDescent="0.25"/>
  <cols>
    <col min="1" max="1" width="5.85546875" customWidth="1"/>
    <col min="2" max="2" width="29" customWidth="1"/>
    <col min="3" max="3" width="15.5703125" customWidth="1"/>
    <col min="4" max="4" width="6.5703125" bestFit="1" customWidth="1"/>
    <col min="5" max="6" width="6.42578125" customWidth="1"/>
    <col min="7" max="7" width="6.28515625" customWidth="1"/>
    <col min="8" max="8" width="6.42578125" customWidth="1"/>
    <col min="9" max="9" width="8.7109375" customWidth="1"/>
    <col min="10" max="10" width="9" bestFit="1" customWidth="1"/>
    <col min="11" max="11" width="6.5703125" customWidth="1"/>
    <col min="12" max="12" width="8.85546875" customWidth="1"/>
    <col min="13" max="13" width="6.5703125" customWidth="1"/>
    <col min="14" max="14" width="5.85546875" customWidth="1"/>
  </cols>
  <sheetData>
    <row r="2" spans="1:20" ht="15" customHeight="1" x14ac:dyDescent="0.25">
      <c r="B2" s="771" t="s">
        <v>236</v>
      </c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</row>
    <row r="3" spans="1:20" ht="18" customHeight="1" x14ac:dyDescent="0.25">
      <c r="B3" s="771"/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</row>
    <row r="4" spans="1:20" ht="21" customHeight="1" x14ac:dyDescent="0.25"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</row>
    <row r="5" spans="1:20" ht="15.75" thickBot="1" x14ac:dyDescent="0.3"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</row>
    <row r="6" spans="1:20" ht="16.5" thickBot="1" x14ac:dyDescent="0.3">
      <c r="A6" s="6"/>
      <c r="B6" s="485"/>
      <c r="C6" s="486"/>
      <c r="D6" s="915" t="s">
        <v>230</v>
      </c>
      <c r="E6" s="915"/>
      <c r="F6" s="915"/>
      <c r="G6" s="915"/>
      <c r="H6" s="915"/>
      <c r="I6" s="487"/>
      <c r="J6" s="487"/>
      <c r="K6" s="487"/>
      <c r="L6" s="487"/>
      <c r="M6" s="488"/>
      <c r="O6" s="7"/>
      <c r="P6" s="7"/>
      <c r="Q6" s="7"/>
      <c r="R6" s="7"/>
      <c r="S6" s="7"/>
      <c r="T6" s="7"/>
    </row>
    <row r="7" spans="1:20" ht="15.75" thickBot="1" x14ac:dyDescent="0.3">
      <c r="B7" s="7"/>
      <c r="C7" s="7"/>
      <c r="D7" s="302"/>
      <c r="E7" s="302"/>
      <c r="F7" s="302"/>
      <c r="G7" s="302"/>
      <c r="H7" s="302"/>
      <c r="I7" s="302"/>
      <c r="J7" s="302"/>
      <c r="K7" s="302"/>
      <c r="L7" s="302"/>
      <c r="M7" s="484"/>
      <c r="O7" s="7"/>
      <c r="P7" s="7"/>
      <c r="Q7" s="7"/>
      <c r="R7" s="7"/>
      <c r="S7" s="7"/>
      <c r="T7" s="7"/>
    </row>
    <row r="8" spans="1:20" s="1" customFormat="1" ht="19.5" customHeight="1" thickBot="1" x14ac:dyDescent="0.2">
      <c r="B8" s="64"/>
      <c r="C8" s="64"/>
      <c r="D8" s="937" t="s">
        <v>201</v>
      </c>
      <c r="E8" s="938"/>
      <c r="F8" s="938"/>
      <c r="G8" s="938"/>
      <c r="H8" s="939"/>
      <c r="I8" s="918" t="s">
        <v>237</v>
      </c>
      <c r="J8" s="936"/>
      <c r="K8" s="936"/>
      <c r="L8" s="936"/>
      <c r="M8" s="919"/>
    </row>
    <row r="9" spans="1:20" s="1" customFormat="1" ht="18.75" customHeight="1" thickBot="1" x14ac:dyDescent="0.2">
      <c r="B9" s="383" t="s">
        <v>54</v>
      </c>
      <c r="C9" s="399" t="s">
        <v>4</v>
      </c>
      <c r="D9" s="490" t="s">
        <v>48</v>
      </c>
      <c r="E9" s="940" t="s">
        <v>238</v>
      </c>
      <c r="F9" s="941"/>
      <c r="G9" s="940" t="s">
        <v>98</v>
      </c>
      <c r="H9" s="941"/>
      <c r="I9" s="491" t="s">
        <v>48</v>
      </c>
      <c r="J9" s="940" t="s">
        <v>238</v>
      </c>
      <c r="K9" s="941"/>
      <c r="L9" s="940" t="s">
        <v>98</v>
      </c>
      <c r="M9" s="941"/>
    </row>
    <row r="10" spans="1:20" s="1" customFormat="1" ht="18.75" customHeight="1" thickBot="1" x14ac:dyDescent="0.2">
      <c r="B10" s="489"/>
      <c r="C10" s="385"/>
      <c r="D10" s="491" t="s">
        <v>131</v>
      </c>
      <c r="E10" s="491" t="s">
        <v>131</v>
      </c>
      <c r="F10" s="491" t="s">
        <v>97</v>
      </c>
      <c r="G10" s="491" t="s">
        <v>131</v>
      </c>
      <c r="H10" s="491" t="s">
        <v>97</v>
      </c>
      <c r="I10" s="491" t="s">
        <v>138</v>
      </c>
      <c r="J10" s="491" t="s">
        <v>138</v>
      </c>
      <c r="K10" s="491" t="s">
        <v>97</v>
      </c>
      <c r="L10" s="491" t="s">
        <v>138</v>
      </c>
      <c r="M10" s="491" t="s">
        <v>97</v>
      </c>
    </row>
    <row r="11" spans="1:20" s="1" customFormat="1" ht="13.5" customHeight="1" x14ac:dyDescent="0.15">
      <c r="B11" s="932" t="s">
        <v>74</v>
      </c>
      <c r="C11" s="411" t="s">
        <v>219</v>
      </c>
      <c r="D11" s="492">
        <v>2</v>
      </c>
      <c r="E11" s="493">
        <v>0</v>
      </c>
      <c r="F11" s="494">
        <v>0</v>
      </c>
      <c r="G11" s="493">
        <v>2</v>
      </c>
      <c r="H11" s="235">
        <v>1</v>
      </c>
      <c r="I11" s="72">
        <v>124.4</v>
      </c>
      <c r="J11" s="71">
        <v>0</v>
      </c>
      <c r="K11" s="494">
        <v>0</v>
      </c>
      <c r="L11" s="72">
        <v>124.4</v>
      </c>
      <c r="M11" s="495">
        <v>1</v>
      </c>
      <c r="O11" s="496"/>
    </row>
    <row r="12" spans="1:20" s="1" customFormat="1" ht="15" customHeight="1" x14ac:dyDescent="0.15">
      <c r="B12" s="933"/>
      <c r="C12" s="420" t="s">
        <v>231</v>
      </c>
      <c r="D12" s="198">
        <v>1</v>
      </c>
      <c r="E12" s="199">
        <v>0</v>
      </c>
      <c r="F12" s="200">
        <v>0</v>
      </c>
      <c r="G12" s="199">
        <v>1</v>
      </c>
      <c r="H12" s="186">
        <v>1</v>
      </c>
      <c r="I12" s="74">
        <v>74.2</v>
      </c>
      <c r="J12" s="73">
        <v>0</v>
      </c>
      <c r="K12" s="200">
        <v>0</v>
      </c>
      <c r="L12" s="74">
        <v>74.2</v>
      </c>
      <c r="M12" s="196">
        <v>1</v>
      </c>
      <c r="O12" s="496"/>
    </row>
    <row r="13" spans="1:20" s="1" customFormat="1" ht="15" customHeight="1" x14ac:dyDescent="0.15">
      <c r="B13" s="933"/>
      <c r="C13" s="420" t="s">
        <v>82</v>
      </c>
      <c r="D13" s="198">
        <v>36</v>
      </c>
      <c r="E13" s="199">
        <v>14</v>
      </c>
      <c r="F13" s="200">
        <v>0.3888888888888889</v>
      </c>
      <c r="G13" s="199">
        <v>22</v>
      </c>
      <c r="H13" s="186">
        <v>0.61111111111111116</v>
      </c>
      <c r="I13" s="74">
        <v>70965.100000000006</v>
      </c>
      <c r="J13" s="73">
        <v>42671.1</v>
      </c>
      <c r="K13" s="200">
        <v>0.60129697555558992</v>
      </c>
      <c r="L13" s="74">
        <v>28294</v>
      </c>
      <c r="M13" s="196">
        <v>0.39870302444440997</v>
      </c>
      <c r="O13" s="496"/>
    </row>
    <row r="14" spans="1:20" s="1" customFormat="1" ht="15" customHeight="1" x14ac:dyDescent="0.15">
      <c r="B14" s="933"/>
      <c r="C14" s="420" t="s">
        <v>6</v>
      </c>
      <c r="D14" s="198">
        <v>1</v>
      </c>
      <c r="E14" s="199">
        <v>0</v>
      </c>
      <c r="F14" s="200">
        <v>0</v>
      </c>
      <c r="G14" s="199">
        <v>1</v>
      </c>
      <c r="H14" s="186">
        <v>1</v>
      </c>
      <c r="I14" s="74">
        <v>0</v>
      </c>
      <c r="J14" s="73">
        <v>0</v>
      </c>
      <c r="K14" s="200">
        <v>0</v>
      </c>
      <c r="L14" s="74">
        <v>0</v>
      </c>
      <c r="M14" s="196">
        <v>0</v>
      </c>
      <c r="O14" s="496"/>
    </row>
    <row r="15" spans="1:20" s="1" customFormat="1" ht="15" customHeight="1" x14ac:dyDescent="0.15">
      <c r="B15" s="933"/>
      <c r="C15" s="420" t="s">
        <v>7</v>
      </c>
      <c r="D15" s="198">
        <v>2</v>
      </c>
      <c r="E15" s="199">
        <v>0</v>
      </c>
      <c r="F15" s="200">
        <v>0</v>
      </c>
      <c r="G15" s="199">
        <v>2</v>
      </c>
      <c r="H15" s="186">
        <v>1</v>
      </c>
      <c r="I15" s="74">
        <v>3768.4</v>
      </c>
      <c r="J15" s="73">
        <v>0</v>
      </c>
      <c r="K15" s="200">
        <v>0</v>
      </c>
      <c r="L15" s="74">
        <v>3768.4</v>
      </c>
      <c r="M15" s="196">
        <v>1</v>
      </c>
      <c r="O15" s="496"/>
    </row>
    <row r="16" spans="1:20" s="1" customFormat="1" ht="15" customHeight="1" x14ac:dyDescent="0.15">
      <c r="B16" s="933"/>
      <c r="C16" s="420" t="s">
        <v>83</v>
      </c>
      <c r="D16" s="198">
        <v>6</v>
      </c>
      <c r="E16" s="199">
        <v>0</v>
      </c>
      <c r="F16" s="200">
        <v>0</v>
      </c>
      <c r="G16" s="199">
        <v>6</v>
      </c>
      <c r="H16" s="186">
        <v>1</v>
      </c>
      <c r="I16" s="74">
        <v>449.9</v>
      </c>
      <c r="J16" s="73">
        <v>0</v>
      </c>
      <c r="K16" s="200">
        <v>0</v>
      </c>
      <c r="L16" s="74">
        <v>449.9</v>
      </c>
      <c r="M16" s="196">
        <v>1</v>
      </c>
      <c r="O16" s="496"/>
    </row>
    <row r="17" spans="1:15" s="1" customFormat="1" ht="15" customHeight="1" x14ac:dyDescent="0.15">
      <c r="B17" s="933"/>
      <c r="C17" s="420" t="s">
        <v>84</v>
      </c>
      <c r="D17" s="198">
        <v>31</v>
      </c>
      <c r="E17" s="199">
        <v>12</v>
      </c>
      <c r="F17" s="200">
        <v>0.38709677419354838</v>
      </c>
      <c r="G17" s="199">
        <v>19</v>
      </c>
      <c r="H17" s="186">
        <v>0.61290322580645162</v>
      </c>
      <c r="I17" s="74">
        <v>49875.199999999997</v>
      </c>
      <c r="J17" s="73">
        <v>26916.799999999999</v>
      </c>
      <c r="K17" s="200">
        <v>0.53968304889002949</v>
      </c>
      <c r="L17" s="74">
        <v>22958.400000000001</v>
      </c>
      <c r="M17" s="196">
        <v>0.46031695110997056</v>
      </c>
      <c r="O17" s="496"/>
    </row>
    <row r="18" spans="1:15" s="1" customFormat="1" ht="15" customHeight="1" x14ac:dyDescent="0.15">
      <c r="B18" s="933"/>
      <c r="C18" s="441" t="s">
        <v>8</v>
      </c>
      <c r="D18" s="497">
        <v>136</v>
      </c>
      <c r="E18" s="236">
        <v>37</v>
      </c>
      <c r="F18" s="498">
        <v>0.27205882352941174</v>
      </c>
      <c r="G18" s="236">
        <v>99</v>
      </c>
      <c r="H18" s="204">
        <v>0.7279411764705882</v>
      </c>
      <c r="I18" s="77">
        <v>319200</v>
      </c>
      <c r="J18" s="76">
        <v>141475.5</v>
      </c>
      <c r="K18" s="498">
        <v>0.44321898496240603</v>
      </c>
      <c r="L18" s="77">
        <v>177724.5</v>
      </c>
      <c r="M18" s="197">
        <v>0.55678101503759403</v>
      </c>
      <c r="O18" s="496"/>
    </row>
    <row r="19" spans="1:15" s="320" customFormat="1" ht="15.75" customHeight="1" thickBot="1" x14ac:dyDescent="0.2">
      <c r="B19" s="934"/>
      <c r="C19" s="433" t="s">
        <v>239</v>
      </c>
      <c r="D19" s="78">
        <v>215</v>
      </c>
      <c r="E19" s="84">
        <v>63</v>
      </c>
      <c r="F19" s="205">
        <v>0.2930232558139535</v>
      </c>
      <c r="G19" s="84">
        <v>152</v>
      </c>
      <c r="H19" s="499">
        <v>0.7069767441860465</v>
      </c>
      <c r="I19" s="86">
        <v>444457.2</v>
      </c>
      <c r="J19" s="181">
        <v>211063.4</v>
      </c>
      <c r="K19" s="205">
        <v>0.47487902097209805</v>
      </c>
      <c r="L19" s="86">
        <v>233393.8</v>
      </c>
      <c r="M19" s="83">
        <v>0.52512097902790189</v>
      </c>
      <c r="O19" s="500"/>
    </row>
    <row r="20" spans="1:15" s="1" customFormat="1" ht="16.5" customHeight="1" x14ac:dyDescent="0.15">
      <c r="B20" s="932" t="s">
        <v>75</v>
      </c>
      <c r="C20" s="420" t="s">
        <v>11</v>
      </c>
      <c r="D20" s="198">
        <v>21</v>
      </c>
      <c r="E20" s="199">
        <v>9</v>
      </c>
      <c r="F20" s="200">
        <v>0.42857142857142855</v>
      </c>
      <c r="G20" s="199">
        <v>12</v>
      </c>
      <c r="H20" s="186">
        <v>0.5714285714285714</v>
      </c>
      <c r="I20" s="74">
        <v>601.30000000000007</v>
      </c>
      <c r="J20" s="73">
        <v>50.1</v>
      </c>
      <c r="K20" s="200">
        <v>8.3319474471977378E-2</v>
      </c>
      <c r="L20" s="74">
        <v>551.20000000000005</v>
      </c>
      <c r="M20" s="196">
        <v>0.91668052552802259</v>
      </c>
      <c r="O20" s="496"/>
    </row>
    <row r="21" spans="1:15" s="1" customFormat="1" ht="15" customHeight="1" x14ac:dyDescent="0.15">
      <c r="B21" s="933"/>
      <c r="C21" s="441" t="s">
        <v>12</v>
      </c>
      <c r="D21" s="497">
        <v>11</v>
      </c>
      <c r="E21" s="236">
        <v>5</v>
      </c>
      <c r="F21" s="498">
        <v>0.45454545454545453</v>
      </c>
      <c r="G21" s="236">
        <v>6</v>
      </c>
      <c r="H21" s="204">
        <v>0.54545454545454541</v>
      </c>
      <c r="I21" s="77">
        <v>217.8</v>
      </c>
      <c r="J21" s="76">
        <v>95</v>
      </c>
      <c r="K21" s="498">
        <v>0.43617998163452709</v>
      </c>
      <c r="L21" s="77">
        <v>122.8</v>
      </c>
      <c r="M21" s="197">
        <v>0.56382001836547291</v>
      </c>
      <c r="O21" s="496"/>
    </row>
    <row r="22" spans="1:15" s="320" customFormat="1" ht="15.75" customHeight="1" thickBot="1" x14ac:dyDescent="0.2">
      <c r="B22" s="934"/>
      <c r="C22" s="433" t="s">
        <v>239</v>
      </c>
      <c r="D22" s="78">
        <v>32</v>
      </c>
      <c r="E22" s="84">
        <v>14</v>
      </c>
      <c r="F22" s="205">
        <v>0.4375</v>
      </c>
      <c r="G22" s="84">
        <v>18</v>
      </c>
      <c r="H22" s="499">
        <v>0.5625</v>
      </c>
      <c r="I22" s="86">
        <v>819.10000000000014</v>
      </c>
      <c r="J22" s="181">
        <v>145.1</v>
      </c>
      <c r="K22" s="205">
        <v>0.17714564766206808</v>
      </c>
      <c r="L22" s="86">
        <v>674</v>
      </c>
      <c r="M22" s="83">
        <v>0.82285435233793169</v>
      </c>
      <c r="O22" s="500"/>
    </row>
    <row r="23" spans="1:15" s="1" customFormat="1" ht="13.5" customHeight="1" x14ac:dyDescent="0.15">
      <c r="B23" s="932" t="s">
        <v>13</v>
      </c>
      <c r="C23" s="420" t="s">
        <v>13</v>
      </c>
      <c r="D23" s="198">
        <v>5</v>
      </c>
      <c r="E23" s="199">
        <v>1</v>
      </c>
      <c r="F23" s="200">
        <v>0.2</v>
      </c>
      <c r="G23" s="199">
        <v>4</v>
      </c>
      <c r="H23" s="186">
        <v>0.8</v>
      </c>
      <c r="I23" s="74">
        <v>0.4</v>
      </c>
      <c r="J23" s="73">
        <v>0</v>
      </c>
      <c r="K23" s="200">
        <v>0</v>
      </c>
      <c r="L23" s="74">
        <v>0.4</v>
      </c>
      <c r="M23" s="196">
        <v>1</v>
      </c>
      <c r="O23" s="496"/>
    </row>
    <row r="24" spans="1:15" s="320" customFormat="1" ht="15.75" customHeight="1" thickBot="1" x14ac:dyDescent="0.2">
      <c r="B24" s="934"/>
      <c r="C24" s="434" t="s">
        <v>239</v>
      </c>
      <c r="D24" s="206">
        <v>5</v>
      </c>
      <c r="E24" s="79">
        <v>1</v>
      </c>
      <c r="F24" s="501">
        <v>0.2</v>
      </c>
      <c r="G24" s="79">
        <v>4</v>
      </c>
      <c r="H24" s="81">
        <v>0.8</v>
      </c>
      <c r="I24" s="82">
        <v>0.4</v>
      </c>
      <c r="J24" s="218">
        <v>0</v>
      </c>
      <c r="K24" s="501">
        <v>0</v>
      </c>
      <c r="L24" s="82">
        <v>0.4</v>
      </c>
      <c r="M24" s="212">
        <v>1</v>
      </c>
      <c r="O24" s="500"/>
    </row>
    <row r="25" spans="1:15" s="1" customFormat="1" ht="13.5" customHeight="1" x14ac:dyDescent="0.15">
      <c r="B25" s="932" t="s">
        <v>153</v>
      </c>
      <c r="C25" s="420" t="s">
        <v>154</v>
      </c>
      <c r="D25" s="198">
        <v>1</v>
      </c>
      <c r="E25" s="199">
        <v>0</v>
      </c>
      <c r="F25" s="200">
        <v>0</v>
      </c>
      <c r="G25" s="199">
        <v>1</v>
      </c>
      <c r="H25" s="186">
        <v>1</v>
      </c>
      <c r="I25" s="74">
        <v>0</v>
      </c>
      <c r="J25" s="73">
        <v>0</v>
      </c>
      <c r="K25" s="200">
        <v>0</v>
      </c>
      <c r="L25" s="74">
        <v>0</v>
      </c>
      <c r="M25" s="196">
        <v>0</v>
      </c>
      <c r="O25" s="496"/>
    </row>
    <row r="26" spans="1:15" s="320" customFormat="1" ht="15.75" customHeight="1" thickBot="1" x14ac:dyDescent="0.2">
      <c r="B26" s="934"/>
      <c r="C26" s="434" t="s">
        <v>239</v>
      </c>
      <c r="D26" s="206">
        <v>1</v>
      </c>
      <c r="E26" s="79">
        <v>0</v>
      </c>
      <c r="F26" s="501">
        <v>0</v>
      </c>
      <c r="G26" s="79">
        <v>1</v>
      </c>
      <c r="H26" s="81">
        <v>1</v>
      </c>
      <c r="I26" s="82">
        <v>0</v>
      </c>
      <c r="J26" s="218">
        <v>0</v>
      </c>
      <c r="K26" s="501">
        <v>0</v>
      </c>
      <c r="L26" s="82">
        <v>0</v>
      </c>
      <c r="M26" s="212">
        <v>0</v>
      </c>
      <c r="O26" s="500"/>
    </row>
    <row r="27" spans="1:15" s="1" customFormat="1" ht="16.5" customHeight="1" x14ac:dyDescent="0.15">
      <c r="B27" s="932" t="s">
        <v>73</v>
      </c>
      <c r="C27" s="420" t="s">
        <v>16</v>
      </c>
      <c r="D27" s="198">
        <v>3</v>
      </c>
      <c r="E27" s="199">
        <v>0</v>
      </c>
      <c r="F27" s="200">
        <v>0</v>
      </c>
      <c r="G27" s="199">
        <v>3</v>
      </c>
      <c r="H27" s="186">
        <v>1</v>
      </c>
      <c r="I27" s="74">
        <v>303</v>
      </c>
      <c r="J27" s="73">
        <v>0</v>
      </c>
      <c r="K27" s="200">
        <v>0</v>
      </c>
      <c r="L27" s="74">
        <v>303</v>
      </c>
      <c r="M27" s="196">
        <v>1</v>
      </c>
      <c r="O27" s="496"/>
    </row>
    <row r="28" spans="1:15" s="1" customFormat="1" ht="15" customHeight="1" x14ac:dyDescent="0.15">
      <c r="B28" s="933"/>
      <c r="C28" s="420" t="s">
        <v>17</v>
      </c>
      <c r="D28" s="198">
        <v>4</v>
      </c>
      <c r="E28" s="199">
        <v>0</v>
      </c>
      <c r="F28" s="200">
        <v>0</v>
      </c>
      <c r="G28" s="199">
        <v>4</v>
      </c>
      <c r="H28" s="186">
        <v>1</v>
      </c>
      <c r="I28" s="74">
        <v>0</v>
      </c>
      <c r="J28" s="73">
        <v>0</v>
      </c>
      <c r="K28" s="200">
        <v>0</v>
      </c>
      <c r="L28" s="74">
        <v>0</v>
      </c>
      <c r="M28" s="196">
        <v>0</v>
      </c>
      <c r="O28" s="496"/>
    </row>
    <row r="29" spans="1:15" s="1" customFormat="1" ht="15" customHeight="1" x14ac:dyDescent="0.15">
      <c r="B29" s="933"/>
      <c r="C29" s="420" t="s">
        <v>19</v>
      </c>
      <c r="D29" s="198">
        <v>2</v>
      </c>
      <c r="E29" s="199">
        <v>0</v>
      </c>
      <c r="F29" s="200">
        <v>0</v>
      </c>
      <c r="G29" s="199">
        <v>2</v>
      </c>
      <c r="H29" s="186">
        <v>1</v>
      </c>
      <c r="I29" s="74">
        <v>586</v>
      </c>
      <c r="J29" s="73">
        <v>0</v>
      </c>
      <c r="K29" s="200">
        <v>0</v>
      </c>
      <c r="L29" s="74">
        <v>586</v>
      </c>
      <c r="M29" s="196">
        <v>1</v>
      </c>
      <c r="O29" s="496"/>
    </row>
    <row r="30" spans="1:15" s="1" customFormat="1" ht="15" customHeight="1" x14ac:dyDescent="0.15">
      <c r="B30" s="933"/>
      <c r="C30" s="441" t="s">
        <v>21</v>
      </c>
      <c r="D30" s="497">
        <v>1</v>
      </c>
      <c r="E30" s="236">
        <v>0</v>
      </c>
      <c r="F30" s="498">
        <v>0</v>
      </c>
      <c r="G30" s="236">
        <v>1</v>
      </c>
      <c r="H30" s="204">
        <v>1</v>
      </c>
      <c r="I30" s="77">
        <v>0</v>
      </c>
      <c r="J30" s="76">
        <v>0</v>
      </c>
      <c r="K30" s="498">
        <v>0</v>
      </c>
      <c r="L30" s="77">
        <v>0</v>
      </c>
      <c r="M30" s="197">
        <v>0</v>
      </c>
      <c r="O30" s="496"/>
    </row>
    <row r="31" spans="1:15" s="320" customFormat="1" ht="15.75" customHeight="1" thickBot="1" x14ac:dyDescent="0.2">
      <c r="B31" s="934"/>
      <c r="C31" s="433" t="s">
        <v>99</v>
      </c>
      <c r="D31" s="78">
        <v>10</v>
      </c>
      <c r="E31" s="84">
        <v>0</v>
      </c>
      <c r="F31" s="205">
        <v>0</v>
      </c>
      <c r="G31" s="84">
        <v>10</v>
      </c>
      <c r="H31" s="499">
        <v>1</v>
      </c>
      <c r="I31" s="86">
        <v>889</v>
      </c>
      <c r="J31" s="181">
        <v>0</v>
      </c>
      <c r="K31" s="205">
        <v>0</v>
      </c>
      <c r="L31" s="86">
        <v>889</v>
      </c>
      <c r="M31" s="212">
        <v>1</v>
      </c>
      <c r="O31" s="500"/>
    </row>
    <row r="32" spans="1:15" s="1" customFormat="1" ht="16.5" customHeight="1" x14ac:dyDescent="0.15">
      <c r="A32" s="300"/>
      <c r="B32" s="930" t="s">
        <v>76</v>
      </c>
      <c r="C32" s="420" t="s">
        <v>221</v>
      </c>
      <c r="D32" s="198">
        <v>0</v>
      </c>
      <c r="E32" s="199">
        <v>0</v>
      </c>
      <c r="F32" s="235">
        <v>0</v>
      </c>
      <c r="G32" s="199">
        <v>0</v>
      </c>
      <c r="H32" s="186">
        <v>0</v>
      </c>
      <c r="I32" s="74">
        <v>0</v>
      </c>
      <c r="J32" s="73">
        <v>0</v>
      </c>
      <c r="K32" s="200">
        <v>0</v>
      </c>
      <c r="L32" s="74">
        <v>0</v>
      </c>
      <c r="M32" s="187">
        <v>0</v>
      </c>
      <c r="O32" s="496"/>
    </row>
    <row r="33" spans="1:15" s="1" customFormat="1" ht="15" customHeight="1" x14ac:dyDescent="0.15">
      <c r="A33" s="300"/>
      <c r="B33" s="935"/>
      <c r="C33" s="420" t="s">
        <v>20</v>
      </c>
      <c r="D33" s="198">
        <v>3</v>
      </c>
      <c r="E33" s="199">
        <v>0</v>
      </c>
      <c r="F33" s="186">
        <v>0</v>
      </c>
      <c r="G33" s="199">
        <v>3</v>
      </c>
      <c r="H33" s="186">
        <v>1</v>
      </c>
      <c r="I33" s="74">
        <v>221.5</v>
      </c>
      <c r="J33" s="73">
        <v>0</v>
      </c>
      <c r="K33" s="200">
        <v>0</v>
      </c>
      <c r="L33" s="74">
        <v>221.5</v>
      </c>
      <c r="M33" s="191">
        <v>1</v>
      </c>
      <c r="O33" s="496"/>
    </row>
    <row r="34" spans="1:15" s="1" customFormat="1" ht="15" customHeight="1" x14ac:dyDescent="0.15">
      <c r="A34" s="300"/>
      <c r="B34" s="935"/>
      <c r="C34" s="420" t="s">
        <v>222</v>
      </c>
      <c r="D34" s="198">
        <v>0</v>
      </c>
      <c r="E34" s="199">
        <v>0</v>
      </c>
      <c r="F34" s="186">
        <v>0</v>
      </c>
      <c r="G34" s="88">
        <v>0</v>
      </c>
      <c r="H34" s="186">
        <v>0</v>
      </c>
      <c r="I34" s="74">
        <v>0</v>
      </c>
      <c r="J34" s="74">
        <v>0</v>
      </c>
      <c r="K34" s="200">
        <v>0</v>
      </c>
      <c r="L34" s="74">
        <v>0</v>
      </c>
      <c r="M34" s="191">
        <v>0</v>
      </c>
      <c r="O34" s="496"/>
    </row>
    <row r="35" spans="1:15" s="1" customFormat="1" ht="15" customHeight="1" x14ac:dyDescent="0.15">
      <c r="A35" s="300"/>
      <c r="B35" s="935"/>
      <c r="C35" s="441" t="s">
        <v>21</v>
      </c>
      <c r="D35" s="497">
        <v>0</v>
      </c>
      <c r="E35" s="236">
        <v>0</v>
      </c>
      <c r="F35" s="204">
        <v>0</v>
      </c>
      <c r="G35" s="502">
        <v>0</v>
      </c>
      <c r="H35" s="204">
        <v>0</v>
      </c>
      <c r="I35" s="77">
        <v>0</v>
      </c>
      <c r="J35" s="77">
        <v>0</v>
      </c>
      <c r="K35" s="204">
        <v>0</v>
      </c>
      <c r="L35" s="77">
        <v>0</v>
      </c>
      <c r="M35" s="195">
        <v>0</v>
      </c>
      <c r="O35" s="496"/>
    </row>
    <row r="36" spans="1:15" s="320" customFormat="1" ht="15.75" customHeight="1" thickBot="1" x14ac:dyDescent="0.2">
      <c r="A36" s="311"/>
      <c r="B36" s="796"/>
      <c r="C36" s="433" t="s">
        <v>239</v>
      </c>
      <c r="D36" s="78">
        <v>3</v>
      </c>
      <c r="E36" s="84">
        <v>0</v>
      </c>
      <c r="F36" s="499">
        <v>0</v>
      </c>
      <c r="G36" s="85">
        <v>3</v>
      </c>
      <c r="H36" s="499">
        <v>1</v>
      </c>
      <c r="I36" s="86">
        <v>221.5</v>
      </c>
      <c r="J36" s="86">
        <v>0</v>
      </c>
      <c r="K36" s="499">
        <v>0</v>
      </c>
      <c r="L36" s="86">
        <v>221.5</v>
      </c>
      <c r="M36" s="83">
        <v>1</v>
      </c>
      <c r="O36" s="500"/>
    </row>
    <row r="37" spans="1:15" s="1" customFormat="1" ht="15" customHeight="1" x14ac:dyDescent="0.15">
      <c r="A37" s="300"/>
      <c r="B37" s="930" t="s">
        <v>22</v>
      </c>
      <c r="C37" s="382" t="s">
        <v>26</v>
      </c>
      <c r="D37" s="198">
        <v>10</v>
      </c>
      <c r="E37" s="199">
        <v>5</v>
      </c>
      <c r="F37" s="186">
        <v>0.5</v>
      </c>
      <c r="G37" s="88">
        <v>5</v>
      </c>
      <c r="H37" s="186">
        <v>0.5</v>
      </c>
      <c r="I37" s="74">
        <v>105.7</v>
      </c>
      <c r="J37" s="74">
        <v>0</v>
      </c>
      <c r="K37" s="186">
        <v>0</v>
      </c>
      <c r="L37" s="74">
        <v>105.7</v>
      </c>
      <c r="M37" s="495">
        <v>1</v>
      </c>
      <c r="O37" s="496"/>
    </row>
    <row r="38" spans="1:15" s="1" customFormat="1" ht="15" customHeight="1" x14ac:dyDescent="0.15">
      <c r="A38" s="300"/>
      <c r="B38" s="935"/>
      <c r="C38" s="382" t="s">
        <v>21</v>
      </c>
      <c r="D38" s="198">
        <v>2</v>
      </c>
      <c r="E38" s="199">
        <v>1</v>
      </c>
      <c r="F38" s="186">
        <v>0.5</v>
      </c>
      <c r="G38" s="88">
        <v>1</v>
      </c>
      <c r="H38" s="186">
        <v>0.5</v>
      </c>
      <c r="I38" s="74">
        <v>21.4</v>
      </c>
      <c r="J38" s="74">
        <v>21.4</v>
      </c>
      <c r="K38" s="186">
        <v>1</v>
      </c>
      <c r="L38" s="74">
        <v>0</v>
      </c>
      <c r="M38" s="196">
        <v>0</v>
      </c>
      <c r="O38" s="496"/>
    </row>
    <row r="39" spans="1:15" s="320" customFormat="1" ht="15.75" customHeight="1" thickBot="1" x14ac:dyDescent="0.2">
      <c r="A39" s="311"/>
      <c r="B39" s="796"/>
      <c r="C39" s="434" t="s">
        <v>239</v>
      </c>
      <c r="D39" s="206">
        <v>12</v>
      </c>
      <c r="E39" s="79">
        <v>6</v>
      </c>
      <c r="F39" s="81">
        <v>0.5</v>
      </c>
      <c r="G39" s="80">
        <v>6</v>
      </c>
      <c r="H39" s="81">
        <v>0.5</v>
      </c>
      <c r="I39" s="82">
        <v>127.1</v>
      </c>
      <c r="J39" s="82">
        <v>21.4</v>
      </c>
      <c r="K39" s="81">
        <v>0.16837136113296616</v>
      </c>
      <c r="L39" s="82">
        <v>105.7</v>
      </c>
      <c r="M39" s="212">
        <v>0.83162863886703386</v>
      </c>
      <c r="O39" s="500"/>
    </row>
    <row r="40" spans="1:15" s="1" customFormat="1" ht="13.5" customHeight="1" x14ac:dyDescent="0.15">
      <c r="A40" s="300"/>
      <c r="B40" s="930" t="s">
        <v>27</v>
      </c>
      <c r="C40" s="420" t="s">
        <v>28</v>
      </c>
      <c r="D40" s="198">
        <v>60</v>
      </c>
      <c r="E40" s="199">
        <v>21</v>
      </c>
      <c r="F40" s="186">
        <v>0.35</v>
      </c>
      <c r="G40" s="88">
        <v>39</v>
      </c>
      <c r="H40" s="186">
        <v>0.65</v>
      </c>
      <c r="I40" s="74">
        <v>46328.2</v>
      </c>
      <c r="J40" s="74">
        <v>24222.400000000001</v>
      </c>
      <c r="K40" s="186">
        <v>0.52284353806105144</v>
      </c>
      <c r="L40" s="74">
        <v>22105.8</v>
      </c>
      <c r="M40" s="196">
        <v>0.47715646193894867</v>
      </c>
      <c r="O40" s="496"/>
    </row>
    <row r="41" spans="1:15" s="1" customFormat="1" ht="15" customHeight="1" x14ac:dyDescent="0.15">
      <c r="A41" s="300"/>
      <c r="B41" s="935"/>
      <c r="C41" s="420" t="s">
        <v>79</v>
      </c>
      <c r="D41" s="198">
        <v>35</v>
      </c>
      <c r="E41" s="199">
        <v>13</v>
      </c>
      <c r="F41" s="186">
        <v>0.37142857142857144</v>
      </c>
      <c r="G41" s="88">
        <v>22</v>
      </c>
      <c r="H41" s="186">
        <v>0.62857142857142856</v>
      </c>
      <c r="I41" s="74">
        <v>37767.9</v>
      </c>
      <c r="J41" s="74">
        <v>8880.4</v>
      </c>
      <c r="K41" s="186">
        <v>0.23513089157723885</v>
      </c>
      <c r="L41" s="74">
        <v>28887.5</v>
      </c>
      <c r="M41" s="196">
        <v>0.76486910842276112</v>
      </c>
      <c r="O41" s="496"/>
    </row>
    <row r="42" spans="1:15" s="320" customFormat="1" ht="15.75" customHeight="1" thickBot="1" x14ac:dyDescent="0.2">
      <c r="A42" s="311"/>
      <c r="B42" s="942"/>
      <c r="C42" s="434" t="s">
        <v>239</v>
      </c>
      <c r="D42" s="206">
        <v>95</v>
      </c>
      <c r="E42" s="79">
        <v>34</v>
      </c>
      <c r="F42" s="81">
        <v>0.35789473684210527</v>
      </c>
      <c r="G42" s="80">
        <v>61</v>
      </c>
      <c r="H42" s="81">
        <v>0.64210526315789473</v>
      </c>
      <c r="I42" s="82">
        <v>84096.1</v>
      </c>
      <c r="J42" s="82">
        <v>33102.800000000003</v>
      </c>
      <c r="K42" s="81">
        <v>0.3936306202071202</v>
      </c>
      <c r="L42" s="82">
        <v>50993.3</v>
      </c>
      <c r="M42" s="212">
        <v>0.60636937979287986</v>
      </c>
      <c r="O42" s="500"/>
    </row>
    <row r="43" spans="1:15" s="1" customFormat="1" ht="15" customHeight="1" x14ac:dyDescent="0.15">
      <c r="A43" s="300"/>
      <c r="B43" s="930" t="s">
        <v>32</v>
      </c>
      <c r="C43" s="441" t="s">
        <v>32</v>
      </c>
      <c r="D43" s="497">
        <v>3</v>
      </c>
      <c r="E43" s="236">
        <v>0</v>
      </c>
      <c r="F43" s="204">
        <v>0</v>
      </c>
      <c r="G43" s="502">
        <v>3</v>
      </c>
      <c r="H43" s="204">
        <v>1</v>
      </c>
      <c r="I43" s="77">
        <v>986.8</v>
      </c>
      <c r="J43" s="77">
        <v>0</v>
      </c>
      <c r="K43" s="204">
        <v>0</v>
      </c>
      <c r="L43" s="77">
        <v>986.8</v>
      </c>
      <c r="M43" s="197">
        <v>1</v>
      </c>
      <c r="O43" s="496"/>
    </row>
    <row r="44" spans="1:15" s="320" customFormat="1" ht="15.75" customHeight="1" thickBot="1" x14ac:dyDescent="0.2">
      <c r="A44" s="311"/>
      <c r="B44" s="796"/>
      <c r="C44" s="433" t="s">
        <v>239</v>
      </c>
      <c r="D44" s="78">
        <v>3</v>
      </c>
      <c r="E44" s="84">
        <v>0</v>
      </c>
      <c r="F44" s="499">
        <v>0</v>
      </c>
      <c r="G44" s="85">
        <v>3</v>
      </c>
      <c r="H44" s="499">
        <v>1</v>
      </c>
      <c r="I44" s="86">
        <v>986.8</v>
      </c>
      <c r="J44" s="86">
        <v>0</v>
      </c>
      <c r="K44" s="499">
        <v>0</v>
      </c>
      <c r="L44" s="86">
        <v>986.8</v>
      </c>
      <c r="M44" s="83">
        <v>1</v>
      </c>
      <c r="O44" s="500"/>
    </row>
    <row r="45" spans="1:15" s="1" customFormat="1" ht="13.5" customHeight="1" x14ac:dyDescent="0.15">
      <c r="A45" s="300"/>
      <c r="B45" s="930" t="s">
        <v>33</v>
      </c>
      <c r="C45" s="451" t="s">
        <v>33</v>
      </c>
      <c r="D45" s="503">
        <v>13</v>
      </c>
      <c r="E45" s="237">
        <v>2</v>
      </c>
      <c r="F45" s="211">
        <v>0.15384615384615385</v>
      </c>
      <c r="G45" s="275">
        <v>11</v>
      </c>
      <c r="H45" s="211">
        <v>0.84615384615384615</v>
      </c>
      <c r="I45" s="89">
        <v>500.2</v>
      </c>
      <c r="J45" s="89">
        <v>29.5</v>
      </c>
      <c r="K45" s="211">
        <v>5.8976409436225515E-2</v>
      </c>
      <c r="L45" s="89">
        <v>470.7</v>
      </c>
      <c r="M45" s="209">
        <v>0.94102359056377449</v>
      </c>
      <c r="O45" s="496"/>
    </row>
    <row r="46" spans="1:15" s="320" customFormat="1" ht="15.75" customHeight="1" thickBot="1" x14ac:dyDescent="0.2">
      <c r="A46" s="311"/>
      <c r="B46" s="796"/>
      <c r="C46" s="433" t="s">
        <v>239</v>
      </c>
      <c r="D46" s="78">
        <v>13</v>
      </c>
      <c r="E46" s="84">
        <v>2</v>
      </c>
      <c r="F46" s="499">
        <v>0.15384615384615385</v>
      </c>
      <c r="G46" s="85">
        <v>11</v>
      </c>
      <c r="H46" s="499">
        <v>0.84615384615384615</v>
      </c>
      <c r="I46" s="86">
        <v>500.2</v>
      </c>
      <c r="J46" s="86">
        <v>29.5</v>
      </c>
      <c r="K46" s="499">
        <v>5.8976409436225515E-2</v>
      </c>
      <c r="L46" s="86">
        <v>470.7</v>
      </c>
      <c r="M46" s="83">
        <v>0.94102359056377449</v>
      </c>
      <c r="O46" s="500"/>
    </row>
    <row r="47" spans="1:15" s="1" customFormat="1" ht="13.5" customHeight="1" x14ac:dyDescent="0.15">
      <c r="A47" s="300"/>
      <c r="B47" s="932" t="s">
        <v>34</v>
      </c>
      <c r="C47" s="451" t="s">
        <v>34</v>
      </c>
      <c r="D47" s="503">
        <v>1</v>
      </c>
      <c r="E47" s="237">
        <v>0</v>
      </c>
      <c r="F47" s="211">
        <v>0</v>
      </c>
      <c r="G47" s="275">
        <v>1</v>
      </c>
      <c r="H47" s="211">
        <v>1</v>
      </c>
      <c r="I47" s="89">
        <v>0</v>
      </c>
      <c r="J47" s="89">
        <v>0</v>
      </c>
      <c r="K47" s="211">
        <v>0</v>
      </c>
      <c r="L47" s="89">
        <v>0</v>
      </c>
      <c r="M47" s="209">
        <v>0</v>
      </c>
      <c r="O47" s="496"/>
    </row>
    <row r="48" spans="1:15" s="320" customFormat="1" ht="15.75" customHeight="1" thickBot="1" x14ac:dyDescent="0.2">
      <c r="A48" s="311"/>
      <c r="B48" s="934"/>
      <c r="C48" s="433" t="s">
        <v>239</v>
      </c>
      <c r="D48" s="78">
        <v>1</v>
      </c>
      <c r="E48" s="84">
        <v>0</v>
      </c>
      <c r="F48" s="499">
        <v>0</v>
      </c>
      <c r="G48" s="85">
        <v>1</v>
      </c>
      <c r="H48" s="499">
        <v>1</v>
      </c>
      <c r="I48" s="86">
        <v>0</v>
      </c>
      <c r="J48" s="86">
        <v>0</v>
      </c>
      <c r="K48" s="499">
        <v>0</v>
      </c>
      <c r="L48" s="86">
        <v>0</v>
      </c>
      <c r="M48" s="83">
        <v>0</v>
      </c>
      <c r="O48" s="500"/>
    </row>
    <row r="49" spans="1:15" s="1" customFormat="1" ht="13.5" customHeight="1" x14ac:dyDescent="0.15">
      <c r="A49" s="300"/>
      <c r="B49" s="932" t="s">
        <v>223</v>
      </c>
      <c r="C49" s="451" t="s">
        <v>224</v>
      </c>
      <c r="D49" s="503">
        <v>0</v>
      </c>
      <c r="E49" s="237">
        <v>0</v>
      </c>
      <c r="F49" s="211">
        <v>0</v>
      </c>
      <c r="G49" s="275">
        <v>0</v>
      </c>
      <c r="H49" s="211">
        <v>0</v>
      </c>
      <c r="I49" s="89">
        <v>0</v>
      </c>
      <c r="J49" s="89">
        <v>0</v>
      </c>
      <c r="K49" s="211">
        <v>0</v>
      </c>
      <c r="L49" s="89">
        <v>0</v>
      </c>
      <c r="M49" s="209">
        <v>0</v>
      </c>
      <c r="O49" s="496"/>
    </row>
    <row r="50" spans="1:15" s="320" customFormat="1" ht="15.75" customHeight="1" thickBot="1" x14ac:dyDescent="0.2">
      <c r="A50" s="311"/>
      <c r="B50" s="934"/>
      <c r="C50" s="433" t="s">
        <v>239</v>
      </c>
      <c r="D50" s="78">
        <v>0</v>
      </c>
      <c r="E50" s="84">
        <v>0</v>
      </c>
      <c r="F50" s="499">
        <v>0</v>
      </c>
      <c r="G50" s="85">
        <v>0</v>
      </c>
      <c r="H50" s="499">
        <v>0</v>
      </c>
      <c r="I50" s="86">
        <v>0</v>
      </c>
      <c r="J50" s="86">
        <v>0</v>
      </c>
      <c r="K50" s="499">
        <v>0</v>
      </c>
      <c r="L50" s="86">
        <v>0</v>
      </c>
      <c r="M50" s="83">
        <v>0</v>
      </c>
      <c r="O50" s="500"/>
    </row>
    <row r="51" spans="1:15" s="1" customFormat="1" ht="13.5" customHeight="1" x14ac:dyDescent="0.15">
      <c r="A51" s="300"/>
      <c r="B51" s="932" t="s">
        <v>31</v>
      </c>
      <c r="C51" s="451" t="s">
        <v>31</v>
      </c>
      <c r="D51" s="503">
        <v>0</v>
      </c>
      <c r="E51" s="237">
        <v>0</v>
      </c>
      <c r="F51" s="211">
        <v>0</v>
      </c>
      <c r="G51" s="275">
        <v>0</v>
      </c>
      <c r="H51" s="211">
        <v>0</v>
      </c>
      <c r="I51" s="89">
        <v>0</v>
      </c>
      <c r="J51" s="89">
        <v>0</v>
      </c>
      <c r="K51" s="211">
        <v>0</v>
      </c>
      <c r="L51" s="89">
        <v>0</v>
      </c>
      <c r="M51" s="209">
        <v>0</v>
      </c>
      <c r="O51" s="496"/>
    </row>
    <row r="52" spans="1:15" s="320" customFormat="1" ht="15.75" customHeight="1" thickBot="1" x14ac:dyDescent="0.2">
      <c r="A52" s="311"/>
      <c r="B52" s="934"/>
      <c r="C52" s="433" t="s">
        <v>239</v>
      </c>
      <c r="D52" s="78">
        <v>0</v>
      </c>
      <c r="E52" s="84">
        <v>0</v>
      </c>
      <c r="F52" s="499">
        <v>0</v>
      </c>
      <c r="G52" s="85">
        <v>0</v>
      </c>
      <c r="H52" s="499">
        <v>0</v>
      </c>
      <c r="I52" s="86">
        <v>0</v>
      </c>
      <c r="J52" s="86">
        <v>0</v>
      </c>
      <c r="K52" s="499">
        <v>0</v>
      </c>
      <c r="L52" s="86">
        <v>0</v>
      </c>
      <c r="M52" s="83">
        <v>0</v>
      </c>
      <c r="O52" s="500"/>
    </row>
    <row r="53" spans="1:15" s="1" customFormat="1" ht="12.75" customHeight="1" x14ac:dyDescent="0.15">
      <c r="A53" s="300"/>
      <c r="B53" s="930" t="s">
        <v>87</v>
      </c>
      <c r="C53" s="420" t="s">
        <v>14</v>
      </c>
      <c r="D53" s="198">
        <v>3</v>
      </c>
      <c r="E53" s="199">
        <v>0</v>
      </c>
      <c r="F53" s="186">
        <v>0</v>
      </c>
      <c r="G53" s="88">
        <v>3</v>
      </c>
      <c r="H53" s="186">
        <v>1</v>
      </c>
      <c r="I53" s="74">
        <v>174.7</v>
      </c>
      <c r="J53" s="74">
        <v>0</v>
      </c>
      <c r="K53" s="186">
        <v>0</v>
      </c>
      <c r="L53" s="74">
        <v>174.7</v>
      </c>
      <c r="M53" s="196">
        <v>1</v>
      </c>
      <c r="O53" s="496"/>
    </row>
    <row r="54" spans="1:15" s="1" customFormat="1" ht="15" customHeight="1" x14ac:dyDescent="0.15">
      <c r="A54" s="300"/>
      <c r="B54" s="935"/>
      <c r="C54" s="420" t="s">
        <v>21</v>
      </c>
      <c r="D54" s="198">
        <v>5</v>
      </c>
      <c r="E54" s="199">
        <v>0</v>
      </c>
      <c r="F54" s="186">
        <v>0</v>
      </c>
      <c r="G54" s="88">
        <v>5</v>
      </c>
      <c r="H54" s="186">
        <v>1</v>
      </c>
      <c r="I54" s="74">
        <v>703.6</v>
      </c>
      <c r="J54" s="74">
        <v>0</v>
      </c>
      <c r="K54" s="186">
        <v>0</v>
      </c>
      <c r="L54" s="74">
        <v>703.6</v>
      </c>
      <c r="M54" s="196">
        <v>1</v>
      </c>
      <c r="O54" s="496"/>
    </row>
    <row r="55" spans="1:15" s="320" customFormat="1" ht="15.75" customHeight="1" thickBot="1" x14ac:dyDescent="0.2">
      <c r="A55" s="311"/>
      <c r="B55" s="942"/>
      <c r="C55" s="434" t="s">
        <v>239</v>
      </c>
      <c r="D55" s="206">
        <v>8</v>
      </c>
      <c r="E55" s="79">
        <v>0</v>
      </c>
      <c r="F55" s="81">
        <v>0</v>
      </c>
      <c r="G55" s="80">
        <v>8</v>
      </c>
      <c r="H55" s="81">
        <v>1</v>
      </c>
      <c r="I55" s="82">
        <v>878.3</v>
      </c>
      <c r="J55" s="82">
        <v>0</v>
      </c>
      <c r="K55" s="81">
        <v>0</v>
      </c>
      <c r="L55" s="82">
        <v>878.3</v>
      </c>
      <c r="M55" s="212">
        <v>1</v>
      </c>
    </row>
    <row r="56" spans="1:15" s="320" customFormat="1" ht="12.75" customHeight="1" thickBot="1" x14ac:dyDescent="0.2">
      <c r="A56" s="311"/>
      <c r="B56" s="918" t="s">
        <v>35</v>
      </c>
      <c r="C56" s="919"/>
      <c r="D56" s="504">
        <v>398</v>
      </c>
      <c r="E56" s="504">
        <v>120</v>
      </c>
      <c r="F56" s="505">
        <v>0.30150753768844218</v>
      </c>
      <c r="G56" s="504">
        <v>278</v>
      </c>
      <c r="H56" s="505">
        <v>0.69849246231155782</v>
      </c>
      <c r="I56" s="506">
        <v>532975.70000000007</v>
      </c>
      <c r="J56" s="506">
        <v>244362.2</v>
      </c>
      <c r="K56" s="505">
        <v>0.45848656889985789</v>
      </c>
      <c r="L56" s="506">
        <v>288613.5</v>
      </c>
      <c r="M56" s="505">
        <v>0.54151343110014205</v>
      </c>
      <c r="N56" s="507"/>
    </row>
    <row r="57" spans="1:15" s="1" customFormat="1" ht="9" x14ac:dyDescent="0.15"/>
    <row r="58" spans="1:15" s="1" customFormat="1" ht="15.75" x14ac:dyDescent="0.15">
      <c r="B58" s="912" t="s">
        <v>240</v>
      </c>
      <c r="C58" s="912"/>
      <c r="D58" s="912"/>
      <c r="E58" s="912"/>
      <c r="F58" s="912"/>
      <c r="G58" s="912"/>
      <c r="H58" s="912"/>
      <c r="I58" s="912"/>
      <c r="J58" s="912"/>
      <c r="K58" s="912"/>
      <c r="L58" s="912"/>
      <c r="M58" s="912"/>
    </row>
    <row r="59" spans="1:15" s="1" customFormat="1" ht="15.75" x14ac:dyDescent="0.15">
      <c r="B59" s="943" t="s">
        <v>241</v>
      </c>
      <c r="C59" s="943"/>
      <c r="D59" s="943"/>
      <c r="E59" s="943"/>
      <c r="F59" s="943"/>
      <c r="G59" s="943"/>
      <c r="H59" s="943"/>
      <c r="I59" s="943"/>
      <c r="J59" s="943"/>
      <c r="K59" s="943"/>
      <c r="L59" s="943"/>
      <c r="M59" s="943"/>
    </row>
    <row r="60" spans="1:15" s="1" customFormat="1" ht="15.75" x14ac:dyDescent="0.15">
      <c r="B60" s="912" t="s">
        <v>234</v>
      </c>
      <c r="C60" s="912"/>
      <c r="D60" s="912"/>
      <c r="E60" s="912"/>
      <c r="F60" s="912"/>
      <c r="G60" s="912"/>
      <c r="H60" s="912"/>
      <c r="I60" s="912"/>
      <c r="J60" s="912"/>
      <c r="K60" s="912"/>
      <c r="L60" s="912"/>
      <c r="M60" s="912"/>
    </row>
    <row r="61" spans="1:15" s="1" customFormat="1" ht="15.75" x14ac:dyDescent="0.15">
      <c r="B61" s="912" t="s">
        <v>242</v>
      </c>
      <c r="C61" s="912"/>
      <c r="D61" s="912"/>
      <c r="E61" s="912"/>
      <c r="F61" s="912"/>
      <c r="G61" s="912"/>
      <c r="H61" s="912"/>
      <c r="I61" s="912"/>
      <c r="J61" s="912"/>
      <c r="K61" s="912"/>
      <c r="L61" s="912"/>
      <c r="M61" s="912"/>
    </row>
    <row r="62" spans="1:15" s="1" customFormat="1" ht="15.75" x14ac:dyDescent="0.15">
      <c r="B62" s="772" t="s">
        <v>121</v>
      </c>
      <c r="C62" s="772"/>
      <c r="D62" s="772"/>
      <c r="E62" s="772"/>
      <c r="F62" s="772"/>
      <c r="G62" s="772"/>
      <c r="H62" s="772"/>
      <c r="I62" s="772"/>
      <c r="J62" s="772"/>
      <c r="K62" s="772"/>
      <c r="L62" s="772"/>
      <c r="M62" s="772"/>
    </row>
    <row r="63" spans="1:15" s="1" customFormat="1" ht="9" x14ac:dyDescent="0.15"/>
    <row r="64" spans="1:15" s="1" customFormat="1" ht="9" x14ac:dyDescent="0.15"/>
    <row r="65" s="1" customFormat="1" ht="9" x14ac:dyDescent="0.15"/>
    <row r="66" s="1" customFormat="1" ht="9" x14ac:dyDescent="0.15"/>
    <row r="67" s="1" customFormat="1" ht="9" x14ac:dyDescent="0.15"/>
    <row r="68" s="1" customFormat="1" ht="9" x14ac:dyDescent="0.15"/>
    <row r="69" s="1" customFormat="1" ht="9" x14ac:dyDescent="0.15"/>
    <row r="70" s="1" customFormat="1" ht="9" x14ac:dyDescent="0.15"/>
    <row r="71" s="1" customFormat="1" ht="9" x14ac:dyDescent="0.15"/>
    <row r="72" s="1" customFormat="1" ht="9" x14ac:dyDescent="0.15"/>
    <row r="73" s="1" customFormat="1" ht="9" x14ac:dyDescent="0.15"/>
    <row r="74" s="1" customFormat="1" ht="9" x14ac:dyDescent="0.15"/>
    <row r="75" s="1" customFormat="1" ht="9" x14ac:dyDescent="0.15"/>
    <row r="76" s="1" customFormat="1" ht="9" x14ac:dyDescent="0.15"/>
    <row r="77" s="1" customFormat="1" ht="9" x14ac:dyDescent="0.15"/>
    <row r="78" s="1" customFormat="1" ht="9" x14ac:dyDescent="0.15"/>
    <row r="79" s="1" customFormat="1" ht="9" x14ac:dyDescent="0.15"/>
    <row r="80" s="1" customFormat="1" ht="9" x14ac:dyDescent="0.15"/>
    <row r="81" s="1" customFormat="1" ht="9" x14ac:dyDescent="0.15"/>
    <row r="82" s="1" customFormat="1" ht="9" x14ac:dyDescent="0.15"/>
    <row r="83" s="1" customFormat="1" ht="9" x14ac:dyDescent="0.15"/>
    <row r="84" s="1" customFormat="1" ht="9" x14ac:dyDescent="0.15"/>
    <row r="85" s="1" customFormat="1" ht="9" x14ac:dyDescent="0.15"/>
    <row r="86" s="1" customFormat="1" ht="9" x14ac:dyDescent="0.15"/>
    <row r="87" s="1" customFormat="1" ht="9" x14ac:dyDescent="0.15"/>
    <row r="88" s="1" customFormat="1" ht="9" x14ac:dyDescent="0.15"/>
    <row r="89" s="1" customFormat="1" ht="9" x14ac:dyDescent="0.15"/>
    <row r="90" s="1" customFormat="1" ht="9" x14ac:dyDescent="0.15"/>
    <row r="91" s="1" customFormat="1" ht="9" x14ac:dyDescent="0.15"/>
    <row r="92" s="1" customFormat="1" ht="9" x14ac:dyDescent="0.15"/>
    <row r="93" s="1" customFormat="1" ht="9" x14ac:dyDescent="0.15"/>
    <row r="94" s="1" customFormat="1" ht="9" x14ac:dyDescent="0.15"/>
    <row r="95" s="1" customFormat="1" ht="9" x14ac:dyDescent="0.15"/>
    <row r="96" s="1" customFormat="1" ht="9" x14ac:dyDescent="0.15"/>
    <row r="97" s="1" customFormat="1" ht="9" x14ac:dyDescent="0.15"/>
    <row r="98" s="1" customFormat="1" ht="9" x14ac:dyDescent="0.15"/>
    <row r="99" s="1" customFormat="1" ht="9" x14ac:dyDescent="0.15"/>
    <row r="100" s="1" customFormat="1" ht="9" x14ac:dyDescent="0.15"/>
    <row r="101" s="1" customFormat="1" ht="9" x14ac:dyDescent="0.15"/>
    <row r="102" s="1" customFormat="1" ht="9" x14ac:dyDescent="0.15"/>
    <row r="103" s="1" customFormat="1" ht="9" x14ac:dyDescent="0.15"/>
    <row r="104" s="1" customFormat="1" ht="9" x14ac:dyDescent="0.15"/>
    <row r="105" s="1" customFormat="1" ht="9" x14ac:dyDescent="0.15"/>
    <row r="106" s="1" customFormat="1" ht="9" x14ac:dyDescent="0.15"/>
    <row r="107" s="1" customFormat="1" ht="9" x14ac:dyDescent="0.15"/>
    <row r="108" s="1" customFormat="1" ht="9" x14ac:dyDescent="0.15"/>
    <row r="109" s="1" customFormat="1" ht="9" x14ac:dyDescent="0.15"/>
    <row r="110" s="1" customFormat="1" ht="9" x14ac:dyDescent="0.15"/>
    <row r="111" s="1" customFormat="1" ht="9" x14ac:dyDescent="0.15"/>
    <row r="112" s="1" customFormat="1" ht="9" x14ac:dyDescent="0.15"/>
    <row r="113" s="1" customFormat="1" ht="9" x14ac:dyDescent="0.15"/>
    <row r="114" s="1" customFormat="1" ht="9" x14ac:dyDescent="0.15"/>
    <row r="115" s="1" customFormat="1" ht="9" x14ac:dyDescent="0.15"/>
    <row r="116" s="1" customFormat="1" ht="9" x14ac:dyDescent="0.15"/>
    <row r="117" s="1" customFormat="1" ht="9" x14ac:dyDescent="0.15"/>
    <row r="118" s="1" customFormat="1" ht="9" x14ac:dyDescent="0.15"/>
    <row r="119" s="1" customFormat="1" ht="9" x14ac:dyDescent="0.15"/>
    <row r="120" s="1" customFormat="1" ht="9" x14ac:dyDescent="0.15"/>
    <row r="121" s="1" customFormat="1" ht="9" x14ac:dyDescent="0.15"/>
    <row r="122" s="1" customFormat="1" ht="9" x14ac:dyDescent="0.15"/>
    <row r="123" s="1" customFormat="1" ht="9" x14ac:dyDescent="0.15"/>
    <row r="124" s="1" customFormat="1" ht="9" x14ac:dyDescent="0.15"/>
    <row r="125" s="1" customFormat="1" ht="9" x14ac:dyDescent="0.15"/>
    <row r="126" s="1" customFormat="1" ht="9" x14ac:dyDescent="0.15"/>
    <row r="127" s="1" customFormat="1" ht="9" x14ac:dyDescent="0.15"/>
    <row r="128" s="1" customFormat="1" ht="9" x14ac:dyDescent="0.15"/>
    <row r="129" s="1" customFormat="1" ht="9" x14ac:dyDescent="0.15"/>
  </sheetData>
  <mergeCells count="28">
    <mergeCell ref="B61:M61"/>
    <mergeCell ref="B62:M62"/>
    <mergeCell ref="B51:B52"/>
    <mergeCell ref="B53:B55"/>
    <mergeCell ref="B56:C56"/>
    <mergeCell ref="B58:M58"/>
    <mergeCell ref="B59:M59"/>
    <mergeCell ref="B60:M60"/>
    <mergeCell ref="B49:B50"/>
    <mergeCell ref="B11:B19"/>
    <mergeCell ref="B20:B22"/>
    <mergeCell ref="B23:B24"/>
    <mergeCell ref="B25:B26"/>
    <mergeCell ref="B27:B31"/>
    <mergeCell ref="B32:B36"/>
    <mergeCell ref="B37:B39"/>
    <mergeCell ref="B40:B42"/>
    <mergeCell ref="B43:B44"/>
    <mergeCell ref="B45:B46"/>
    <mergeCell ref="B47:B48"/>
    <mergeCell ref="B2:M4"/>
    <mergeCell ref="D6:H6"/>
    <mergeCell ref="D8:H8"/>
    <mergeCell ref="I8:M8"/>
    <mergeCell ref="E9:F9"/>
    <mergeCell ref="G9:H9"/>
    <mergeCell ref="J9:K9"/>
    <mergeCell ref="L9:M9"/>
  </mergeCells>
  <pageMargins left="0.70866141732283472" right="0.70866141732283472" top="0.78740157480314965" bottom="0.74803149606299213" header="0.31496062992125984" footer="0.31496062992125984"/>
  <pageSetup paperSize="9" scale="67" orientation="portrait" r:id="rId1"/>
  <headerFooter>
    <oddHeader>&amp;L&amp;G&amp;RCAMPAÑA: 2024/2025. MES: MARZO
Fecha de emisión de datos: 24/04/2025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I31"/>
  <sheetViews>
    <sheetView view="pageLayout" zoomScale="80" zoomScaleNormal="100" zoomScaleSheetLayoutView="100" zoomScalePageLayoutView="80" workbookViewId="0">
      <selection activeCell="B3" sqref="B3:E5"/>
    </sheetView>
  </sheetViews>
  <sheetFormatPr baseColWidth="10" defaultColWidth="11.42578125" defaultRowHeight="15" x14ac:dyDescent="0.25"/>
  <cols>
    <col min="1" max="1" width="6.5703125" customWidth="1"/>
    <col min="3" max="3" width="24.7109375" customWidth="1"/>
    <col min="4" max="4" width="26.85546875" customWidth="1"/>
    <col min="5" max="5" width="30.7109375" customWidth="1"/>
    <col min="6" max="6" width="3" customWidth="1"/>
  </cols>
  <sheetData>
    <row r="3" spans="1:9" x14ac:dyDescent="0.25">
      <c r="B3" s="771" t="s">
        <v>243</v>
      </c>
      <c r="C3" s="771"/>
      <c r="D3" s="771"/>
      <c r="E3" s="771"/>
    </row>
    <row r="4" spans="1:9" ht="18.75" customHeight="1" x14ac:dyDescent="0.25">
      <c r="B4" s="771"/>
      <c r="C4" s="771"/>
      <c r="D4" s="771"/>
      <c r="E4" s="771"/>
    </row>
    <row r="5" spans="1:9" ht="24" customHeight="1" x14ac:dyDescent="0.25">
      <c r="B5" s="771"/>
      <c r="C5" s="771"/>
      <c r="D5" s="771"/>
      <c r="E5" s="771"/>
    </row>
    <row r="6" spans="1:9" ht="15.75" thickBot="1" x14ac:dyDescent="0.3">
      <c r="B6" s="484"/>
      <c r="C6" s="484"/>
      <c r="D6" s="484"/>
      <c r="E6" s="484"/>
    </row>
    <row r="7" spans="1:9" ht="16.5" thickBot="1" x14ac:dyDescent="0.3">
      <c r="B7" s="945" t="s">
        <v>158</v>
      </c>
      <c r="C7" s="946"/>
      <c r="D7" s="946"/>
      <c r="E7" s="947"/>
    </row>
    <row r="8" spans="1:9" ht="15.75" thickBot="1" x14ac:dyDescent="0.3">
      <c r="B8" s="508"/>
      <c r="C8" s="508"/>
      <c r="D8" s="508"/>
      <c r="E8" s="509"/>
    </row>
    <row r="9" spans="1:9" ht="15.75" thickBot="1" x14ac:dyDescent="0.3">
      <c r="B9" s="948" t="s">
        <v>244</v>
      </c>
      <c r="C9" s="949"/>
      <c r="D9" s="510" t="s">
        <v>245</v>
      </c>
      <c r="E9" s="511" t="s">
        <v>246</v>
      </c>
      <c r="F9" s="1"/>
      <c r="G9" s="1"/>
      <c r="H9" s="1"/>
      <c r="I9" s="1"/>
    </row>
    <row r="10" spans="1:9" s="10" customFormat="1" x14ac:dyDescent="0.25">
      <c r="A10" s="12"/>
      <c r="B10" s="950" t="s">
        <v>191</v>
      </c>
      <c r="C10" s="951"/>
      <c r="D10" s="512">
        <v>830460</v>
      </c>
      <c r="E10" s="513">
        <v>157158758</v>
      </c>
      <c r="F10" s="320"/>
      <c r="G10" s="320"/>
      <c r="H10" s="320"/>
      <c r="I10" s="320"/>
    </row>
    <row r="11" spans="1:9" x14ac:dyDescent="0.25">
      <c r="A11" s="6"/>
      <c r="B11" s="952" t="s">
        <v>192</v>
      </c>
      <c r="C11" s="953"/>
      <c r="D11" s="514">
        <v>715060</v>
      </c>
      <c r="E11" s="515">
        <v>153804586</v>
      </c>
      <c r="F11" s="1"/>
      <c r="G11" s="1"/>
      <c r="H11" s="1"/>
      <c r="I11" s="1"/>
    </row>
    <row r="12" spans="1:9" ht="15.75" thickBot="1" x14ac:dyDescent="0.3">
      <c r="A12" s="6"/>
      <c r="B12" s="944" t="s">
        <v>247</v>
      </c>
      <c r="C12" s="954"/>
      <c r="D12" s="516">
        <v>115400</v>
      </c>
      <c r="E12" s="517">
        <v>3354172</v>
      </c>
      <c r="F12" s="1"/>
      <c r="G12" s="1"/>
      <c r="H12" s="1"/>
      <c r="I12" s="1"/>
    </row>
    <row r="13" spans="1:9" s="10" customFormat="1" x14ac:dyDescent="0.25">
      <c r="A13" s="12"/>
      <c r="B13" s="950" t="s">
        <v>194</v>
      </c>
      <c r="C13" s="951"/>
      <c r="D13" s="512">
        <v>0</v>
      </c>
      <c r="E13" s="513">
        <v>22438440</v>
      </c>
      <c r="F13" s="320"/>
      <c r="G13" s="320"/>
      <c r="H13" s="320"/>
      <c r="I13" s="320"/>
    </row>
    <row r="14" spans="1:9" x14ac:dyDescent="0.25">
      <c r="A14" s="6"/>
      <c r="B14" s="952" t="s">
        <v>192</v>
      </c>
      <c r="C14" s="953"/>
      <c r="D14" s="514">
        <v>0</v>
      </c>
      <c r="E14" s="515">
        <v>22034597</v>
      </c>
      <c r="F14" s="1"/>
      <c r="G14" s="1"/>
      <c r="H14" s="1"/>
      <c r="I14" s="1"/>
    </row>
    <row r="15" spans="1:9" ht="15.75" thickBot="1" x14ac:dyDescent="0.3">
      <c r="A15" s="6"/>
      <c r="B15" s="944" t="s">
        <v>247</v>
      </c>
      <c r="C15" s="944"/>
      <c r="D15" s="516">
        <v>0</v>
      </c>
      <c r="E15" s="517">
        <v>403843</v>
      </c>
      <c r="F15" s="1"/>
      <c r="G15" s="1"/>
      <c r="H15" s="1"/>
      <c r="I15" s="1"/>
    </row>
    <row r="16" spans="1:9" s="10" customFormat="1" x14ac:dyDescent="0.25">
      <c r="A16" s="12"/>
      <c r="B16" s="950" t="s">
        <v>195</v>
      </c>
      <c r="C16" s="951"/>
      <c r="D16" s="512">
        <v>13066781</v>
      </c>
      <c r="E16" s="513">
        <v>280705493</v>
      </c>
      <c r="F16" s="320"/>
      <c r="G16" s="320"/>
      <c r="H16" s="320"/>
      <c r="I16" s="320"/>
    </row>
    <row r="17" spans="1:9" x14ac:dyDescent="0.25">
      <c r="A17" s="6"/>
      <c r="B17" s="952" t="s">
        <v>192</v>
      </c>
      <c r="C17" s="953"/>
      <c r="D17" s="514">
        <v>5428274</v>
      </c>
      <c r="E17" s="515">
        <v>128673436</v>
      </c>
      <c r="F17" s="1"/>
      <c r="G17" s="1"/>
      <c r="H17" s="1"/>
      <c r="I17" s="1"/>
    </row>
    <row r="18" spans="1:9" ht="15.75" thickBot="1" x14ac:dyDescent="0.3">
      <c r="A18" s="6"/>
      <c r="B18" s="944" t="s">
        <v>247</v>
      </c>
      <c r="C18" s="944"/>
      <c r="D18" s="516">
        <v>7638507</v>
      </c>
      <c r="E18" s="517">
        <v>152032057</v>
      </c>
      <c r="F18" s="1"/>
      <c r="G18" s="1"/>
      <c r="H18" s="1"/>
      <c r="I18" s="1"/>
    </row>
    <row r="19" spans="1:9" s="10" customFormat="1" x14ac:dyDescent="0.25">
      <c r="A19" s="12"/>
      <c r="B19" s="950" t="s">
        <v>196</v>
      </c>
      <c r="C19" s="951"/>
      <c r="D19" s="518">
        <v>2732723</v>
      </c>
      <c r="E19" s="513">
        <v>28625276</v>
      </c>
      <c r="F19" s="320"/>
      <c r="G19" s="320"/>
      <c r="H19" s="320"/>
      <c r="I19" s="320"/>
    </row>
    <row r="20" spans="1:9" x14ac:dyDescent="0.25">
      <c r="A20" s="6"/>
      <c r="B20" s="952" t="s">
        <v>192</v>
      </c>
      <c r="C20" s="952"/>
      <c r="D20" s="519">
        <v>110926</v>
      </c>
      <c r="E20" s="515">
        <v>6005939</v>
      </c>
      <c r="F20" s="1"/>
      <c r="G20" s="1"/>
      <c r="H20" s="1"/>
      <c r="I20" s="1"/>
    </row>
    <row r="21" spans="1:9" ht="15.75" thickBot="1" x14ac:dyDescent="0.3">
      <c r="A21" s="6"/>
      <c r="B21" s="944" t="s">
        <v>247</v>
      </c>
      <c r="C21" s="944"/>
      <c r="D21" s="516">
        <v>2621797</v>
      </c>
      <c r="E21" s="517">
        <v>22619337</v>
      </c>
      <c r="F21" s="1"/>
      <c r="G21" s="1"/>
      <c r="H21" s="1"/>
      <c r="I21" s="1"/>
    </row>
    <row r="22" spans="1:9" s="10" customFormat="1" x14ac:dyDescent="0.25">
      <c r="A22" s="12"/>
      <c r="B22" s="950" t="s">
        <v>197</v>
      </c>
      <c r="C22" s="951"/>
      <c r="D22" s="518">
        <v>0</v>
      </c>
      <c r="E22" s="520">
        <v>12314573</v>
      </c>
      <c r="F22" s="320"/>
      <c r="G22" s="320"/>
      <c r="H22" s="320"/>
      <c r="I22" s="320"/>
    </row>
    <row r="23" spans="1:9" x14ac:dyDescent="0.25">
      <c r="A23" s="6"/>
      <c r="B23" s="952" t="s">
        <v>192</v>
      </c>
      <c r="C23" s="952"/>
      <c r="D23" s="519">
        <v>0</v>
      </c>
      <c r="E23" s="521">
        <v>12108457</v>
      </c>
      <c r="F23" s="1"/>
      <c r="G23" s="1"/>
      <c r="H23" s="1"/>
      <c r="I23" s="1"/>
    </row>
    <row r="24" spans="1:9" ht="15.75" thickBot="1" x14ac:dyDescent="0.3">
      <c r="A24" s="6"/>
      <c r="B24" s="944" t="s">
        <v>247</v>
      </c>
      <c r="C24" s="954"/>
      <c r="D24" s="516">
        <v>0</v>
      </c>
      <c r="E24" s="517">
        <v>206116</v>
      </c>
      <c r="F24" s="1"/>
      <c r="G24" s="1"/>
      <c r="H24" s="1"/>
      <c r="I24" s="1"/>
    </row>
    <row r="25" spans="1:9" s="10" customFormat="1" x14ac:dyDescent="0.25">
      <c r="A25" s="12"/>
      <c r="B25" s="955" t="s">
        <v>21</v>
      </c>
      <c r="C25" s="955"/>
      <c r="D25" s="512">
        <v>1780418</v>
      </c>
      <c r="E25" s="520">
        <v>13322774</v>
      </c>
      <c r="F25" s="320"/>
      <c r="G25" s="320"/>
      <c r="H25" s="320"/>
      <c r="I25" s="320"/>
    </row>
    <row r="26" spans="1:9" x14ac:dyDescent="0.25">
      <c r="A26" s="6"/>
      <c r="B26" s="956" t="s">
        <v>192</v>
      </c>
      <c r="C26" s="957"/>
      <c r="D26" s="514">
        <v>1411174</v>
      </c>
      <c r="E26" s="521">
        <v>10675698</v>
      </c>
      <c r="F26" s="1"/>
      <c r="G26" s="1"/>
      <c r="H26" s="1"/>
      <c r="I26" s="1"/>
    </row>
    <row r="27" spans="1:9" ht="15.75" thickBot="1" x14ac:dyDescent="0.3">
      <c r="A27" s="6"/>
      <c r="B27" s="944" t="s">
        <v>247</v>
      </c>
      <c r="C27" s="944"/>
      <c r="D27" s="516">
        <v>369244</v>
      </c>
      <c r="E27" s="517">
        <v>2647076</v>
      </c>
      <c r="F27" s="1"/>
      <c r="G27" s="1"/>
      <c r="H27" s="1"/>
      <c r="I27" s="1"/>
    </row>
    <row r="28" spans="1:9" s="10" customFormat="1" ht="15.75" thickBot="1" x14ac:dyDescent="0.3">
      <c r="A28" s="12"/>
      <c r="B28" s="958" t="s">
        <v>248</v>
      </c>
      <c r="C28" s="958"/>
      <c r="D28" s="522">
        <v>18410382</v>
      </c>
      <c r="E28" s="523">
        <v>514565314</v>
      </c>
      <c r="F28" s="320"/>
      <c r="G28" s="320"/>
      <c r="H28" s="320"/>
      <c r="I28" s="320"/>
    </row>
    <row r="30" spans="1:9" ht="27.75" customHeight="1" x14ac:dyDescent="0.25">
      <c r="B30" s="959" t="s">
        <v>249</v>
      </c>
      <c r="C30" s="959"/>
      <c r="D30" s="959"/>
      <c r="E30" s="959"/>
    </row>
    <row r="31" spans="1:9" ht="15.75" x14ac:dyDescent="0.25">
      <c r="B31" s="770" t="s">
        <v>121</v>
      </c>
      <c r="C31" s="770"/>
      <c r="D31" s="770"/>
      <c r="E31" s="770"/>
    </row>
  </sheetData>
  <mergeCells count="24">
    <mergeCell ref="B31:E31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E30"/>
    <mergeCell ref="B18:C18"/>
    <mergeCell ref="B3:E5"/>
    <mergeCell ref="B7:E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pageMargins left="0.70866141732283472" right="0.70866141732283472" top="0.9055118110236221" bottom="0.74803149606299213" header="0.31496062992125984" footer="0.31496062992125984"/>
  <pageSetup paperSize="9" scale="80" orientation="portrait" r:id="rId1"/>
  <headerFooter>
    <oddHeader>&amp;L&amp;G&amp;RCAMPAÑA: 2024/2025. MES: MARZO
Fecha de emisión de datos: 24/04/2025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J54"/>
  <sheetViews>
    <sheetView view="pageLayout" zoomScale="90" zoomScaleNormal="100" zoomScalePageLayoutView="90" workbookViewId="0">
      <selection activeCell="B2" sqref="B2:I4"/>
    </sheetView>
  </sheetViews>
  <sheetFormatPr baseColWidth="10" defaultColWidth="11.42578125" defaultRowHeight="15" x14ac:dyDescent="0.25"/>
  <cols>
    <col min="1" max="1" width="8.7109375" customWidth="1"/>
    <col min="2" max="2" width="25" bestFit="1" customWidth="1"/>
    <col min="3" max="3" width="12.5703125" customWidth="1"/>
    <col min="4" max="4" width="10.28515625" customWidth="1"/>
    <col min="5" max="5" width="10.42578125" customWidth="1"/>
    <col min="6" max="6" width="9.28515625" customWidth="1"/>
    <col min="7" max="7" width="12.5703125" customWidth="1"/>
    <col min="8" max="8" width="12.42578125" customWidth="1"/>
    <col min="9" max="9" width="10" customWidth="1"/>
    <col min="10" max="10" width="9.28515625" customWidth="1"/>
  </cols>
  <sheetData>
    <row r="2" spans="1:10" ht="15" customHeight="1" x14ac:dyDescent="0.25">
      <c r="B2" s="771" t="s">
        <v>250</v>
      </c>
      <c r="C2" s="771"/>
      <c r="D2" s="771"/>
      <c r="E2" s="771"/>
      <c r="F2" s="771"/>
      <c r="G2" s="771"/>
      <c r="H2" s="771"/>
      <c r="I2" s="771"/>
    </row>
    <row r="3" spans="1:10" ht="15" customHeight="1" x14ac:dyDescent="0.25">
      <c r="B3" s="771"/>
      <c r="C3" s="771"/>
      <c r="D3" s="771"/>
      <c r="E3" s="771"/>
      <c r="F3" s="771"/>
      <c r="G3" s="771"/>
      <c r="H3" s="771"/>
      <c r="I3" s="771"/>
    </row>
    <row r="4" spans="1:10" ht="25.5" customHeight="1" x14ac:dyDescent="0.25">
      <c r="B4" s="771"/>
      <c r="C4" s="771"/>
      <c r="D4" s="771"/>
      <c r="E4" s="771"/>
      <c r="F4" s="771"/>
      <c r="G4" s="771"/>
      <c r="H4" s="771"/>
      <c r="I4" s="771"/>
    </row>
    <row r="5" spans="1:10" ht="15.75" thickBot="1" x14ac:dyDescent="0.3">
      <c r="B5" s="484"/>
      <c r="C5" s="484"/>
      <c r="D5" s="484"/>
      <c r="E5" s="484"/>
      <c r="F5" s="484"/>
      <c r="G5" s="484"/>
      <c r="H5" s="484"/>
      <c r="I5" s="484"/>
    </row>
    <row r="6" spans="1:10" ht="16.5" thickBot="1" x14ac:dyDescent="0.3">
      <c r="B6" s="914" t="s">
        <v>251</v>
      </c>
      <c r="C6" s="915"/>
      <c r="D6" s="915"/>
      <c r="E6" s="915"/>
      <c r="F6" s="915"/>
      <c r="G6" s="915"/>
      <c r="H6" s="915"/>
      <c r="I6" s="916"/>
    </row>
    <row r="7" spans="1:10" ht="15.75" thickBot="1" x14ac:dyDescent="0.3">
      <c r="B7" s="7"/>
      <c r="C7" s="7"/>
      <c r="D7" s="301"/>
      <c r="E7" s="301"/>
      <c r="F7" s="301"/>
      <c r="G7" s="302"/>
      <c r="H7" s="302"/>
    </row>
    <row r="8" spans="1:10" ht="15.75" thickBot="1" x14ac:dyDescent="0.3">
      <c r="B8" s="524"/>
      <c r="C8" s="525"/>
      <c r="D8" s="963" t="s">
        <v>252</v>
      </c>
      <c r="E8" s="964"/>
      <c r="F8" s="965"/>
      <c r="G8" s="966" t="s">
        <v>253</v>
      </c>
      <c r="H8" s="966"/>
      <c r="I8" s="967"/>
    </row>
    <row r="9" spans="1:10" ht="15.75" thickBot="1" x14ac:dyDescent="0.3">
      <c r="A9" s="6"/>
      <c r="B9" s="526" t="s">
        <v>54</v>
      </c>
      <c r="C9" s="526" t="s">
        <v>4</v>
      </c>
      <c r="D9" s="527" t="s">
        <v>160</v>
      </c>
      <c r="E9" s="528" t="s">
        <v>161</v>
      </c>
      <c r="F9" s="527" t="s">
        <v>97</v>
      </c>
      <c r="G9" s="527" t="s">
        <v>160</v>
      </c>
      <c r="H9" s="528" t="s">
        <v>161</v>
      </c>
      <c r="I9" s="527" t="s">
        <v>97</v>
      </c>
    </row>
    <row r="10" spans="1:10" x14ac:dyDescent="0.25">
      <c r="A10" s="6"/>
      <c r="B10" s="960" t="s">
        <v>74</v>
      </c>
      <c r="C10" s="529" t="s">
        <v>219</v>
      </c>
      <c r="D10" s="412">
        <v>2</v>
      </c>
      <c r="E10" s="530">
        <v>2</v>
      </c>
      <c r="F10" s="414">
        <v>0</v>
      </c>
      <c r="G10" s="415">
        <v>124.4</v>
      </c>
      <c r="H10" s="415">
        <v>513.5</v>
      </c>
      <c r="I10" s="531">
        <v>-0.75774099318403121</v>
      </c>
      <c r="J10" s="4"/>
    </row>
    <row r="11" spans="1:10" x14ac:dyDescent="0.25">
      <c r="A11" s="6"/>
      <c r="B11" s="961"/>
      <c r="C11" s="532" t="s">
        <v>231</v>
      </c>
      <c r="D11" s="421">
        <v>1</v>
      </c>
      <c r="E11" s="533">
        <v>2</v>
      </c>
      <c r="F11" s="423">
        <v>-0.5</v>
      </c>
      <c r="G11" s="424">
        <v>74.2</v>
      </c>
      <c r="H11" s="424">
        <v>79.400000000000006</v>
      </c>
      <c r="I11" s="531">
        <v>-6.5491183879093223E-2</v>
      </c>
    </row>
    <row r="12" spans="1:10" x14ac:dyDescent="0.25">
      <c r="A12" s="6"/>
      <c r="B12" s="961"/>
      <c r="C12" s="532" t="s">
        <v>82</v>
      </c>
      <c r="D12" s="421">
        <v>36</v>
      </c>
      <c r="E12" s="533">
        <v>37</v>
      </c>
      <c r="F12" s="423">
        <v>-2.7027027027027029E-2</v>
      </c>
      <c r="G12" s="424">
        <v>70965.100000000006</v>
      </c>
      <c r="H12" s="424">
        <v>46921.5</v>
      </c>
      <c r="I12" s="531">
        <v>0.51242181089692374</v>
      </c>
    </row>
    <row r="13" spans="1:10" x14ac:dyDescent="0.25">
      <c r="A13" s="6"/>
      <c r="B13" s="961"/>
      <c r="C13" s="532" t="s">
        <v>6</v>
      </c>
      <c r="D13" s="421">
        <v>1</v>
      </c>
      <c r="E13" s="533">
        <v>1</v>
      </c>
      <c r="F13" s="423">
        <v>0</v>
      </c>
      <c r="G13" s="424">
        <v>0</v>
      </c>
      <c r="H13" s="424">
        <v>0</v>
      </c>
      <c r="I13" s="531">
        <v>0</v>
      </c>
    </row>
    <row r="14" spans="1:10" x14ac:dyDescent="0.25">
      <c r="A14" s="6"/>
      <c r="B14" s="961"/>
      <c r="C14" s="532" t="s">
        <v>7</v>
      </c>
      <c r="D14" s="421">
        <v>2</v>
      </c>
      <c r="E14" s="533">
        <v>2</v>
      </c>
      <c r="F14" s="423">
        <v>0</v>
      </c>
      <c r="G14" s="424">
        <v>3768.4</v>
      </c>
      <c r="H14" s="424">
        <v>3374.6</v>
      </c>
      <c r="I14" s="531">
        <v>0.11669531203698222</v>
      </c>
    </row>
    <row r="15" spans="1:10" x14ac:dyDescent="0.25">
      <c r="A15" s="6"/>
      <c r="B15" s="961"/>
      <c r="C15" s="532" t="s">
        <v>83</v>
      </c>
      <c r="D15" s="421">
        <v>6</v>
      </c>
      <c r="E15" s="533">
        <v>6</v>
      </c>
      <c r="F15" s="423">
        <v>0</v>
      </c>
      <c r="G15" s="424">
        <v>449.9</v>
      </c>
      <c r="H15" s="424">
        <v>425.5</v>
      </c>
      <c r="I15" s="531">
        <v>5.7344300822561638E-2</v>
      </c>
    </row>
    <row r="16" spans="1:10" x14ac:dyDescent="0.25">
      <c r="A16" s="6"/>
      <c r="B16" s="961"/>
      <c r="C16" s="532" t="s">
        <v>84</v>
      </c>
      <c r="D16" s="421">
        <v>31</v>
      </c>
      <c r="E16" s="533">
        <v>32</v>
      </c>
      <c r="F16" s="423">
        <v>-3.125E-2</v>
      </c>
      <c r="G16" s="424">
        <v>49875.199999999997</v>
      </c>
      <c r="H16" s="424">
        <v>33352</v>
      </c>
      <c r="I16" s="531">
        <v>0.49541856560326208</v>
      </c>
    </row>
    <row r="17" spans="1:9" x14ac:dyDescent="0.25">
      <c r="A17" s="6"/>
      <c r="B17" s="961"/>
      <c r="C17" s="534" t="s">
        <v>8</v>
      </c>
      <c r="D17" s="427">
        <v>136</v>
      </c>
      <c r="E17" s="535">
        <v>138</v>
      </c>
      <c r="F17" s="429">
        <v>-1.4492753623188406E-2</v>
      </c>
      <c r="G17" s="430">
        <v>319200</v>
      </c>
      <c r="H17" s="430">
        <v>232092.3</v>
      </c>
      <c r="I17" s="536">
        <v>0.37531490704344789</v>
      </c>
    </row>
    <row r="18" spans="1:9" s="10" customFormat="1" ht="15.75" thickBot="1" x14ac:dyDescent="0.3">
      <c r="A18" s="12"/>
      <c r="B18" s="962"/>
      <c r="C18" s="537" t="s">
        <v>9</v>
      </c>
      <c r="D18" s="435">
        <v>215</v>
      </c>
      <c r="E18" s="538">
        <v>220</v>
      </c>
      <c r="F18" s="437">
        <v>-2.2727272727272728E-2</v>
      </c>
      <c r="G18" s="438">
        <v>444457.2</v>
      </c>
      <c r="H18" s="438">
        <v>316758.8</v>
      </c>
      <c r="I18" s="539">
        <v>0.40314081250465661</v>
      </c>
    </row>
    <row r="19" spans="1:9" x14ac:dyDescent="0.25">
      <c r="A19" s="6"/>
      <c r="B19" s="960" t="s">
        <v>75</v>
      </c>
      <c r="C19" s="532" t="s">
        <v>11</v>
      </c>
      <c r="D19" s="421">
        <v>21</v>
      </c>
      <c r="E19" s="533">
        <v>23</v>
      </c>
      <c r="F19" s="423">
        <v>-8.6956521739130432E-2</v>
      </c>
      <c r="G19" s="424">
        <v>601.29999999999995</v>
      </c>
      <c r="H19" s="424">
        <v>2937</v>
      </c>
      <c r="I19" s="531">
        <v>-0.79526727953694243</v>
      </c>
    </row>
    <row r="20" spans="1:9" x14ac:dyDescent="0.25">
      <c r="A20" s="6"/>
      <c r="B20" s="961"/>
      <c r="C20" s="534" t="s">
        <v>12</v>
      </c>
      <c r="D20" s="427">
        <v>11</v>
      </c>
      <c r="E20" s="535">
        <v>11</v>
      </c>
      <c r="F20" s="429">
        <v>0</v>
      </c>
      <c r="G20" s="430">
        <v>217.8</v>
      </c>
      <c r="H20" s="430">
        <v>689.7</v>
      </c>
      <c r="I20" s="536">
        <v>-0.68421052631578949</v>
      </c>
    </row>
    <row r="21" spans="1:9" s="10" customFormat="1" ht="15.75" thickBot="1" x14ac:dyDescent="0.3">
      <c r="A21" s="12"/>
      <c r="B21" s="962"/>
      <c r="C21" s="537" t="s">
        <v>9</v>
      </c>
      <c r="D21" s="435">
        <v>32</v>
      </c>
      <c r="E21" s="538">
        <v>34</v>
      </c>
      <c r="F21" s="437">
        <v>-5.8823529411764705E-2</v>
      </c>
      <c r="G21" s="438">
        <v>819.09999999999991</v>
      </c>
      <c r="H21" s="438">
        <v>3626.7</v>
      </c>
      <c r="I21" s="539">
        <v>-0.77414729644029012</v>
      </c>
    </row>
    <row r="22" spans="1:9" x14ac:dyDescent="0.25">
      <c r="A22" s="6"/>
      <c r="B22" s="960" t="s">
        <v>13</v>
      </c>
      <c r="C22" s="540" t="s">
        <v>13</v>
      </c>
      <c r="D22" s="452">
        <v>5</v>
      </c>
      <c r="E22" s="541">
        <v>5</v>
      </c>
      <c r="F22" s="454">
        <v>0</v>
      </c>
      <c r="G22" s="455">
        <v>0.4</v>
      </c>
      <c r="H22" s="455">
        <v>58.9</v>
      </c>
      <c r="I22" s="542">
        <v>-0.99320882852292025</v>
      </c>
    </row>
    <row r="23" spans="1:9" s="10" customFormat="1" ht="15.75" thickBot="1" x14ac:dyDescent="0.3">
      <c r="A23" s="12"/>
      <c r="B23" s="962"/>
      <c r="C23" s="537" t="s">
        <v>9</v>
      </c>
      <c r="D23" s="435">
        <v>5</v>
      </c>
      <c r="E23" s="538">
        <v>5</v>
      </c>
      <c r="F23" s="437">
        <v>0</v>
      </c>
      <c r="G23" s="438">
        <v>0.4</v>
      </c>
      <c r="H23" s="438">
        <v>58.9</v>
      </c>
      <c r="I23" s="539">
        <v>-0.99320882852292025</v>
      </c>
    </row>
    <row r="24" spans="1:9" s="10" customFormat="1" x14ac:dyDescent="0.25">
      <c r="A24" s="12"/>
      <c r="B24" s="960" t="s">
        <v>153</v>
      </c>
      <c r="C24" s="540" t="s">
        <v>154</v>
      </c>
      <c r="D24" s="452">
        <v>1</v>
      </c>
      <c r="E24" s="541">
        <v>0</v>
      </c>
      <c r="F24" s="454">
        <v>1</v>
      </c>
      <c r="G24" s="455">
        <v>0</v>
      </c>
      <c r="H24" s="455">
        <v>0</v>
      </c>
      <c r="I24" s="542">
        <v>0</v>
      </c>
    </row>
    <row r="25" spans="1:9" s="10" customFormat="1" ht="15.75" thickBot="1" x14ac:dyDescent="0.3">
      <c r="A25" s="12"/>
      <c r="B25" s="962"/>
      <c r="C25" s="537" t="s">
        <v>9</v>
      </c>
      <c r="D25" s="435">
        <v>1</v>
      </c>
      <c r="E25" s="538">
        <v>0</v>
      </c>
      <c r="F25" s="437">
        <v>1</v>
      </c>
      <c r="G25" s="438">
        <v>0</v>
      </c>
      <c r="H25" s="438">
        <v>0</v>
      </c>
      <c r="I25" s="539">
        <v>0</v>
      </c>
    </row>
    <row r="26" spans="1:9" x14ac:dyDescent="0.25">
      <c r="A26" s="6"/>
      <c r="B26" s="960" t="s">
        <v>73</v>
      </c>
      <c r="C26" s="532" t="s">
        <v>16</v>
      </c>
      <c r="D26" s="421">
        <v>3</v>
      </c>
      <c r="E26" s="533">
        <v>3</v>
      </c>
      <c r="F26" s="423">
        <v>0</v>
      </c>
      <c r="G26" s="424">
        <v>303</v>
      </c>
      <c r="H26" s="424">
        <v>60</v>
      </c>
      <c r="I26" s="531">
        <v>4.05</v>
      </c>
    </row>
    <row r="27" spans="1:9" x14ac:dyDescent="0.25">
      <c r="A27" s="6"/>
      <c r="B27" s="961"/>
      <c r="C27" s="532" t="s">
        <v>17</v>
      </c>
      <c r="D27" s="421">
        <v>4</v>
      </c>
      <c r="E27" s="533">
        <v>4</v>
      </c>
      <c r="F27" s="423">
        <v>0</v>
      </c>
      <c r="G27" s="424">
        <v>0</v>
      </c>
      <c r="H27" s="424">
        <v>20</v>
      </c>
      <c r="I27" s="531">
        <v>-1</v>
      </c>
    </row>
    <row r="28" spans="1:9" x14ac:dyDescent="0.25">
      <c r="A28" s="6"/>
      <c r="B28" s="961"/>
      <c r="C28" s="532" t="s">
        <v>19</v>
      </c>
      <c r="D28" s="421">
        <v>2</v>
      </c>
      <c r="E28" s="533">
        <v>2</v>
      </c>
      <c r="F28" s="423">
        <v>0</v>
      </c>
      <c r="G28" s="424">
        <v>586</v>
      </c>
      <c r="H28" s="424">
        <v>565</v>
      </c>
      <c r="I28" s="531">
        <v>3.7168141592920353E-2</v>
      </c>
    </row>
    <row r="29" spans="1:9" x14ac:dyDescent="0.25">
      <c r="A29" s="6"/>
      <c r="B29" s="961"/>
      <c r="C29" s="534" t="s">
        <v>21</v>
      </c>
      <c r="D29" s="427">
        <v>1</v>
      </c>
      <c r="E29" s="535">
        <v>1</v>
      </c>
      <c r="F29" s="429">
        <v>0</v>
      </c>
      <c r="G29" s="430">
        <v>0</v>
      </c>
      <c r="H29" s="430">
        <v>0</v>
      </c>
      <c r="I29" s="536">
        <v>0</v>
      </c>
    </row>
    <row r="30" spans="1:9" s="10" customFormat="1" ht="15.75" thickBot="1" x14ac:dyDescent="0.3">
      <c r="A30" s="12"/>
      <c r="B30" s="962"/>
      <c r="C30" s="543" t="s">
        <v>9</v>
      </c>
      <c r="D30" s="544">
        <v>10</v>
      </c>
      <c r="E30" s="545">
        <v>10</v>
      </c>
      <c r="F30" s="546">
        <v>0</v>
      </c>
      <c r="G30" s="547">
        <v>889</v>
      </c>
      <c r="H30" s="448">
        <v>645</v>
      </c>
      <c r="I30" s="548">
        <v>0.37829457364341085</v>
      </c>
    </row>
    <row r="31" spans="1:9" x14ac:dyDescent="0.25">
      <c r="A31" s="6"/>
      <c r="B31" s="960" t="s">
        <v>76</v>
      </c>
      <c r="C31" s="540" t="s">
        <v>20</v>
      </c>
      <c r="D31" s="452">
        <v>3</v>
      </c>
      <c r="E31" s="541">
        <v>3</v>
      </c>
      <c r="F31" s="454">
        <v>0</v>
      </c>
      <c r="G31" s="455">
        <v>221.5</v>
      </c>
      <c r="H31" s="455">
        <v>226.9</v>
      </c>
      <c r="I31" s="542">
        <v>-2.3799030409872215E-2</v>
      </c>
    </row>
    <row r="32" spans="1:9" s="10" customFormat="1" ht="15.75" thickBot="1" x14ac:dyDescent="0.3">
      <c r="A32" s="12"/>
      <c r="B32" s="962"/>
      <c r="C32" s="537" t="s">
        <v>9</v>
      </c>
      <c r="D32" s="435">
        <v>3</v>
      </c>
      <c r="E32" s="538">
        <v>3</v>
      </c>
      <c r="F32" s="437">
        <v>0</v>
      </c>
      <c r="G32" s="438">
        <v>221.5</v>
      </c>
      <c r="H32" s="438">
        <v>226.9</v>
      </c>
      <c r="I32" s="539">
        <v>-2.3799030409872215E-2</v>
      </c>
    </row>
    <row r="33" spans="1:9" x14ac:dyDescent="0.25">
      <c r="A33" s="6"/>
      <c r="B33" s="960" t="s">
        <v>22</v>
      </c>
      <c r="C33" s="532" t="s">
        <v>26</v>
      </c>
      <c r="D33" s="421">
        <v>10</v>
      </c>
      <c r="E33" s="533">
        <v>12</v>
      </c>
      <c r="F33" s="423">
        <v>-0.16666666666666666</v>
      </c>
      <c r="G33" s="424">
        <v>105.7</v>
      </c>
      <c r="H33" s="424">
        <v>764.4</v>
      </c>
      <c r="I33" s="531">
        <v>-0.86172161172161166</v>
      </c>
    </row>
    <row r="34" spans="1:9" x14ac:dyDescent="0.25">
      <c r="A34" s="6"/>
      <c r="B34" s="961"/>
      <c r="C34" s="534" t="s">
        <v>21</v>
      </c>
      <c r="D34" s="427">
        <v>2</v>
      </c>
      <c r="E34" s="535">
        <v>2</v>
      </c>
      <c r="F34" s="429">
        <v>0</v>
      </c>
      <c r="G34" s="430">
        <v>21.4</v>
      </c>
      <c r="H34" s="430">
        <v>6.7</v>
      </c>
      <c r="I34" s="536">
        <v>2.1940298507462686</v>
      </c>
    </row>
    <row r="35" spans="1:9" s="10" customFormat="1" ht="15.75" thickBot="1" x14ac:dyDescent="0.3">
      <c r="A35" s="12"/>
      <c r="B35" s="962"/>
      <c r="C35" s="537" t="s">
        <v>9</v>
      </c>
      <c r="D35" s="435">
        <v>12</v>
      </c>
      <c r="E35" s="538">
        <v>14</v>
      </c>
      <c r="F35" s="437">
        <v>-0.14285714285714285</v>
      </c>
      <c r="G35" s="438">
        <v>127.1</v>
      </c>
      <c r="H35" s="438">
        <v>771.1</v>
      </c>
      <c r="I35" s="539">
        <v>-0.83517053559849563</v>
      </c>
    </row>
    <row r="36" spans="1:9" x14ac:dyDescent="0.25">
      <c r="A36" s="6"/>
      <c r="B36" s="960" t="s">
        <v>27</v>
      </c>
      <c r="C36" s="532" t="s">
        <v>28</v>
      </c>
      <c r="D36" s="421">
        <v>60</v>
      </c>
      <c r="E36" s="533">
        <v>62</v>
      </c>
      <c r="F36" s="423">
        <v>-3.2258064516129031E-2</v>
      </c>
      <c r="G36" s="424">
        <v>46328.2</v>
      </c>
      <c r="H36" s="424">
        <v>32744.799999999999</v>
      </c>
      <c r="I36" s="531">
        <v>0.41482617087293244</v>
      </c>
    </row>
    <row r="37" spans="1:9" x14ac:dyDescent="0.25">
      <c r="A37" s="6"/>
      <c r="B37" s="961"/>
      <c r="C37" s="534" t="s">
        <v>79</v>
      </c>
      <c r="D37" s="427">
        <v>35</v>
      </c>
      <c r="E37" s="535">
        <v>37</v>
      </c>
      <c r="F37" s="429">
        <v>-5.4054054054054057E-2</v>
      </c>
      <c r="G37" s="430">
        <v>37767.9</v>
      </c>
      <c r="H37" s="430">
        <v>49979.7</v>
      </c>
      <c r="I37" s="536">
        <v>-0.24433520009123696</v>
      </c>
    </row>
    <row r="38" spans="1:9" s="10" customFormat="1" ht="15.75" thickBot="1" x14ac:dyDescent="0.3">
      <c r="A38" s="12"/>
      <c r="B38" s="962"/>
      <c r="C38" s="537" t="s">
        <v>9</v>
      </c>
      <c r="D38" s="435">
        <v>95</v>
      </c>
      <c r="E38" s="538">
        <v>99</v>
      </c>
      <c r="F38" s="437">
        <v>-4.0404040404040407E-2</v>
      </c>
      <c r="G38" s="438">
        <v>84096.1</v>
      </c>
      <c r="H38" s="438">
        <v>82724.5</v>
      </c>
      <c r="I38" s="539">
        <v>1.6580335934336332E-2</v>
      </c>
    </row>
    <row r="39" spans="1:9" x14ac:dyDescent="0.25">
      <c r="A39" s="6"/>
      <c r="B39" s="960" t="s">
        <v>32</v>
      </c>
      <c r="C39" s="540" t="s">
        <v>32</v>
      </c>
      <c r="D39" s="452">
        <v>3</v>
      </c>
      <c r="E39" s="541">
        <v>6</v>
      </c>
      <c r="F39" s="454">
        <v>-0.5</v>
      </c>
      <c r="G39" s="455">
        <v>986.8</v>
      </c>
      <c r="H39" s="455">
        <v>530.20000000000005</v>
      </c>
      <c r="I39" s="542">
        <v>0.86118445869483184</v>
      </c>
    </row>
    <row r="40" spans="1:9" s="10" customFormat="1" ht="15.75" thickBot="1" x14ac:dyDescent="0.3">
      <c r="A40" s="12"/>
      <c r="B40" s="962"/>
      <c r="C40" s="537" t="s">
        <v>9</v>
      </c>
      <c r="D40" s="435">
        <v>3</v>
      </c>
      <c r="E40" s="538">
        <v>6</v>
      </c>
      <c r="F40" s="437">
        <v>-0.5</v>
      </c>
      <c r="G40" s="438">
        <v>986.8</v>
      </c>
      <c r="H40" s="438">
        <v>530.20000000000005</v>
      </c>
      <c r="I40" s="539">
        <v>0.86118445869483184</v>
      </c>
    </row>
    <row r="41" spans="1:9" x14ac:dyDescent="0.25">
      <c r="A41" s="6"/>
      <c r="B41" s="960" t="s">
        <v>33</v>
      </c>
      <c r="C41" s="540" t="s">
        <v>33</v>
      </c>
      <c r="D41" s="452">
        <v>13</v>
      </c>
      <c r="E41" s="541">
        <v>13</v>
      </c>
      <c r="F41" s="454">
        <v>0</v>
      </c>
      <c r="G41" s="455">
        <v>500.2</v>
      </c>
      <c r="H41" s="455">
        <v>957.2</v>
      </c>
      <c r="I41" s="542">
        <v>-0.47743418303384877</v>
      </c>
    </row>
    <row r="42" spans="1:9" s="10" customFormat="1" ht="15.75" thickBot="1" x14ac:dyDescent="0.3">
      <c r="A42" s="12"/>
      <c r="B42" s="962"/>
      <c r="C42" s="537" t="s">
        <v>9</v>
      </c>
      <c r="D42" s="435">
        <v>13</v>
      </c>
      <c r="E42" s="538">
        <v>13</v>
      </c>
      <c r="F42" s="437">
        <v>0</v>
      </c>
      <c r="G42" s="438">
        <v>500.2</v>
      </c>
      <c r="H42" s="438">
        <v>957.2</v>
      </c>
      <c r="I42" s="539">
        <v>-0.47743418303384877</v>
      </c>
    </row>
    <row r="43" spans="1:9" x14ac:dyDescent="0.25">
      <c r="A43" s="6"/>
      <c r="B43" s="960" t="s">
        <v>34</v>
      </c>
      <c r="C43" s="540" t="s">
        <v>34</v>
      </c>
      <c r="D43" s="452">
        <v>1</v>
      </c>
      <c r="E43" s="541">
        <v>1</v>
      </c>
      <c r="F43" s="454">
        <v>0</v>
      </c>
      <c r="G43" s="455">
        <v>0</v>
      </c>
      <c r="H43" s="455">
        <v>0</v>
      </c>
      <c r="I43" s="542">
        <v>0</v>
      </c>
    </row>
    <row r="44" spans="1:9" s="10" customFormat="1" ht="15.75" thickBot="1" x14ac:dyDescent="0.3">
      <c r="A44" s="12"/>
      <c r="B44" s="962"/>
      <c r="C44" s="537" t="s">
        <v>9</v>
      </c>
      <c r="D44" s="435">
        <v>1</v>
      </c>
      <c r="E44" s="538">
        <v>1</v>
      </c>
      <c r="F44" s="437">
        <v>0</v>
      </c>
      <c r="G44" s="438">
        <v>0</v>
      </c>
      <c r="H44" s="438">
        <v>0</v>
      </c>
      <c r="I44" s="539">
        <v>0</v>
      </c>
    </row>
    <row r="45" spans="1:9" x14ac:dyDescent="0.25">
      <c r="A45" s="6"/>
      <c r="B45" s="960" t="s">
        <v>87</v>
      </c>
      <c r="C45" s="532" t="s">
        <v>14</v>
      </c>
      <c r="D45" s="421">
        <v>3</v>
      </c>
      <c r="E45" s="533">
        <v>3</v>
      </c>
      <c r="F45" s="423">
        <v>0</v>
      </c>
      <c r="G45" s="424">
        <v>174.7</v>
      </c>
      <c r="H45" s="424">
        <v>171.6</v>
      </c>
      <c r="I45" s="531">
        <v>1.8065268065268033E-2</v>
      </c>
    </row>
    <row r="46" spans="1:9" x14ac:dyDescent="0.25">
      <c r="A46" s="6"/>
      <c r="B46" s="961"/>
      <c r="C46" s="534" t="s">
        <v>21</v>
      </c>
      <c r="D46" s="427">
        <v>5</v>
      </c>
      <c r="E46" s="535">
        <v>5</v>
      </c>
      <c r="F46" s="429">
        <v>0</v>
      </c>
      <c r="G46" s="430">
        <v>703.6</v>
      </c>
      <c r="H46" s="430">
        <v>735.5</v>
      </c>
      <c r="I46" s="536">
        <v>-4.3371855880353472E-2</v>
      </c>
    </row>
    <row r="47" spans="1:9" s="10" customFormat="1" ht="15.75" thickBot="1" x14ac:dyDescent="0.3">
      <c r="A47" s="12"/>
      <c r="B47" s="962"/>
      <c r="C47" s="537" t="s">
        <v>9</v>
      </c>
      <c r="D47" s="435">
        <v>8</v>
      </c>
      <c r="E47" s="538">
        <v>8</v>
      </c>
      <c r="F47" s="437">
        <v>0</v>
      </c>
      <c r="G47" s="438">
        <v>878.3</v>
      </c>
      <c r="H47" s="438">
        <v>907.1</v>
      </c>
      <c r="I47" s="539">
        <v>-3.1749531473927978E-2</v>
      </c>
    </row>
    <row r="48" spans="1:9" s="10" customFormat="1" ht="15.75" thickBot="1" x14ac:dyDescent="0.3">
      <c r="B48" s="963" t="s">
        <v>35</v>
      </c>
      <c r="C48" s="965"/>
      <c r="D48" s="459">
        <v>398</v>
      </c>
      <c r="E48" s="459">
        <v>413</v>
      </c>
      <c r="F48" s="549">
        <v>-3.6319612590799029E-2</v>
      </c>
      <c r="G48" s="463">
        <v>532975.70000000007</v>
      </c>
      <c r="H48" s="461">
        <v>407206.40000000002</v>
      </c>
      <c r="I48" s="549">
        <v>0.30885884897683347</v>
      </c>
    </row>
    <row r="50" spans="2:9" x14ac:dyDescent="0.25">
      <c r="B50" s="913" t="s">
        <v>240</v>
      </c>
      <c r="C50" s="913"/>
      <c r="D50" s="913"/>
      <c r="E50" s="913"/>
      <c r="F50" s="913"/>
      <c r="G50" s="913"/>
      <c r="H50" s="913"/>
      <c r="I50" s="913"/>
    </row>
    <row r="51" spans="2:9" x14ac:dyDescent="0.25">
      <c r="B51" s="913" t="s">
        <v>254</v>
      </c>
      <c r="C51" s="913"/>
      <c r="D51" s="913"/>
      <c r="E51" s="913"/>
      <c r="F51" s="913"/>
      <c r="G51" s="913"/>
      <c r="H51" s="913"/>
      <c r="I51" s="913"/>
    </row>
    <row r="52" spans="2:9" x14ac:dyDescent="0.25">
      <c r="B52" s="913" t="s">
        <v>234</v>
      </c>
      <c r="C52" s="913"/>
      <c r="D52" s="913"/>
      <c r="E52" s="913"/>
      <c r="F52" s="913"/>
      <c r="G52" s="913"/>
      <c r="H52" s="913"/>
      <c r="I52" s="913"/>
    </row>
    <row r="53" spans="2:9" x14ac:dyDescent="0.25">
      <c r="B53" s="913" t="s">
        <v>242</v>
      </c>
      <c r="C53" s="913"/>
      <c r="D53" s="913"/>
      <c r="E53" s="913"/>
      <c r="F53" s="913"/>
      <c r="G53" s="913"/>
      <c r="H53" s="913"/>
      <c r="I53" s="913"/>
    </row>
    <row r="54" spans="2:9" ht="15.75" x14ac:dyDescent="0.25">
      <c r="B54" s="772" t="s">
        <v>121</v>
      </c>
      <c r="C54" s="772"/>
      <c r="D54" s="772"/>
      <c r="E54" s="772"/>
      <c r="F54" s="772"/>
      <c r="G54" s="772"/>
      <c r="H54" s="772"/>
      <c r="I54" s="772"/>
    </row>
  </sheetData>
  <mergeCells count="22">
    <mergeCell ref="B51:I51"/>
    <mergeCell ref="B52:I52"/>
    <mergeCell ref="B53:I53"/>
    <mergeCell ref="B54:I54"/>
    <mergeCell ref="B39:B40"/>
    <mergeCell ref="B41:B42"/>
    <mergeCell ref="B43:B44"/>
    <mergeCell ref="B45:B47"/>
    <mergeCell ref="B48:C48"/>
    <mergeCell ref="B50:I50"/>
    <mergeCell ref="B36:B38"/>
    <mergeCell ref="B2:I4"/>
    <mergeCell ref="B6:I6"/>
    <mergeCell ref="D8:F8"/>
    <mergeCell ref="G8:I8"/>
    <mergeCell ref="B10:B18"/>
    <mergeCell ref="B19:B21"/>
    <mergeCell ref="B22:B23"/>
    <mergeCell ref="B24:B25"/>
    <mergeCell ref="B26:B30"/>
    <mergeCell ref="B31:B32"/>
    <mergeCell ref="B33:B35"/>
  </mergeCells>
  <pageMargins left="0.70866141732283472" right="0.70866141732283472" top="0.78740157480314965" bottom="0.74803149606299213" header="0.31496062992125984" footer="0.31496062992125984"/>
  <pageSetup paperSize="9" scale="69" orientation="portrait" r:id="rId1"/>
  <headerFooter>
    <oddHeader>&amp;L&amp;G&amp;RCAMPAÑA: 2024/2025. MES: MARZO
Fecha de emisión de datos: 24/04/2025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61"/>
  <sheetViews>
    <sheetView view="pageLayout" topLeftCell="C1" zoomScale="80" zoomScaleNormal="80" zoomScaleSheetLayoutView="85" zoomScalePageLayoutView="80" workbookViewId="0">
      <selection activeCell="B1" sqref="B1:R3"/>
    </sheetView>
  </sheetViews>
  <sheetFormatPr baseColWidth="10" defaultColWidth="11.42578125" defaultRowHeight="15" x14ac:dyDescent="0.25"/>
  <cols>
    <col min="1" max="1" width="4.85546875" customWidth="1"/>
    <col min="2" max="2" width="29.140625" bestFit="1" customWidth="1"/>
    <col min="3" max="3" width="13.28515625" bestFit="1" customWidth="1"/>
    <col min="7" max="7" width="15.7109375" customWidth="1"/>
    <col min="8" max="8" width="12.7109375" customWidth="1"/>
    <col min="9" max="9" width="9.85546875" customWidth="1"/>
    <col min="10" max="10" width="15.42578125" customWidth="1"/>
    <col min="12" max="12" width="13.5703125" customWidth="1"/>
    <col min="14" max="14" width="12.85546875" customWidth="1"/>
    <col min="16" max="16" width="9.28515625" customWidth="1"/>
    <col min="17" max="17" width="10.85546875" customWidth="1"/>
    <col min="18" max="18" width="16.28515625" customWidth="1"/>
    <col min="19" max="19" width="4.7109375" customWidth="1"/>
  </cols>
  <sheetData>
    <row r="1" spans="1:19" ht="8.25" customHeight="1" x14ac:dyDescent="0.25">
      <c r="B1" s="771" t="s">
        <v>255</v>
      </c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</row>
    <row r="2" spans="1:19" ht="15" customHeight="1" x14ac:dyDescent="0.25"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</row>
    <row r="3" spans="1:19" ht="16.5" customHeight="1" x14ac:dyDescent="0.25">
      <c r="B3" s="771"/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</row>
    <row r="4" spans="1:19" ht="6" customHeight="1" thickBot="1" x14ac:dyDescent="0.3"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</row>
    <row r="5" spans="1:19" ht="15.75" customHeight="1" thickBot="1" x14ac:dyDescent="0.3">
      <c r="B5" s="914" t="s">
        <v>158</v>
      </c>
      <c r="C5" s="915"/>
      <c r="D5" s="915"/>
      <c r="E5" s="915"/>
      <c r="F5" s="915"/>
      <c r="G5" s="915"/>
      <c r="H5" s="915"/>
      <c r="I5" s="915"/>
      <c r="J5" s="915"/>
      <c r="K5" s="915"/>
      <c r="L5" s="915"/>
      <c r="M5" s="915"/>
      <c r="N5" s="915"/>
      <c r="O5" s="915"/>
      <c r="P5" s="915"/>
      <c r="Q5" s="915"/>
      <c r="R5" s="916"/>
      <c r="S5" s="4"/>
    </row>
    <row r="6" spans="1:19" ht="15.75" thickBot="1" x14ac:dyDescent="0.3">
      <c r="B6" s="2"/>
      <c r="C6" s="2"/>
      <c r="D6" s="2"/>
      <c r="E6" s="2"/>
      <c r="F6" s="2"/>
      <c r="G6" s="2"/>
      <c r="H6" s="2"/>
      <c r="I6" s="2"/>
      <c r="J6" s="379"/>
      <c r="K6" s="379"/>
      <c r="L6" s="379"/>
      <c r="M6" s="2"/>
      <c r="N6" s="2"/>
      <c r="O6" s="8"/>
      <c r="P6" s="8"/>
      <c r="Q6" s="8"/>
      <c r="R6" s="409"/>
    </row>
    <row r="7" spans="1:19" ht="15.75" thickBot="1" x14ac:dyDescent="0.3">
      <c r="B7" s="922" t="s">
        <v>54</v>
      </c>
      <c r="C7" s="920" t="s">
        <v>4</v>
      </c>
      <c r="D7" s="926" t="s">
        <v>201</v>
      </c>
      <c r="E7" s="926"/>
      <c r="F7" s="926"/>
      <c r="G7" s="927" t="s">
        <v>202</v>
      </c>
      <c r="H7" s="918" t="s">
        <v>1</v>
      </c>
      <c r="I7" s="936"/>
      <c r="J7" s="936"/>
      <c r="K7" s="936"/>
      <c r="L7" s="919"/>
      <c r="M7" s="926" t="s">
        <v>203</v>
      </c>
      <c r="N7" s="926"/>
      <c r="O7" s="926"/>
      <c r="P7" s="926"/>
      <c r="Q7" s="926"/>
      <c r="R7" s="928" t="s">
        <v>204</v>
      </c>
      <c r="S7" s="4"/>
    </row>
    <row r="8" spans="1:19" ht="15.75" customHeight="1" thickBot="1" x14ac:dyDescent="0.3">
      <c r="B8" s="924"/>
      <c r="C8" s="925"/>
      <c r="D8" s="929" t="s">
        <v>48</v>
      </c>
      <c r="E8" s="929" t="s">
        <v>100</v>
      </c>
      <c r="F8" s="929" t="s">
        <v>97</v>
      </c>
      <c r="G8" s="927"/>
      <c r="H8" s="968" t="s">
        <v>208</v>
      </c>
      <c r="I8" s="969"/>
      <c r="J8" s="969"/>
      <c r="K8" s="970"/>
      <c r="L8" s="971" t="s">
        <v>209</v>
      </c>
      <c r="M8" s="929" t="s">
        <v>208</v>
      </c>
      <c r="N8" s="929"/>
      <c r="O8" s="929"/>
      <c r="P8" s="929"/>
      <c r="Q8" s="931" t="s">
        <v>210</v>
      </c>
      <c r="R8" s="927"/>
    </row>
    <row r="9" spans="1:19" ht="24.75" thickBot="1" x14ac:dyDescent="0.3">
      <c r="B9" s="923"/>
      <c r="C9" s="921"/>
      <c r="D9" s="929"/>
      <c r="E9" s="929"/>
      <c r="F9" s="929"/>
      <c r="G9" s="927"/>
      <c r="H9" s="550" t="s">
        <v>256</v>
      </c>
      <c r="I9" s="550" t="s">
        <v>211</v>
      </c>
      <c r="J9" s="550" t="s">
        <v>257</v>
      </c>
      <c r="K9" s="550" t="s">
        <v>212</v>
      </c>
      <c r="L9" s="972"/>
      <c r="M9" s="550" t="s">
        <v>258</v>
      </c>
      <c r="N9" s="550" t="s">
        <v>259</v>
      </c>
      <c r="O9" s="550" t="s">
        <v>260</v>
      </c>
      <c r="P9" s="410" t="s">
        <v>261</v>
      </c>
      <c r="Q9" s="931"/>
      <c r="R9" s="927"/>
    </row>
    <row r="10" spans="1:19" x14ac:dyDescent="0.25">
      <c r="A10" s="6"/>
      <c r="B10" s="930" t="s">
        <v>74</v>
      </c>
      <c r="C10" s="411" t="s">
        <v>80</v>
      </c>
      <c r="D10" s="551">
        <v>3</v>
      </c>
      <c r="E10" s="552">
        <v>2</v>
      </c>
      <c r="F10" s="553">
        <v>0.66666666666666663</v>
      </c>
      <c r="G10" s="554">
        <v>389.3</v>
      </c>
      <c r="H10" s="555">
        <v>25.9</v>
      </c>
      <c r="I10" s="554">
        <v>353.2</v>
      </c>
      <c r="J10" s="554">
        <v>114.4</v>
      </c>
      <c r="K10" s="554">
        <v>8.8000000000000007</v>
      </c>
      <c r="L10" s="556">
        <v>502.3</v>
      </c>
      <c r="M10" s="554">
        <v>8</v>
      </c>
      <c r="N10" s="555">
        <v>43.5</v>
      </c>
      <c r="O10" s="557">
        <v>488.4</v>
      </c>
      <c r="P10" s="554">
        <v>50.3</v>
      </c>
      <c r="Q10" s="554">
        <v>590.19999999999993</v>
      </c>
      <c r="R10" s="558">
        <v>301.40000000000009</v>
      </c>
    </row>
    <row r="11" spans="1:19" x14ac:dyDescent="0.25">
      <c r="A11" s="6"/>
      <c r="B11" s="935"/>
      <c r="C11" s="420" t="s">
        <v>81</v>
      </c>
      <c r="D11" s="514">
        <v>3</v>
      </c>
      <c r="E11" s="559">
        <v>2</v>
      </c>
      <c r="F11" s="560">
        <v>0.66666666666666663</v>
      </c>
      <c r="G11" s="561">
        <v>3.1</v>
      </c>
      <c r="H11" s="555">
        <v>65.099999999999994</v>
      </c>
      <c r="I11" s="561">
        <v>8.5</v>
      </c>
      <c r="J11" s="561">
        <v>0</v>
      </c>
      <c r="K11" s="561">
        <v>0</v>
      </c>
      <c r="L11" s="562">
        <v>73.599999999999994</v>
      </c>
      <c r="M11" s="561">
        <v>0</v>
      </c>
      <c r="N11" s="555">
        <v>71.599999999999994</v>
      </c>
      <c r="O11" s="561">
        <v>1.9</v>
      </c>
      <c r="P11" s="562">
        <v>0</v>
      </c>
      <c r="Q11" s="561">
        <v>73.5</v>
      </c>
      <c r="R11" s="563">
        <v>3.1999999999999886</v>
      </c>
    </row>
    <row r="12" spans="1:19" x14ac:dyDescent="0.25">
      <c r="A12" s="6"/>
      <c r="B12" s="935"/>
      <c r="C12" s="420" t="s">
        <v>82</v>
      </c>
      <c r="D12" s="514">
        <v>14</v>
      </c>
      <c r="E12" s="559">
        <v>14</v>
      </c>
      <c r="F12" s="560">
        <v>1</v>
      </c>
      <c r="G12" s="561">
        <v>2762</v>
      </c>
      <c r="H12" s="555">
        <v>20179.400000000001</v>
      </c>
      <c r="I12" s="561">
        <v>1548.3</v>
      </c>
      <c r="J12" s="561">
        <v>319</v>
      </c>
      <c r="K12" s="561">
        <v>0</v>
      </c>
      <c r="L12" s="562">
        <v>22046.7</v>
      </c>
      <c r="M12" s="561">
        <v>85.8</v>
      </c>
      <c r="N12" s="555">
        <v>4293.3999999999996</v>
      </c>
      <c r="O12" s="561">
        <v>16965.099999999999</v>
      </c>
      <c r="P12" s="562">
        <v>31.9</v>
      </c>
      <c r="Q12" s="561">
        <v>21376.2</v>
      </c>
      <c r="R12" s="563">
        <v>3432.5</v>
      </c>
    </row>
    <row r="13" spans="1:19" x14ac:dyDescent="0.25">
      <c r="A13" s="6"/>
      <c r="B13" s="935"/>
      <c r="C13" s="420" t="s">
        <v>6</v>
      </c>
      <c r="D13" s="514">
        <v>7</v>
      </c>
      <c r="E13" s="559">
        <v>7</v>
      </c>
      <c r="F13" s="560">
        <v>1</v>
      </c>
      <c r="G13" s="561">
        <v>215.9</v>
      </c>
      <c r="H13" s="555">
        <v>52.6</v>
      </c>
      <c r="I13" s="561">
        <v>748.9</v>
      </c>
      <c r="J13" s="561">
        <v>1.9</v>
      </c>
      <c r="K13" s="561">
        <v>55.4</v>
      </c>
      <c r="L13" s="562">
        <v>858.8</v>
      </c>
      <c r="M13" s="561">
        <v>0</v>
      </c>
      <c r="N13" s="555">
        <v>572.9</v>
      </c>
      <c r="O13" s="561">
        <v>17.5</v>
      </c>
      <c r="P13" s="562">
        <v>0.5</v>
      </c>
      <c r="Q13" s="561">
        <v>590.9</v>
      </c>
      <c r="R13" s="563">
        <v>483.80000000000007</v>
      </c>
    </row>
    <row r="14" spans="1:19" x14ac:dyDescent="0.25">
      <c r="A14" s="6"/>
      <c r="B14" s="935"/>
      <c r="C14" s="420" t="s">
        <v>7</v>
      </c>
      <c r="D14" s="514">
        <v>2</v>
      </c>
      <c r="E14" s="559">
        <v>2</v>
      </c>
      <c r="F14" s="560">
        <v>1</v>
      </c>
      <c r="G14" s="561">
        <v>154.1</v>
      </c>
      <c r="H14" s="555">
        <v>36.5</v>
      </c>
      <c r="I14" s="561">
        <v>488.3</v>
      </c>
      <c r="J14" s="561">
        <v>144.4</v>
      </c>
      <c r="K14" s="561">
        <v>0</v>
      </c>
      <c r="L14" s="562">
        <v>669.19999999999993</v>
      </c>
      <c r="M14" s="561">
        <v>0</v>
      </c>
      <c r="N14" s="555">
        <v>36</v>
      </c>
      <c r="O14" s="561">
        <v>667.8</v>
      </c>
      <c r="P14" s="562">
        <v>0.4</v>
      </c>
      <c r="Q14" s="561">
        <v>704.19999999999993</v>
      </c>
      <c r="R14" s="563">
        <v>119.10000000000002</v>
      </c>
    </row>
    <row r="15" spans="1:19" x14ac:dyDescent="0.25">
      <c r="A15" s="6"/>
      <c r="B15" s="935"/>
      <c r="C15" s="420" t="s">
        <v>83</v>
      </c>
      <c r="D15" s="514">
        <v>8</v>
      </c>
      <c r="E15" s="559">
        <v>8</v>
      </c>
      <c r="F15" s="560">
        <v>1</v>
      </c>
      <c r="G15" s="561">
        <v>32.700000000000003</v>
      </c>
      <c r="H15" s="562">
        <v>557.20000000000005</v>
      </c>
      <c r="I15" s="561">
        <v>9.9</v>
      </c>
      <c r="J15" s="561">
        <v>0</v>
      </c>
      <c r="K15" s="561">
        <v>0</v>
      </c>
      <c r="L15" s="562">
        <v>567.1</v>
      </c>
      <c r="M15" s="561">
        <v>9.1999999999999993</v>
      </c>
      <c r="N15" s="561">
        <v>568.9</v>
      </c>
      <c r="O15" s="561">
        <v>8.6</v>
      </c>
      <c r="P15" s="562">
        <v>0.1</v>
      </c>
      <c r="Q15" s="561">
        <v>586.80000000000007</v>
      </c>
      <c r="R15" s="563">
        <v>13</v>
      </c>
    </row>
    <row r="16" spans="1:19" x14ac:dyDescent="0.25">
      <c r="A16" s="6"/>
      <c r="B16" s="935"/>
      <c r="C16" s="420" t="s">
        <v>84</v>
      </c>
      <c r="D16" s="514">
        <v>22</v>
      </c>
      <c r="E16" s="559">
        <v>21</v>
      </c>
      <c r="F16" s="560">
        <v>0.95454545454545459</v>
      </c>
      <c r="G16" s="561">
        <v>824.4</v>
      </c>
      <c r="H16" s="562">
        <v>7122.4</v>
      </c>
      <c r="I16" s="561">
        <v>167</v>
      </c>
      <c r="J16" s="561">
        <v>6.6</v>
      </c>
      <c r="K16" s="561">
        <v>0</v>
      </c>
      <c r="L16" s="562">
        <v>7296</v>
      </c>
      <c r="M16" s="561">
        <v>24.2</v>
      </c>
      <c r="N16" s="561">
        <v>2356.4</v>
      </c>
      <c r="O16" s="561">
        <v>4984.3</v>
      </c>
      <c r="P16" s="562">
        <v>19.5</v>
      </c>
      <c r="Q16" s="561">
        <v>7384.4</v>
      </c>
      <c r="R16" s="563">
        <v>736</v>
      </c>
    </row>
    <row r="17" spans="1:19" x14ac:dyDescent="0.25">
      <c r="A17" s="6"/>
      <c r="B17" s="935"/>
      <c r="C17" s="420" t="s">
        <v>8</v>
      </c>
      <c r="D17" s="564">
        <v>56</v>
      </c>
      <c r="E17" s="565">
        <v>54</v>
      </c>
      <c r="F17" s="566">
        <v>0.9642857142857143</v>
      </c>
      <c r="G17" s="567">
        <v>18808.3</v>
      </c>
      <c r="H17" s="568">
        <v>137407.29999999999</v>
      </c>
      <c r="I17" s="567">
        <v>2025</v>
      </c>
      <c r="J17" s="561">
        <v>11146.6</v>
      </c>
      <c r="K17" s="561">
        <v>804.7</v>
      </c>
      <c r="L17" s="562">
        <v>151383.6</v>
      </c>
      <c r="M17" s="561">
        <v>6894.5</v>
      </c>
      <c r="N17" s="561">
        <v>31082.400000000001</v>
      </c>
      <c r="O17" s="561">
        <v>113214.8</v>
      </c>
      <c r="P17" s="562">
        <v>237.7</v>
      </c>
      <c r="Q17" s="561">
        <v>151429.40000000002</v>
      </c>
      <c r="R17" s="563">
        <v>18762.499999999971</v>
      </c>
    </row>
    <row r="18" spans="1:19" s="10" customFormat="1" ht="15.75" thickBot="1" x14ac:dyDescent="0.3">
      <c r="A18" s="12"/>
      <c r="B18" s="796"/>
      <c r="C18" s="434" t="s">
        <v>9</v>
      </c>
      <c r="D18" s="569">
        <v>115</v>
      </c>
      <c r="E18" s="570">
        <v>110</v>
      </c>
      <c r="F18" s="571">
        <v>0.95652173913043481</v>
      </c>
      <c r="G18" s="572">
        <v>23189.8</v>
      </c>
      <c r="H18" s="573">
        <v>165446.39999999999</v>
      </c>
      <c r="I18" s="572">
        <v>5349.1</v>
      </c>
      <c r="J18" s="574">
        <v>11732.9</v>
      </c>
      <c r="K18" s="574">
        <v>868.90000000000009</v>
      </c>
      <c r="L18" s="575">
        <v>183397.30000000002</v>
      </c>
      <c r="M18" s="574">
        <v>7021.7</v>
      </c>
      <c r="N18" s="574">
        <v>39025.1</v>
      </c>
      <c r="O18" s="574">
        <v>136348.4</v>
      </c>
      <c r="P18" s="575">
        <v>340.4</v>
      </c>
      <c r="Q18" s="574">
        <v>182735.60000000003</v>
      </c>
      <c r="R18" s="576">
        <v>23851.499999999971</v>
      </c>
      <c r="S18" s="13"/>
    </row>
    <row r="19" spans="1:19" x14ac:dyDescent="0.25">
      <c r="A19" s="6"/>
      <c r="B19" s="930" t="s">
        <v>75</v>
      </c>
      <c r="C19" s="420" t="s">
        <v>11</v>
      </c>
      <c r="D19" s="514">
        <v>11</v>
      </c>
      <c r="E19" s="559">
        <v>10</v>
      </c>
      <c r="F19" s="560">
        <v>0.90909090909090906</v>
      </c>
      <c r="G19" s="561">
        <v>0.6</v>
      </c>
      <c r="H19" s="562">
        <v>739.7</v>
      </c>
      <c r="I19" s="561">
        <v>0</v>
      </c>
      <c r="J19" s="561">
        <v>0</v>
      </c>
      <c r="K19" s="561">
        <v>0</v>
      </c>
      <c r="L19" s="562">
        <v>739.7</v>
      </c>
      <c r="M19" s="561">
        <v>22</v>
      </c>
      <c r="N19" s="561">
        <v>715.7</v>
      </c>
      <c r="O19" s="561">
        <v>0.7</v>
      </c>
      <c r="P19" s="562">
        <v>0.1</v>
      </c>
      <c r="Q19" s="561">
        <v>738.50000000000011</v>
      </c>
      <c r="R19" s="563">
        <v>1.7999999999999545</v>
      </c>
    </row>
    <row r="20" spans="1:19" x14ac:dyDescent="0.25">
      <c r="A20" s="6"/>
      <c r="B20" s="935"/>
      <c r="C20" s="441" t="s">
        <v>12</v>
      </c>
      <c r="D20" s="564">
        <v>10</v>
      </c>
      <c r="E20" s="565">
        <v>10</v>
      </c>
      <c r="F20" s="566">
        <v>1</v>
      </c>
      <c r="G20" s="567">
        <v>17.899999999999999</v>
      </c>
      <c r="H20" s="567">
        <v>1291.0999999999999</v>
      </c>
      <c r="I20" s="567">
        <v>13.3</v>
      </c>
      <c r="J20" s="567">
        <v>0</v>
      </c>
      <c r="K20" s="567">
        <v>0</v>
      </c>
      <c r="L20" s="568">
        <v>1304.3999999999999</v>
      </c>
      <c r="M20" s="567">
        <v>0</v>
      </c>
      <c r="N20" s="567">
        <v>1088.8</v>
      </c>
      <c r="O20" s="567">
        <v>213.1</v>
      </c>
      <c r="P20" s="567">
        <v>0.4</v>
      </c>
      <c r="Q20" s="567">
        <v>1302.3</v>
      </c>
      <c r="R20" s="577">
        <v>20</v>
      </c>
    </row>
    <row r="21" spans="1:19" s="10" customFormat="1" ht="15.75" thickBot="1" x14ac:dyDescent="0.3">
      <c r="A21" s="12"/>
      <c r="B21" s="796"/>
      <c r="C21" s="433" t="s">
        <v>9</v>
      </c>
      <c r="D21" s="569">
        <v>21</v>
      </c>
      <c r="E21" s="570">
        <v>20</v>
      </c>
      <c r="F21" s="571">
        <v>0.95238095238095233</v>
      </c>
      <c r="G21" s="572">
        <v>18.5</v>
      </c>
      <c r="H21" s="573">
        <v>2030.8</v>
      </c>
      <c r="I21" s="572">
        <v>13.3</v>
      </c>
      <c r="J21" s="572">
        <v>0</v>
      </c>
      <c r="K21" s="572">
        <v>0</v>
      </c>
      <c r="L21" s="573">
        <v>2044.1</v>
      </c>
      <c r="M21" s="572">
        <v>22</v>
      </c>
      <c r="N21" s="572">
        <v>1804.5</v>
      </c>
      <c r="O21" s="573">
        <v>213.79999999999998</v>
      </c>
      <c r="P21" s="573">
        <v>0.5</v>
      </c>
      <c r="Q21" s="572">
        <v>2040.8000000000002</v>
      </c>
      <c r="R21" s="578">
        <v>21.799999999999955</v>
      </c>
    </row>
    <row r="22" spans="1:19" x14ac:dyDescent="0.25">
      <c r="A22" s="6"/>
      <c r="B22" s="930" t="s">
        <v>13</v>
      </c>
      <c r="C22" s="420" t="s">
        <v>13</v>
      </c>
      <c r="D22" s="514">
        <v>5</v>
      </c>
      <c r="E22" s="559">
        <v>5</v>
      </c>
      <c r="F22" s="560">
        <v>1</v>
      </c>
      <c r="G22" s="561">
        <v>2.1</v>
      </c>
      <c r="H22" s="562">
        <v>105.4</v>
      </c>
      <c r="I22" s="561">
        <v>0</v>
      </c>
      <c r="J22" s="561">
        <v>0</v>
      </c>
      <c r="K22" s="561">
        <v>0</v>
      </c>
      <c r="L22" s="562">
        <v>105.4</v>
      </c>
      <c r="M22" s="561">
        <v>0</v>
      </c>
      <c r="N22" s="561">
        <v>99.7</v>
      </c>
      <c r="O22" s="562">
        <v>0</v>
      </c>
      <c r="P22" s="562">
        <v>0</v>
      </c>
      <c r="Q22" s="561">
        <v>99.7</v>
      </c>
      <c r="R22" s="563">
        <v>7.7999999999999972</v>
      </c>
    </row>
    <row r="23" spans="1:19" s="10" customFormat="1" ht="15.75" thickBot="1" x14ac:dyDescent="0.3">
      <c r="A23" s="12"/>
      <c r="B23" s="796"/>
      <c r="C23" s="434" t="s">
        <v>9</v>
      </c>
      <c r="D23" s="579">
        <v>5</v>
      </c>
      <c r="E23" s="580">
        <v>5</v>
      </c>
      <c r="F23" s="581">
        <v>1</v>
      </c>
      <c r="G23" s="574">
        <v>2.1</v>
      </c>
      <c r="H23" s="575">
        <v>105.4</v>
      </c>
      <c r="I23" s="574">
        <v>0</v>
      </c>
      <c r="J23" s="574">
        <v>0</v>
      </c>
      <c r="K23" s="574">
        <v>0</v>
      </c>
      <c r="L23" s="575">
        <v>105.4</v>
      </c>
      <c r="M23" s="574">
        <v>0</v>
      </c>
      <c r="N23" s="574">
        <v>99.7</v>
      </c>
      <c r="O23" s="575">
        <v>0</v>
      </c>
      <c r="P23" s="575">
        <v>0</v>
      </c>
      <c r="Q23" s="574">
        <v>99.7</v>
      </c>
      <c r="R23" s="582">
        <v>7.7999999999999972</v>
      </c>
    </row>
    <row r="24" spans="1:19" x14ac:dyDescent="0.25">
      <c r="A24" s="6"/>
      <c r="B24" s="930" t="s">
        <v>153</v>
      </c>
      <c r="C24" s="420" t="s">
        <v>154</v>
      </c>
      <c r="D24" s="514">
        <v>1</v>
      </c>
      <c r="E24" s="559">
        <v>1</v>
      </c>
      <c r="F24" s="560">
        <v>1</v>
      </c>
      <c r="G24" s="561">
        <v>0</v>
      </c>
      <c r="H24" s="562">
        <v>0</v>
      </c>
      <c r="I24" s="561">
        <v>0</v>
      </c>
      <c r="J24" s="561">
        <v>0</v>
      </c>
      <c r="K24" s="561">
        <v>0</v>
      </c>
      <c r="L24" s="562">
        <v>0</v>
      </c>
      <c r="M24" s="561">
        <v>0</v>
      </c>
      <c r="N24" s="561">
        <v>0</v>
      </c>
      <c r="O24" s="562">
        <v>0</v>
      </c>
      <c r="P24" s="562">
        <v>0</v>
      </c>
      <c r="Q24" s="561">
        <v>0</v>
      </c>
      <c r="R24" s="563">
        <v>0</v>
      </c>
    </row>
    <row r="25" spans="1:19" s="10" customFormat="1" ht="15.75" thickBot="1" x14ac:dyDescent="0.3">
      <c r="A25" s="12"/>
      <c r="B25" s="796"/>
      <c r="C25" s="434" t="s">
        <v>9</v>
      </c>
      <c r="D25" s="579">
        <v>1</v>
      </c>
      <c r="E25" s="580">
        <v>1</v>
      </c>
      <c r="F25" s="581">
        <v>1</v>
      </c>
      <c r="G25" s="574">
        <v>0</v>
      </c>
      <c r="H25" s="575">
        <v>0</v>
      </c>
      <c r="I25" s="574">
        <v>0</v>
      </c>
      <c r="J25" s="574">
        <v>0</v>
      </c>
      <c r="K25" s="574">
        <v>0</v>
      </c>
      <c r="L25" s="575">
        <v>0</v>
      </c>
      <c r="M25" s="574">
        <v>0</v>
      </c>
      <c r="N25" s="574">
        <v>0</v>
      </c>
      <c r="O25" s="575">
        <v>0</v>
      </c>
      <c r="P25" s="575">
        <v>0</v>
      </c>
      <c r="Q25" s="574">
        <v>0</v>
      </c>
      <c r="R25" s="582">
        <v>0</v>
      </c>
    </row>
    <row r="26" spans="1:19" x14ac:dyDescent="0.25">
      <c r="A26" s="6"/>
      <c r="B26" s="930" t="s">
        <v>220</v>
      </c>
      <c r="C26" s="420" t="s">
        <v>16</v>
      </c>
      <c r="D26" s="514">
        <v>3</v>
      </c>
      <c r="E26" s="559">
        <v>3</v>
      </c>
      <c r="F26" s="560">
        <v>1</v>
      </c>
      <c r="G26" s="561">
        <v>12</v>
      </c>
      <c r="H26" s="562">
        <v>135</v>
      </c>
      <c r="I26" s="561">
        <v>1.6</v>
      </c>
      <c r="J26" s="561">
        <v>0</v>
      </c>
      <c r="K26" s="561">
        <v>0</v>
      </c>
      <c r="L26" s="562">
        <v>136.6</v>
      </c>
      <c r="M26" s="561">
        <v>0</v>
      </c>
      <c r="N26" s="561">
        <v>133.1</v>
      </c>
      <c r="O26" s="562">
        <v>0.8</v>
      </c>
      <c r="P26" s="562">
        <v>0</v>
      </c>
      <c r="Q26" s="561">
        <v>133.9</v>
      </c>
      <c r="R26" s="563">
        <v>14.699999999999989</v>
      </c>
    </row>
    <row r="27" spans="1:19" x14ac:dyDescent="0.25">
      <c r="A27" s="6"/>
      <c r="B27" s="935"/>
      <c r="C27" s="420" t="s">
        <v>17</v>
      </c>
      <c r="D27" s="514">
        <v>6</v>
      </c>
      <c r="E27" s="559">
        <v>6</v>
      </c>
      <c r="F27" s="560">
        <v>1</v>
      </c>
      <c r="G27" s="561">
        <v>55.7</v>
      </c>
      <c r="H27" s="562">
        <v>215.8</v>
      </c>
      <c r="I27" s="561">
        <v>11.9</v>
      </c>
      <c r="J27" s="561">
        <v>0</v>
      </c>
      <c r="K27" s="561">
        <v>0</v>
      </c>
      <c r="L27" s="562">
        <v>227.70000000000002</v>
      </c>
      <c r="M27" s="561">
        <v>0</v>
      </c>
      <c r="N27" s="561">
        <v>239.1</v>
      </c>
      <c r="O27" s="562">
        <v>0</v>
      </c>
      <c r="P27" s="562">
        <v>0.9</v>
      </c>
      <c r="Q27" s="561">
        <v>240</v>
      </c>
      <c r="R27" s="563">
        <v>43.400000000000034</v>
      </c>
    </row>
    <row r="28" spans="1:19" x14ac:dyDescent="0.25">
      <c r="A28" s="6"/>
      <c r="B28" s="935"/>
      <c r="C28" s="420" t="s">
        <v>19</v>
      </c>
      <c r="D28" s="514">
        <v>3</v>
      </c>
      <c r="E28" s="559">
        <v>3</v>
      </c>
      <c r="F28" s="560">
        <v>1</v>
      </c>
      <c r="G28" s="561">
        <v>415.9</v>
      </c>
      <c r="H28" s="562">
        <v>1763.8</v>
      </c>
      <c r="I28" s="561">
        <v>361</v>
      </c>
      <c r="J28" s="561">
        <v>0</v>
      </c>
      <c r="K28" s="561">
        <v>0</v>
      </c>
      <c r="L28" s="562">
        <v>2124.8000000000002</v>
      </c>
      <c r="M28" s="561">
        <v>201.5</v>
      </c>
      <c r="N28" s="561">
        <v>550.70000000000005</v>
      </c>
      <c r="O28" s="562">
        <v>1335.1</v>
      </c>
      <c r="P28" s="562">
        <v>7</v>
      </c>
      <c r="Q28" s="561">
        <v>2094.3000000000002</v>
      </c>
      <c r="R28" s="563">
        <v>446.40000000000009</v>
      </c>
    </row>
    <row r="29" spans="1:19" x14ac:dyDescent="0.25">
      <c r="A29" s="6"/>
      <c r="B29" s="935"/>
      <c r="C29" s="441" t="s">
        <v>21</v>
      </c>
      <c r="D29" s="583">
        <v>0</v>
      </c>
      <c r="E29" s="584">
        <v>0</v>
      </c>
      <c r="F29" s="429">
        <v>0</v>
      </c>
      <c r="G29" s="567">
        <v>0</v>
      </c>
      <c r="H29" s="568">
        <v>0</v>
      </c>
      <c r="I29" s="567">
        <v>0</v>
      </c>
      <c r="J29" s="567">
        <v>0</v>
      </c>
      <c r="K29" s="567">
        <v>0</v>
      </c>
      <c r="L29" s="568">
        <v>0</v>
      </c>
      <c r="M29" s="567">
        <v>0</v>
      </c>
      <c r="N29" s="567">
        <v>0</v>
      </c>
      <c r="O29" s="568">
        <v>0</v>
      </c>
      <c r="P29" s="568">
        <v>0</v>
      </c>
      <c r="Q29" s="567">
        <v>0</v>
      </c>
      <c r="R29" s="577">
        <v>0</v>
      </c>
    </row>
    <row r="30" spans="1:19" s="10" customFormat="1" ht="15.75" thickBot="1" x14ac:dyDescent="0.3">
      <c r="A30" s="12"/>
      <c r="B30" s="796"/>
      <c r="C30" s="433" t="s">
        <v>9</v>
      </c>
      <c r="D30" s="569">
        <v>12</v>
      </c>
      <c r="E30" s="570">
        <v>12</v>
      </c>
      <c r="F30" s="571">
        <v>1</v>
      </c>
      <c r="G30" s="572">
        <v>483.59999999999997</v>
      </c>
      <c r="H30" s="573">
        <v>2114.6</v>
      </c>
      <c r="I30" s="572">
        <v>374.5</v>
      </c>
      <c r="J30" s="572">
        <v>0</v>
      </c>
      <c r="K30" s="572">
        <v>0</v>
      </c>
      <c r="L30" s="573">
        <v>2489.1000000000004</v>
      </c>
      <c r="M30" s="572">
        <v>201.5</v>
      </c>
      <c r="N30" s="572">
        <v>922.90000000000009</v>
      </c>
      <c r="O30" s="573">
        <v>1335.8999999999999</v>
      </c>
      <c r="P30" s="573">
        <v>7.9</v>
      </c>
      <c r="Q30" s="572">
        <v>2468.2000000000003</v>
      </c>
      <c r="R30" s="578">
        <v>504.50000000000011</v>
      </c>
    </row>
    <row r="31" spans="1:19" x14ac:dyDescent="0.25">
      <c r="A31" s="6"/>
      <c r="B31" s="930" t="s">
        <v>76</v>
      </c>
      <c r="C31" s="420" t="s">
        <v>78</v>
      </c>
      <c r="D31" s="514">
        <v>6</v>
      </c>
      <c r="E31" s="559">
        <v>5</v>
      </c>
      <c r="F31" s="560">
        <v>0.83333333333333337</v>
      </c>
      <c r="G31" s="561">
        <v>206.3</v>
      </c>
      <c r="H31" s="562">
        <v>0</v>
      </c>
      <c r="I31" s="561">
        <v>147.9</v>
      </c>
      <c r="J31" s="561">
        <v>0</v>
      </c>
      <c r="K31" s="561">
        <v>0</v>
      </c>
      <c r="L31" s="562">
        <v>147.9</v>
      </c>
      <c r="M31" s="561">
        <v>12.5</v>
      </c>
      <c r="N31" s="561">
        <v>162.69999999999999</v>
      </c>
      <c r="O31" s="562">
        <v>0.2</v>
      </c>
      <c r="P31" s="562">
        <v>1.2</v>
      </c>
      <c r="Q31" s="561">
        <v>176.59999999999997</v>
      </c>
      <c r="R31" s="563">
        <v>177.60000000000008</v>
      </c>
    </row>
    <row r="32" spans="1:19" x14ac:dyDescent="0.25">
      <c r="A32" s="6"/>
      <c r="B32" s="935"/>
      <c r="C32" s="420" t="s">
        <v>262</v>
      </c>
      <c r="D32" s="514">
        <v>2</v>
      </c>
      <c r="E32" s="559">
        <v>2</v>
      </c>
      <c r="F32" s="560">
        <v>1</v>
      </c>
      <c r="G32" s="561">
        <v>162.9</v>
      </c>
      <c r="H32" s="562">
        <v>0</v>
      </c>
      <c r="I32" s="561">
        <v>635.9</v>
      </c>
      <c r="J32" s="561">
        <v>0</v>
      </c>
      <c r="K32" s="561">
        <v>0</v>
      </c>
      <c r="L32" s="562">
        <v>635.9</v>
      </c>
      <c r="M32" s="561">
        <v>0</v>
      </c>
      <c r="N32" s="561">
        <v>454.1</v>
      </c>
      <c r="O32" s="562">
        <v>5.2</v>
      </c>
      <c r="P32" s="562">
        <v>5.7</v>
      </c>
      <c r="Q32" s="561">
        <v>465</v>
      </c>
      <c r="R32" s="563">
        <v>333.79999999999995</v>
      </c>
    </row>
    <row r="33" spans="1:18" x14ac:dyDescent="0.25">
      <c r="A33" s="6"/>
      <c r="B33" s="935"/>
      <c r="C33" s="420" t="s">
        <v>20</v>
      </c>
      <c r="D33" s="514">
        <v>3</v>
      </c>
      <c r="E33" s="559">
        <v>3</v>
      </c>
      <c r="F33" s="560">
        <v>1</v>
      </c>
      <c r="G33" s="561">
        <v>148.30000000000001</v>
      </c>
      <c r="H33" s="562">
        <v>203.3</v>
      </c>
      <c r="I33" s="561">
        <v>61</v>
      </c>
      <c r="J33" s="561">
        <v>0</v>
      </c>
      <c r="K33" s="561">
        <v>83.2</v>
      </c>
      <c r="L33" s="562">
        <v>347.5</v>
      </c>
      <c r="M33" s="561">
        <v>0</v>
      </c>
      <c r="N33" s="561">
        <v>363.2</v>
      </c>
      <c r="O33" s="562">
        <v>23.4</v>
      </c>
      <c r="P33" s="562">
        <v>0.2</v>
      </c>
      <c r="Q33" s="561">
        <v>386.79999999999995</v>
      </c>
      <c r="R33" s="563">
        <v>109.00000000000006</v>
      </c>
    </row>
    <row r="34" spans="1:18" x14ac:dyDescent="0.25">
      <c r="A34" s="6"/>
      <c r="B34" s="935"/>
      <c r="C34" s="420" t="s">
        <v>222</v>
      </c>
      <c r="D34" s="514">
        <v>1</v>
      </c>
      <c r="E34" s="559">
        <v>1</v>
      </c>
      <c r="F34" s="560">
        <v>1</v>
      </c>
      <c r="G34" s="561">
        <v>47.3</v>
      </c>
      <c r="H34" s="562">
        <v>0</v>
      </c>
      <c r="I34" s="561">
        <v>25.9</v>
      </c>
      <c r="J34" s="561">
        <v>0</v>
      </c>
      <c r="K34" s="561">
        <v>0</v>
      </c>
      <c r="L34" s="562">
        <v>25.9</v>
      </c>
      <c r="M34" s="561">
        <v>0</v>
      </c>
      <c r="N34" s="561">
        <v>32.6</v>
      </c>
      <c r="O34" s="562">
        <v>0</v>
      </c>
      <c r="P34" s="562">
        <v>0</v>
      </c>
      <c r="Q34" s="561">
        <v>32.6</v>
      </c>
      <c r="R34" s="563">
        <v>40.599999999999987</v>
      </c>
    </row>
    <row r="35" spans="1:18" x14ac:dyDescent="0.25">
      <c r="A35" s="6"/>
      <c r="B35" s="935"/>
      <c r="C35" s="441" t="s">
        <v>21</v>
      </c>
      <c r="D35" s="564">
        <v>3</v>
      </c>
      <c r="E35" s="565">
        <v>3</v>
      </c>
      <c r="F35" s="566">
        <v>1</v>
      </c>
      <c r="G35" s="567">
        <v>74.900000000000006</v>
      </c>
      <c r="H35" s="568">
        <v>0</v>
      </c>
      <c r="I35" s="567">
        <v>204.8</v>
      </c>
      <c r="J35" s="567">
        <v>0</v>
      </c>
      <c r="K35" s="567">
        <v>0</v>
      </c>
      <c r="L35" s="567">
        <v>204.8</v>
      </c>
      <c r="M35" s="567">
        <v>0</v>
      </c>
      <c r="N35" s="567">
        <v>188.3</v>
      </c>
      <c r="O35" s="568">
        <v>0</v>
      </c>
      <c r="P35" s="568">
        <v>0</v>
      </c>
      <c r="Q35" s="567">
        <v>188.3</v>
      </c>
      <c r="R35" s="577">
        <v>91.400000000000034</v>
      </c>
    </row>
    <row r="36" spans="1:18" s="10" customFormat="1" ht="15.75" thickBot="1" x14ac:dyDescent="0.3">
      <c r="A36" s="12"/>
      <c r="B36" s="796"/>
      <c r="C36" s="433" t="s">
        <v>9</v>
      </c>
      <c r="D36" s="579">
        <v>15</v>
      </c>
      <c r="E36" s="570">
        <v>14</v>
      </c>
      <c r="F36" s="571">
        <v>0.93333333333333335</v>
      </c>
      <c r="G36" s="572">
        <v>639.69999999999993</v>
      </c>
      <c r="H36" s="573">
        <v>203.3</v>
      </c>
      <c r="I36" s="572">
        <v>1075.5</v>
      </c>
      <c r="J36" s="572">
        <v>0</v>
      </c>
      <c r="K36" s="572">
        <v>83.2</v>
      </c>
      <c r="L36" s="573">
        <v>1362</v>
      </c>
      <c r="M36" s="572">
        <v>12.5</v>
      </c>
      <c r="N36" s="572">
        <v>1200.9000000000001</v>
      </c>
      <c r="O36" s="573">
        <v>28.799999999999997</v>
      </c>
      <c r="P36" s="573">
        <v>7.1000000000000005</v>
      </c>
      <c r="Q36" s="572">
        <v>1249.2999999999997</v>
      </c>
      <c r="R36" s="578">
        <v>752.40000000000009</v>
      </c>
    </row>
    <row r="37" spans="1:18" x14ac:dyDescent="0.25">
      <c r="A37" s="6"/>
      <c r="B37" s="930" t="s">
        <v>22</v>
      </c>
      <c r="C37" s="420" t="s">
        <v>23</v>
      </c>
      <c r="D37" s="514">
        <v>9</v>
      </c>
      <c r="E37" s="559">
        <v>8</v>
      </c>
      <c r="F37" s="560">
        <v>0.88888888888888884</v>
      </c>
      <c r="G37" s="561">
        <v>824.8</v>
      </c>
      <c r="H37" s="562">
        <v>0</v>
      </c>
      <c r="I37" s="561">
        <v>1696</v>
      </c>
      <c r="J37" s="561">
        <v>59</v>
      </c>
      <c r="K37" s="561">
        <v>43</v>
      </c>
      <c r="L37" s="562">
        <v>1798</v>
      </c>
      <c r="M37" s="561">
        <v>60.2</v>
      </c>
      <c r="N37" s="561">
        <v>1451.5</v>
      </c>
      <c r="O37" s="562">
        <v>15</v>
      </c>
      <c r="P37" s="562">
        <v>11.3</v>
      </c>
      <c r="Q37" s="561">
        <v>1538</v>
      </c>
      <c r="R37" s="563">
        <v>1084.8000000000002</v>
      </c>
    </row>
    <row r="38" spans="1:18" x14ac:dyDescent="0.25">
      <c r="A38" s="6"/>
      <c r="B38" s="935"/>
      <c r="C38" s="420" t="s">
        <v>26</v>
      </c>
      <c r="D38" s="514">
        <v>11</v>
      </c>
      <c r="E38" s="559">
        <v>10</v>
      </c>
      <c r="F38" s="560">
        <v>0.90909090909090906</v>
      </c>
      <c r="G38" s="561">
        <v>86.5</v>
      </c>
      <c r="H38" s="562">
        <v>104.5</v>
      </c>
      <c r="I38" s="561">
        <v>12</v>
      </c>
      <c r="J38" s="561">
        <v>0</v>
      </c>
      <c r="K38" s="561">
        <v>0</v>
      </c>
      <c r="L38" s="562">
        <v>116.5</v>
      </c>
      <c r="M38" s="561">
        <v>0</v>
      </c>
      <c r="N38" s="561">
        <v>120.2</v>
      </c>
      <c r="O38" s="562">
        <v>1.1000000000000001</v>
      </c>
      <c r="P38" s="562">
        <v>0</v>
      </c>
      <c r="Q38" s="561">
        <v>121.3</v>
      </c>
      <c r="R38" s="563">
        <v>81.7</v>
      </c>
    </row>
    <row r="39" spans="1:18" x14ac:dyDescent="0.25">
      <c r="A39" s="6"/>
      <c r="B39" s="935"/>
      <c r="C39" s="420" t="s">
        <v>21</v>
      </c>
      <c r="D39" s="564">
        <v>2</v>
      </c>
      <c r="E39" s="565">
        <v>2</v>
      </c>
      <c r="F39" s="566">
        <v>1</v>
      </c>
      <c r="G39" s="567">
        <v>157.1</v>
      </c>
      <c r="H39" s="568">
        <v>11.3</v>
      </c>
      <c r="I39" s="561">
        <v>166.3</v>
      </c>
      <c r="J39" s="561">
        <v>0</v>
      </c>
      <c r="K39" s="561">
        <v>0</v>
      </c>
      <c r="L39" s="567">
        <v>177.60000000000002</v>
      </c>
      <c r="M39" s="567">
        <v>0</v>
      </c>
      <c r="N39" s="567">
        <v>177.1</v>
      </c>
      <c r="O39" s="568">
        <v>0</v>
      </c>
      <c r="P39" s="568">
        <v>-0.1</v>
      </c>
      <c r="Q39" s="567">
        <v>177</v>
      </c>
      <c r="R39" s="577">
        <v>157.70000000000005</v>
      </c>
    </row>
    <row r="40" spans="1:18" s="10" customFormat="1" ht="15.75" thickBot="1" x14ac:dyDescent="0.3">
      <c r="A40" s="12"/>
      <c r="B40" s="796"/>
      <c r="C40" s="434" t="s">
        <v>9</v>
      </c>
      <c r="D40" s="569">
        <v>22</v>
      </c>
      <c r="E40" s="570">
        <v>20</v>
      </c>
      <c r="F40" s="571">
        <v>0.90909090909090906</v>
      </c>
      <c r="G40" s="572">
        <v>1068.3999999999999</v>
      </c>
      <c r="H40" s="573">
        <v>115.8</v>
      </c>
      <c r="I40" s="585">
        <v>1874.3</v>
      </c>
      <c r="J40" s="574">
        <v>59</v>
      </c>
      <c r="K40" s="574">
        <v>43</v>
      </c>
      <c r="L40" s="573">
        <v>2092.1</v>
      </c>
      <c r="M40" s="572">
        <v>60.2</v>
      </c>
      <c r="N40" s="572">
        <v>1748.8</v>
      </c>
      <c r="O40" s="573">
        <v>16.100000000000001</v>
      </c>
      <c r="P40" s="573">
        <v>11.200000000000001</v>
      </c>
      <c r="Q40" s="572">
        <v>1836.3</v>
      </c>
      <c r="R40" s="578">
        <v>1324.2000000000003</v>
      </c>
    </row>
    <row r="41" spans="1:18" x14ac:dyDescent="0.25">
      <c r="A41" s="6"/>
      <c r="B41" s="930" t="s">
        <v>27</v>
      </c>
      <c r="C41" s="420" t="s">
        <v>28</v>
      </c>
      <c r="D41" s="514">
        <v>22</v>
      </c>
      <c r="E41" s="559">
        <v>21</v>
      </c>
      <c r="F41" s="560">
        <v>0.95454545454545459</v>
      </c>
      <c r="G41" s="561">
        <v>1250.8</v>
      </c>
      <c r="H41" s="562">
        <v>9376</v>
      </c>
      <c r="I41" s="554">
        <v>175.6</v>
      </c>
      <c r="J41" s="561">
        <v>2321.1</v>
      </c>
      <c r="K41" s="561">
        <v>0</v>
      </c>
      <c r="L41" s="562">
        <v>11872.7</v>
      </c>
      <c r="M41" s="561">
        <v>3110.4</v>
      </c>
      <c r="N41" s="561">
        <v>1105.9000000000001</v>
      </c>
      <c r="O41" s="562">
        <v>7523.7</v>
      </c>
      <c r="P41" s="562">
        <v>281</v>
      </c>
      <c r="Q41" s="561">
        <v>12021</v>
      </c>
      <c r="R41" s="563">
        <v>1102.5</v>
      </c>
    </row>
    <row r="42" spans="1:18" x14ac:dyDescent="0.25">
      <c r="A42" s="6"/>
      <c r="B42" s="935"/>
      <c r="C42" s="441" t="s">
        <v>79</v>
      </c>
      <c r="D42" s="564">
        <v>14</v>
      </c>
      <c r="E42" s="565">
        <v>13</v>
      </c>
      <c r="F42" s="566">
        <v>0.9285714285714286</v>
      </c>
      <c r="G42" s="567">
        <v>2319.4</v>
      </c>
      <c r="H42" s="568">
        <v>19894.8</v>
      </c>
      <c r="I42" s="567">
        <v>52.2</v>
      </c>
      <c r="J42" s="567">
        <v>36.299999999999997</v>
      </c>
      <c r="K42" s="567">
        <v>1.1000000000000001</v>
      </c>
      <c r="L42" s="567">
        <v>19984.399999999998</v>
      </c>
      <c r="M42" s="567">
        <v>232</v>
      </c>
      <c r="N42" s="567">
        <v>7171.7</v>
      </c>
      <c r="O42" s="568">
        <v>12140</v>
      </c>
      <c r="P42" s="568">
        <v>-142.5</v>
      </c>
      <c r="Q42" s="567">
        <v>19401.2</v>
      </c>
      <c r="R42" s="577">
        <v>2902.5999999999985</v>
      </c>
    </row>
    <row r="43" spans="1:18" s="10" customFormat="1" ht="15.75" thickBot="1" x14ac:dyDescent="0.3">
      <c r="A43" s="12"/>
      <c r="B43" s="796"/>
      <c r="C43" s="433" t="s">
        <v>9</v>
      </c>
      <c r="D43" s="569">
        <v>36</v>
      </c>
      <c r="E43" s="570">
        <v>34</v>
      </c>
      <c r="F43" s="581">
        <v>0.94444444444444442</v>
      </c>
      <c r="G43" s="574">
        <v>3570.2</v>
      </c>
      <c r="H43" s="573">
        <v>29270.799999999999</v>
      </c>
      <c r="I43" s="572">
        <v>227.8</v>
      </c>
      <c r="J43" s="574">
        <v>2357.4</v>
      </c>
      <c r="K43" s="574">
        <v>1.1000000000000001</v>
      </c>
      <c r="L43" s="574">
        <v>31857.1</v>
      </c>
      <c r="M43" s="573">
        <v>3342.4</v>
      </c>
      <c r="N43" s="572">
        <v>8277.6</v>
      </c>
      <c r="O43" s="573">
        <v>19663.7</v>
      </c>
      <c r="P43" s="573">
        <v>138.5</v>
      </c>
      <c r="Q43" s="572">
        <v>31422.2</v>
      </c>
      <c r="R43" s="578">
        <v>4005.0999999999985</v>
      </c>
    </row>
    <row r="44" spans="1:18" x14ac:dyDescent="0.25">
      <c r="A44" s="6"/>
      <c r="B44" s="930" t="s">
        <v>32</v>
      </c>
      <c r="C44" s="451" t="s">
        <v>32</v>
      </c>
      <c r="D44" s="586">
        <v>15</v>
      </c>
      <c r="E44" s="587">
        <v>14</v>
      </c>
      <c r="F44" s="588">
        <v>0.93333333333333335</v>
      </c>
      <c r="G44" s="589">
        <v>379.3</v>
      </c>
      <c r="H44" s="590">
        <v>1228.9000000000001</v>
      </c>
      <c r="I44" s="589">
        <v>1058.2</v>
      </c>
      <c r="J44" s="589">
        <v>1.4</v>
      </c>
      <c r="K44" s="589">
        <v>0</v>
      </c>
      <c r="L44" s="589">
        <v>2288.5000000000005</v>
      </c>
      <c r="M44" s="590">
        <v>198.2</v>
      </c>
      <c r="N44" s="589">
        <v>1742.5</v>
      </c>
      <c r="O44" s="590">
        <v>4.5</v>
      </c>
      <c r="P44" s="590">
        <v>114</v>
      </c>
      <c r="Q44" s="589">
        <v>2059.1999999999998</v>
      </c>
      <c r="R44" s="591">
        <v>608.60000000000082</v>
      </c>
    </row>
    <row r="45" spans="1:18" s="10" customFormat="1" ht="15.75" thickBot="1" x14ac:dyDescent="0.3">
      <c r="A45" s="12"/>
      <c r="B45" s="796"/>
      <c r="C45" s="433" t="s">
        <v>9</v>
      </c>
      <c r="D45" s="569">
        <v>15</v>
      </c>
      <c r="E45" s="570">
        <v>14</v>
      </c>
      <c r="F45" s="571">
        <v>0.93333333333333335</v>
      </c>
      <c r="G45" s="572">
        <v>379.3</v>
      </c>
      <c r="H45" s="574">
        <v>1228.9000000000001</v>
      </c>
      <c r="I45" s="572">
        <v>1058.2</v>
      </c>
      <c r="J45" s="572">
        <v>1.4</v>
      </c>
      <c r="K45" s="572">
        <v>0</v>
      </c>
      <c r="L45" s="572">
        <v>2288.5000000000005</v>
      </c>
      <c r="M45" s="573">
        <v>198.2</v>
      </c>
      <c r="N45" s="572">
        <v>1742.5</v>
      </c>
      <c r="O45" s="573">
        <v>4.5</v>
      </c>
      <c r="P45" s="573">
        <v>114</v>
      </c>
      <c r="Q45" s="572">
        <v>2059.1999999999998</v>
      </c>
      <c r="R45" s="578">
        <v>608.60000000000082</v>
      </c>
    </row>
    <row r="46" spans="1:18" x14ac:dyDescent="0.25">
      <c r="A46" s="6"/>
      <c r="B46" s="930" t="s">
        <v>33</v>
      </c>
      <c r="C46" s="451" t="s">
        <v>33</v>
      </c>
      <c r="D46" s="586">
        <v>16</v>
      </c>
      <c r="E46" s="587">
        <v>16</v>
      </c>
      <c r="F46" s="588">
        <v>1</v>
      </c>
      <c r="G46" s="589">
        <v>2920.5</v>
      </c>
      <c r="H46" s="589">
        <v>4976.1000000000004</v>
      </c>
      <c r="I46" s="589">
        <v>3354.5</v>
      </c>
      <c r="J46" s="589">
        <v>327</v>
      </c>
      <c r="K46" s="589">
        <v>87.5</v>
      </c>
      <c r="L46" s="589">
        <v>8745.1</v>
      </c>
      <c r="M46" s="590">
        <v>200.7</v>
      </c>
      <c r="N46" s="589">
        <v>6881.2</v>
      </c>
      <c r="O46" s="590">
        <v>1113.4000000000001</v>
      </c>
      <c r="P46" s="590">
        <v>160</v>
      </c>
      <c r="Q46" s="589">
        <v>8355.2999999999993</v>
      </c>
      <c r="R46" s="591">
        <v>3310.3000000000011</v>
      </c>
    </row>
    <row r="47" spans="1:18" s="10" customFormat="1" ht="15.75" thickBot="1" x14ac:dyDescent="0.3">
      <c r="A47" s="12"/>
      <c r="B47" s="796"/>
      <c r="C47" s="433" t="s">
        <v>9</v>
      </c>
      <c r="D47" s="592">
        <v>16</v>
      </c>
      <c r="E47" s="570">
        <v>16</v>
      </c>
      <c r="F47" s="571">
        <v>1</v>
      </c>
      <c r="G47" s="572">
        <v>2920.5</v>
      </c>
      <c r="H47" s="572">
        <v>4976.1000000000004</v>
      </c>
      <c r="I47" s="572">
        <v>3354.5</v>
      </c>
      <c r="J47" s="572">
        <v>327</v>
      </c>
      <c r="K47" s="572">
        <v>87.5</v>
      </c>
      <c r="L47" s="572">
        <v>8745.1</v>
      </c>
      <c r="M47" s="573">
        <v>200.7</v>
      </c>
      <c r="N47" s="572">
        <v>6881.2</v>
      </c>
      <c r="O47" s="572">
        <v>1113.4000000000001</v>
      </c>
      <c r="P47" s="573">
        <v>160</v>
      </c>
      <c r="Q47" s="572">
        <v>8355.2999999999993</v>
      </c>
      <c r="R47" s="578">
        <v>3310.3000000000011</v>
      </c>
    </row>
    <row r="48" spans="1:18" x14ac:dyDescent="0.25">
      <c r="A48" s="6"/>
      <c r="B48" s="932" t="s">
        <v>34</v>
      </c>
      <c r="C48" s="451" t="s">
        <v>34</v>
      </c>
      <c r="D48" s="586">
        <v>3</v>
      </c>
      <c r="E48" s="587">
        <v>3</v>
      </c>
      <c r="F48" s="588">
        <v>1</v>
      </c>
      <c r="G48" s="589">
        <v>2428.3000000000002</v>
      </c>
      <c r="H48" s="589">
        <v>1652.6</v>
      </c>
      <c r="I48" s="589">
        <v>24</v>
      </c>
      <c r="J48" s="589">
        <v>100.7</v>
      </c>
      <c r="K48" s="589">
        <v>131.19999999999999</v>
      </c>
      <c r="L48" s="589">
        <v>1908.5</v>
      </c>
      <c r="M48" s="590">
        <v>0</v>
      </c>
      <c r="N48" s="589">
        <v>1903.2</v>
      </c>
      <c r="O48" s="590">
        <v>0</v>
      </c>
      <c r="P48" s="590">
        <v>0.1</v>
      </c>
      <c r="Q48" s="589">
        <v>1903.3</v>
      </c>
      <c r="R48" s="591">
        <v>2433.5</v>
      </c>
    </row>
    <row r="49" spans="1:18" s="10" customFormat="1" ht="15.75" thickBot="1" x14ac:dyDescent="0.3">
      <c r="A49" s="12"/>
      <c r="B49" s="934"/>
      <c r="C49" s="433" t="s">
        <v>9</v>
      </c>
      <c r="D49" s="592">
        <v>3</v>
      </c>
      <c r="E49" s="570">
        <v>3</v>
      </c>
      <c r="F49" s="571">
        <v>1</v>
      </c>
      <c r="G49" s="572">
        <v>2428.3000000000002</v>
      </c>
      <c r="H49" s="572">
        <v>1652.6</v>
      </c>
      <c r="I49" s="572">
        <v>24</v>
      </c>
      <c r="J49" s="572">
        <v>100.7</v>
      </c>
      <c r="K49" s="572">
        <v>131.19999999999999</v>
      </c>
      <c r="L49" s="572">
        <v>1908.5</v>
      </c>
      <c r="M49" s="573">
        <v>0</v>
      </c>
      <c r="N49" s="572">
        <v>1903.2</v>
      </c>
      <c r="O49" s="572">
        <v>0</v>
      </c>
      <c r="P49" s="573">
        <v>0.1</v>
      </c>
      <c r="Q49" s="572">
        <v>1903.3</v>
      </c>
      <c r="R49" s="578">
        <v>2433.5</v>
      </c>
    </row>
    <row r="50" spans="1:18" x14ac:dyDescent="0.25">
      <c r="A50" s="6"/>
      <c r="B50" s="932" t="s">
        <v>223</v>
      </c>
      <c r="C50" s="451" t="s">
        <v>224</v>
      </c>
      <c r="D50" s="586">
        <v>1</v>
      </c>
      <c r="E50" s="587">
        <v>1</v>
      </c>
      <c r="F50" s="588">
        <v>1</v>
      </c>
      <c r="G50" s="589">
        <v>35.700000000000003</v>
      </c>
      <c r="H50" s="589">
        <v>0</v>
      </c>
      <c r="I50" s="589">
        <v>12.2</v>
      </c>
      <c r="J50" s="589">
        <v>0</v>
      </c>
      <c r="K50" s="589">
        <v>0</v>
      </c>
      <c r="L50" s="589">
        <v>12.2</v>
      </c>
      <c r="M50" s="590">
        <v>0</v>
      </c>
      <c r="N50" s="589">
        <v>36.700000000000003</v>
      </c>
      <c r="O50" s="590">
        <v>0</v>
      </c>
      <c r="P50" s="590">
        <v>0</v>
      </c>
      <c r="Q50" s="589">
        <v>36.700000000000003</v>
      </c>
      <c r="R50" s="591">
        <v>11.200000000000003</v>
      </c>
    </row>
    <row r="51" spans="1:18" s="10" customFormat="1" ht="15.75" thickBot="1" x14ac:dyDescent="0.3">
      <c r="A51" s="12"/>
      <c r="B51" s="934"/>
      <c r="C51" s="433" t="s">
        <v>9</v>
      </c>
      <c r="D51" s="592">
        <v>1</v>
      </c>
      <c r="E51" s="570">
        <v>1</v>
      </c>
      <c r="F51" s="571">
        <v>1</v>
      </c>
      <c r="G51" s="572">
        <v>35.700000000000003</v>
      </c>
      <c r="H51" s="572">
        <v>0</v>
      </c>
      <c r="I51" s="572">
        <v>12.2</v>
      </c>
      <c r="J51" s="572">
        <v>0</v>
      </c>
      <c r="K51" s="572">
        <v>0</v>
      </c>
      <c r="L51" s="572">
        <v>12.2</v>
      </c>
      <c r="M51" s="573">
        <v>0</v>
      </c>
      <c r="N51" s="572">
        <v>36.700000000000003</v>
      </c>
      <c r="O51" s="572">
        <v>0</v>
      </c>
      <c r="P51" s="573">
        <v>0</v>
      </c>
      <c r="Q51" s="572">
        <v>36.700000000000003</v>
      </c>
      <c r="R51" s="578">
        <v>11.200000000000003</v>
      </c>
    </row>
    <row r="52" spans="1:18" x14ac:dyDescent="0.25">
      <c r="A52" s="6"/>
      <c r="B52" s="932" t="s">
        <v>31</v>
      </c>
      <c r="C52" s="451" t="s">
        <v>31</v>
      </c>
      <c r="D52" s="586">
        <v>2</v>
      </c>
      <c r="E52" s="587">
        <v>2</v>
      </c>
      <c r="F52" s="588">
        <v>1</v>
      </c>
      <c r="G52" s="589">
        <v>45.6</v>
      </c>
      <c r="H52" s="589">
        <v>0</v>
      </c>
      <c r="I52" s="589">
        <v>72.099999999999994</v>
      </c>
      <c r="J52" s="589">
        <v>0</v>
      </c>
      <c r="K52" s="589">
        <v>0</v>
      </c>
      <c r="L52" s="589">
        <v>72.099999999999994</v>
      </c>
      <c r="M52" s="590">
        <v>0</v>
      </c>
      <c r="N52" s="589">
        <v>94.4</v>
      </c>
      <c r="O52" s="590">
        <v>0</v>
      </c>
      <c r="P52" s="590">
        <v>0</v>
      </c>
      <c r="Q52" s="589">
        <v>94.4</v>
      </c>
      <c r="R52" s="591">
        <v>23.299999999999983</v>
      </c>
    </row>
    <row r="53" spans="1:18" s="10" customFormat="1" ht="15.75" thickBot="1" x14ac:dyDescent="0.3">
      <c r="A53" s="12"/>
      <c r="B53" s="934"/>
      <c r="C53" s="433" t="s">
        <v>9</v>
      </c>
      <c r="D53" s="592">
        <v>2</v>
      </c>
      <c r="E53" s="570">
        <v>2</v>
      </c>
      <c r="F53" s="571">
        <v>1</v>
      </c>
      <c r="G53" s="572">
        <v>45.6</v>
      </c>
      <c r="H53" s="572">
        <v>0</v>
      </c>
      <c r="I53" s="572">
        <v>72.099999999999994</v>
      </c>
      <c r="J53" s="572">
        <v>0</v>
      </c>
      <c r="K53" s="572">
        <v>0</v>
      </c>
      <c r="L53" s="572">
        <v>72.099999999999994</v>
      </c>
      <c r="M53" s="573">
        <v>0</v>
      </c>
      <c r="N53" s="572">
        <v>94.4</v>
      </c>
      <c r="O53" s="572">
        <v>0</v>
      </c>
      <c r="P53" s="573">
        <v>0</v>
      </c>
      <c r="Q53" s="572">
        <v>94.4</v>
      </c>
      <c r="R53" s="578">
        <v>23.299999999999983</v>
      </c>
    </row>
    <row r="54" spans="1:18" x14ac:dyDescent="0.25">
      <c r="A54" s="6"/>
      <c r="B54" s="930" t="s">
        <v>87</v>
      </c>
      <c r="C54" s="420" t="s">
        <v>14</v>
      </c>
      <c r="D54" s="514">
        <v>8</v>
      </c>
      <c r="E54" s="559">
        <v>8</v>
      </c>
      <c r="F54" s="560">
        <v>1</v>
      </c>
      <c r="G54" s="561">
        <v>8155.3</v>
      </c>
      <c r="H54" s="561">
        <v>5972.8</v>
      </c>
      <c r="I54" s="561">
        <v>12281.4</v>
      </c>
      <c r="J54" s="561">
        <v>1729.4</v>
      </c>
      <c r="K54" s="561">
        <v>65.400000000000006</v>
      </c>
      <c r="L54" s="561">
        <v>20049.000000000004</v>
      </c>
      <c r="M54" s="562">
        <v>262.60000000000002</v>
      </c>
      <c r="N54" s="561">
        <v>16759.900000000001</v>
      </c>
      <c r="O54" s="561">
        <v>2071.6</v>
      </c>
      <c r="P54" s="562">
        <v>383.2</v>
      </c>
      <c r="Q54" s="554">
        <v>19477.3</v>
      </c>
      <c r="R54" s="558">
        <v>8727.0000000000036</v>
      </c>
    </row>
    <row r="55" spans="1:18" x14ac:dyDescent="0.25">
      <c r="A55" s="6"/>
      <c r="B55" s="935"/>
      <c r="C55" s="441" t="s">
        <v>21</v>
      </c>
      <c r="D55" s="564">
        <v>9</v>
      </c>
      <c r="E55" s="565">
        <v>8</v>
      </c>
      <c r="F55" s="566">
        <v>0.88888888888888884</v>
      </c>
      <c r="G55" s="567">
        <v>648.79999999999995</v>
      </c>
      <c r="H55" s="567">
        <v>1214.2</v>
      </c>
      <c r="I55" s="567">
        <v>473.3</v>
      </c>
      <c r="J55" s="567">
        <v>0</v>
      </c>
      <c r="K55" s="567">
        <v>0</v>
      </c>
      <c r="L55" s="567">
        <v>1687.5</v>
      </c>
      <c r="M55" s="568">
        <v>2.5</v>
      </c>
      <c r="N55" s="567">
        <v>1588.7</v>
      </c>
      <c r="O55" s="567">
        <v>4.9000000000000004</v>
      </c>
      <c r="P55" s="567">
        <v>0</v>
      </c>
      <c r="Q55" s="567">
        <v>1596.1000000000001</v>
      </c>
      <c r="R55" s="577">
        <v>740.2</v>
      </c>
    </row>
    <row r="56" spans="1:18" s="10" customFormat="1" ht="15.75" thickBot="1" x14ac:dyDescent="0.3">
      <c r="A56" s="12"/>
      <c r="B56" s="796"/>
      <c r="C56" s="433" t="s">
        <v>9</v>
      </c>
      <c r="D56" s="569">
        <v>17</v>
      </c>
      <c r="E56" s="570">
        <v>16</v>
      </c>
      <c r="F56" s="571">
        <v>0.94117647058823528</v>
      </c>
      <c r="G56" s="572">
        <v>8804.1</v>
      </c>
      <c r="H56" s="572">
        <v>7187</v>
      </c>
      <c r="I56" s="572">
        <v>12754.699999999999</v>
      </c>
      <c r="J56" s="572">
        <v>1729.4</v>
      </c>
      <c r="K56" s="572">
        <v>65.400000000000006</v>
      </c>
      <c r="L56" s="572">
        <v>21736.500000000004</v>
      </c>
      <c r="M56" s="573">
        <v>265.10000000000002</v>
      </c>
      <c r="N56" s="572">
        <v>18348.600000000002</v>
      </c>
      <c r="O56" s="572">
        <v>2076.5</v>
      </c>
      <c r="P56" s="572">
        <v>383.2</v>
      </c>
      <c r="Q56" s="572">
        <v>21073.399999999998</v>
      </c>
      <c r="R56" s="578">
        <v>9467.2000000000044</v>
      </c>
    </row>
    <row r="57" spans="1:18" s="10" customFormat="1" ht="15.75" thickBot="1" x14ac:dyDescent="0.3">
      <c r="A57" s="12"/>
      <c r="B57" s="936" t="s">
        <v>35</v>
      </c>
      <c r="C57" s="919"/>
      <c r="D57" s="593">
        <v>281</v>
      </c>
      <c r="E57" s="593">
        <v>268</v>
      </c>
      <c r="F57" s="594">
        <v>0.9537366548042705</v>
      </c>
      <c r="G57" s="595">
        <v>43585.799999999996</v>
      </c>
      <c r="H57" s="595">
        <v>214331.69999999995</v>
      </c>
      <c r="I57" s="596">
        <v>26190.2</v>
      </c>
      <c r="J57" s="597">
        <v>16307.8</v>
      </c>
      <c r="K57" s="595">
        <v>1280.3000000000004</v>
      </c>
      <c r="L57" s="595">
        <v>258110.00000000006</v>
      </c>
      <c r="M57" s="595">
        <v>11324.300000000001</v>
      </c>
      <c r="N57" s="595">
        <v>82086.099999999991</v>
      </c>
      <c r="O57" s="595">
        <v>160801.09999999998</v>
      </c>
      <c r="P57" s="595">
        <v>1162.8999999999999</v>
      </c>
      <c r="Q57" s="595">
        <v>255374.40000000002</v>
      </c>
      <c r="R57" s="596">
        <v>46321.39999999998</v>
      </c>
    </row>
    <row r="58" spans="1:18" x14ac:dyDescent="0.2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6"/>
    </row>
    <row r="59" spans="1:18" ht="15.75" x14ac:dyDescent="0.25">
      <c r="B59" s="262" t="s">
        <v>234</v>
      </c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Q59" s="262"/>
      <c r="R59" s="262" t="s">
        <v>121</v>
      </c>
    </row>
    <row r="60" spans="1:18" ht="0.75" customHeight="1" x14ac:dyDescent="0.25">
      <c r="B60" s="973"/>
      <c r="C60" s="973"/>
      <c r="D60" s="973"/>
      <c r="E60" s="973"/>
      <c r="F60" s="973"/>
      <c r="G60" s="973"/>
      <c r="H60" s="973"/>
      <c r="I60" s="973"/>
      <c r="J60" s="973"/>
      <c r="K60" s="973"/>
      <c r="L60" s="973"/>
      <c r="M60" s="973"/>
      <c r="N60" s="973"/>
      <c r="O60" s="973"/>
      <c r="P60" s="973"/>
      <c r="Q60" s="973"/>
      <c r="R60" s="973"/>
    </row>
    <row r="61" spans="1:18" x14ac:dyDescent="0.25">
      <c r="B61" s="974"/>
      <c r="C61" s="974"/>
      <c r="D61" s="974"/>
      <c r="E61" s="974"/>
      <c r="F61" s="974"/>
      <c r="G61" s="974"/>
      <c r="H61" s="974"/>
      <c r="I61" s="974"/>
      <c r="J61" s="974"/>
      <c r="K61" s="974"/>
      <c r="L61" s="974"/>
      <c r="M61" s="974"/>
      <c r="N61" s="974"/>
      <c r="O61" s="974"/>
      <c r="P61" s="974"/>
      <c r="Q61" s="974"/>
      <c r="R61" s="974"/>
    </row>
  </sheetData>
  <mergeCells count="33">
    <mergeCell ref="B52:B53"/>
    <mergeCell ref="B54:B56"/>
    <mergeCell ref="B57:C57"/>
    <mergeCell ref="B60:R60"/>
    <mergeCell ref="B61:R61"/>
    <mergeCell ref="B50:B51"/>
    <mergeCell ref="B10:B18"/>
    <mergeCell ref="B19:B21"/>
    <mergeCell ref="B22:B23"/>
    <mergeCell ref="B24:B25"/>
    <mergeCell ref="B26:B30"/>
    <mergeCell ref="B31:B36"/>
    <mergeCell ref="B37:B40"/>
    <mergeCell ref="B41:B43"/>
    <mergeCell ref="B44:B45"/>
    <mergeCell ref="B46:B47"/>
    <mergeCell ref="B48:B49"/>
    <mergeCell ref="Q8:Q9"/>
    <mergeCell ref="B1:R3"/>
    <mergeCell ref="B5:R5"/>
    <mergeCell ref="B7:B9"/>
    <mergeCell ref="C7:C9"/>
    <mergeCell ref="D7:F7"/>
    <mergeCell ref="G7:G9"/>
    <mergeCell ref="H7:L7"/>
    <mergeCell ref="M7:Q7"/>
    <mergeCell ref="R7:R9"/>
    <mergeCell ref="D8:D9"/>
    <mergeCell ref="E8:E9"/>
    <mergeCell ref="F8:F9"/>
    <mergeCell ref="H8:K8"/>
    <mergeCell ref="L8:L9"/>
    <mergeCell ref="M8:P8"/>
  </mergeCells>
  <pageMargins left="0.70866141732283472" right="0.70866141732283472" top="0.84664351851851849" bottom="0.58564814814814814" header="0.31496062992125984" footer="0.31496062992125984"/>
  <pageSetup paperSize="9" scale="55" orientation="landscape" r:id="rId1"/>
  <headerFooter>
    <oddHeader>&amp;L&amp;G&amp;RCAMPAÑA: 2024/2025. MES: MARZO
Fecha de emisión de datos: 24/04/2025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17B2E-B194-496E-8286-FFF521868A20}">
  <dimension ref="A2:O90"/>
  <sheetViews>
    <sheetView tabSelected="1" view="pageLayout" topLeftCell="A48" zoomScale="70" zoomScaleNormal="70" zoomScaleSheetLayoutView="50" zoomScalePageLayoutView="70" workbookViewId="0">
      <selection activeCell="G20" sqref="G20"/>
    </sheetView>
  </sheetViews>
  <sheetFormatPr baseColWidth="10" defaultColWidth="11.42578125" defaultRowHeight="15" x14ac:dyDescent="0.25"/>
  <cols>
    <col min="1" max="1" width="12.28515625" customWidth="1"/>
  </cols>
  <sheetData>
    <row r="2" spans="1:15" ht="21" customHeight="1" x14ac:dyDescent="0.25">
      <c r="D2" s="779" t="s">
        <v>289</v>
      </c>
      <c r="E2" s="779"/>
      <c r="F2" s="779"/>
      <c r="G2" s="779"/>
      <c r="H2" s="779"/>
      <c r="I2" s="779"/>
      <c r="J2" s="779"/>
      <c r="K2" s="779"/>
      <c r="L2" s="779"/>
    </row>
    <row r="3" spans="1:15" ht="15" customHeight="1" x14ac:dyDescent="0.25">
      <c r="D3" s="779"/>
      <c r="E3" s="779"/>
      <c r="F3" s="779"/>
      <c r="G3" s="779"/>
      <c r="H3" s="779"/>
      <c r="I3" s="779"/>
      <c r="J3" s="779"/>
      <c r="K3" s="779"/>
      <c r="L3" s="779"/>
    </row>
    <row r="4" spans="1:15" ht="15" customHeight="1" x14ac:dyDescent="0.25">
      <c r="D4" s="779"/>
      <c r="E4" s="779"/>
      <c r="F4" s="779"/>
      <c r="G4" s="779"/>
      <c r="H4" s="779"/>
      <c r="I4" s="779"/>
      <c r="J4" s="779"/>
      <c r="K4" s="779"/>
      <c r="L4" s="779"/>
    </row>
    <row r="5" spans="1:15" ht="15.75" customHeight="1" x14ac:dyDescent="0.25">
      <c r="F5" s="609"/>
      <c r="G5" s="609"/>
      <c r="H5" s="609"/>
      <c r="I5" s="609"/>
      <c r="J5" s="609"/>
    </row>
    <row r="6" spans="1:15" ht="16.5" thickBot="1" x14ac:dyDescent="0.3">
      <c r="C6" s="780" t="s">
        <v>71</v>
      </c>
      <c r="D6" s="780"/>
      <c r="E6" s="780"/>
      <c r="F6" s="780"/>
      <c r="G6" s="780"/>
      <c r="I6" s="776" t="s">
        <v>71</v>
      </c>
      <c r="J6" s="776"/>
      <c r="K6" s="776"/>
      <c r="L6" s="776"/>
      <c r="M6" s="776"/>
      <c r="N6" s="776"/>
      <c r="O6" s="676"/>
    </row>
    <row r="7" spans="1:15" ht="15.75" thickBot="1" x14ac:dyDescent="0.3">
      <c r="B7" s="24"/>
      <c r="C7" s="167" t="s">
        <v>290</v>
      </c>
      <c r="D7" s="640" t="s">
        <v>291</v>
      </c>
      <c r="E7" s="639" t="s">
        <v>292</v>
      </c>
      <c r="F7" s="167" t="s">
        <v>293</v>
      </c>
      <c r="G7" s="167" t="s">
        <v>294</v>
      </c>
      <c r="I7" s="677"/>
      <c r="J7" s="677"/>
      <c r="K7" s="677"/>
      <c r="L7" s="677"/>
      <c r="M7" s="677"/>
      <c r="N7" s="677"/>
    </row>
    <row r="8" spans="1:15" x14ac:dyDescent="0.25">
      <c r="A8" s="6"/>
      <c r="B8" s="645" t="s">
        <v>39</v>
      </c>
      <c r="C8" s="678">
        <v>38.299999999999997</v>
      </c>
      <c r="D8" s="679">
        <v>51.3461</v>
      </c>
      <c r="E8" s="679">
        <v>30.671399999999998</v>
      </c>
      <c r="F8" s="680">
        <v>38.640999999999998</v>
      </c>
      <c r="G8" s="681">
        <v>36.636000000000003</v>
      </c>
      <c r="H8" s="4"/>
      <c r="I8" s="677"/>
      <c r="J8" s="677"/>
      <c r="K8" s="677"/>
      <c r="L8" s="677"/>
      <c r="M8" s="677"/>
      <c r="N8" s="677"/>
    </row>
    <row r="9" spans="1:15" x14ac:dyDescent="0.25">
      <c r="A9" s="6"/>
      <c r="B9" s="648" t="s">
        <v>40</v>
      </c>
      <c r="C9" s="682">
        <v>244.7</v>
      </c>
      <c r="D9" s="683">
        <v>288.16980000000001</v>
      </c>
      <c r="E9" s="683">
        <v>169.01759999999999</v>
      </c>
      <c r="F9" s="684">
        <v>229.96296666666666</v>
      </c>
      <c r="G9" s="685">
        <v>265.34449999999998</v>
      </c>
      <c r="I9" s="677"/>
      <c r="J9" s="677"/>
      <c r="K9" s="677"/>
      <c r="L9" s="677"/>
      <c r="M9" s="677"/>
      <c r="N9" s="677"/>
    </row>
    <row r="10" spans="1:15" x14ac:dyDescent="0.25">
      <c r="A10" s="6"/>
      <c r="B10" s="648" t="s">
        <v>41</v>
      </c>
      <c r="C10" s="682">
        <v>475.3</v>
      </c>
      <c r="D10" s="683">
        <v>542.71</v>
      </c>
      <c r="E10" s="683">
        <v>238.86349999999999</v>
      </c>
      <c r="F10" s="684">
        <v>328.45586666666668</v>
      </c>
      <c r="G10" s="685">
        <v>592.28620000000001</v>
      </c>
      <c r="I10" s="677"/>
      <c r="J10" s="677"/>
      <c r="K10" s="677"/>
      <c r="L10" s="677"/>
      <c r="M10" s="677"/>
      <c r="N10" s="677"/>
    </row>
    <row r="11" spans="1:15" x14ac:dyDescent="0.25">
      <c r="A11" s="6"/>
      <c r="B11" s="648" t="s">
        <v>42</v>
      </c>
      <c r="C11" s="682">
        <v>352.1</v>
      </c>
      <c r="D11" s="683">
        <v>471.18740000000003</v>
      </c>
      <c r="E11" s="683">
        <v>182.35240000000002</v>
      </c>
      <c r="F11" s="684">
        <v>188.18226666666666</v>
      </c>
      <c r="G11" s="685">
        <v>347.05930000000001</v>
      </c>
      <c r="I11" s="677"/>
      <c r="J11" s="677"/>
      <c r="K11" s="677"/>
      <c r="L11" s="677"/>
      <c r="M11" s="677"/>
      <c r="N11" s="677"/>
    </row>
    <row r="12" spans="1:15" x14ac:dyDescent="0.25">
      <c r="A12" s="6"/>
      <c r="B12" s="648" t="s">
        <v>43</v>
      </c>
      <c r="C12" s="682">
        <v>227.4</v>
      </c>
      <c r="D12" s="683">
        <v>108.80719999999999</v>
      </c>
      <c r="E12" s="683">
        <v>36.077399999999997</v>
      </c>
      <c r="F12" s="684">
        <v>53.141599999999997</v>
      </c>
      <c r="G12" s="685">
        <v>152.44110000000001</v>
      </c>
      <c r="I12" s="677"/>
      <c r="J12" s="677"/>
      <c r="K12" s="677"/>
      <c r="L12" s="677"/>
      <c r="M12" s="677"/>
      <c r="N12" s="677"/>
    </row>
    <row r="13" spans="1:15" x14ac:dyDescent="0.25">
      <c r="A13" s="6"/>
      <c r="B13" s="648" t="s">
        <v>44</v>
      </c>
      <c r="C13" s="682">
        <v>44.6</v>
      </c>
      <c r="D13" s="683">
        <v>20.7576</v>
      </c>
      <c r="E13" s="683">
        <v>8.0173000000000005</v>
      </c>
      <c r="F13" s="684">
        <v>14.0969</v>
      </c>
      <c r="G13" s="685">
        <v>13.187400000000025</v>
      </c>
      <c r="I13" s="677"/>
      <c r="J13" s="677"/>
      <c r="K13" s="677"/>
      <c r="L13" s="677"/>
      <c r="M13" s="677"/>
      <c r="N13" s="677"/>
    </row>
    <row r="14" spans="1:15" x14ac:dyDescent="0.25">
      <c r="A14" s="6"/>
      <c r="B14" s="648" t="s">
        <v>45</v>
      </c>
      <c r="C14" s="682">
        <v>3.1</v>
      </c>
      <c r="D14" s="683">
        <v>7.1166999999999998</v>
      </c>
      <c r="E14" s="683">
        <v>0.97220000000000006</v>
      </c>
      <c r="F14" s="684">
        <v>2.7938000000000001</v>
      </c>
      <c r="G14" s="685"/>
      <c r="I14" s="677"/>
      <c r="J14" s="677"/>
      <c r="K14" s="677"/>
      <c r="L14" s="677"/>
      <c r="M14" s="677"/>
      <c r="N14" s="677"/>
    </row>
    <row r="15" spans="1:15" x14ac:dyDescent="0.25">
      <c r="A15" s="6"/>
      <c r="B15" s="648" t="s">
        <v>46</v>
      </c>
      <c r="C15" s="682">
        <v>4.5</v>
      </c>
      <c r="D15" s="683">
        <v>2.9136000000000002</v>
      </c>
      <c r="E15" s="683">
        <v>4.0899999999999999E-2</v>
      </c>
      <c r="F15" s="684">
        <v>0.19239999999999999</v>
      </c>
      <c r="G15" s="685"/>
      <c r="I15" s="677"/>
      <c r="J15" s="677"/>
      <c r="K15" s="677"/>
      <c r="L15" s="677"/>
      <c r="M15" s="677"/>
      <c r="N15" s="677"/>
    </row>
    <row r="16" spans="1:15" x14ac:dyDescent="0.25">
      <c r="A16" s="6"/>
      <c r="B16" s="648" t="s">
        <v>55</v>
      </c>
      <c r="C16" s="686"/>
      <c r="D16" s="687"/>
      <c r="E16" s="687"/>
      <c r="F16" s="688"/>
      <c r="G16" s="689"/>
      <c r="I16" s="677"/>
      <c r="J16" s="677"/>
      <c r="K16" s="677"/>
      <c r="L16" s="677"/>
      <c r="M16" s="677"/>
      <c r="N16" s="677"/>
    </row>
    <row r="17" spans="1:15" x14ac:dyDescent="0.25">
      <c r="A17" s="6"/>
      <c r="B17" s="648" t="s">
        <v>56</v>
      </c>
      <c r="C17" s="686"/>
      <c r="D17" s="687"/>
      <c r="E17" s="687"/>
      <c r="F17" s="687"/>
      <c r="G17" s="690"/>
      <c r="I17" s="677"/>
      <c r="J17" s="677"/>
      <c r="K17" s="677"/>
      <c r="L17" s="677"/>
      <c r="M17" s="677"/>
      <c r="N17" s="677"/>
    </row>
    <row r="18" spans="1:15" x14ac:dyDescent="0.25">
      <c r="A18" s="6"/>
      <c r="B18" s="648" t="s">
        <v>57</v>
      </c>
      <c r="C18" s="686"/>
      <c r="D18" s="687"/>
      <c r="E18" s="687"/>
      <c r="F18" s="688"/>
      <c r="G18" s="691"/>
      <c r="I18" s="677"/>
      <c r="J18" s="677"/>
      <c r="K18" s="677"/>
      <c r="L18" s="677"/>
      <c r="M18" s="677"/>
      <c r="N18" s="677"/>
    </row>
    <row r="19" spans="1:15" ht="15.75" thickBot="1" x14ac:dyDescent="0.3">
      <c r="A19" s="6"/>
      <c r="B19" s="651" t="s">
        <v>58</v>
      </c>
      <c r="C19" s="692"/>
      <c r="D19" s="693"/>
      <c r="E19" s="694"/>
      <c r="F19" s="693"/>
      <c r="G19" s="695"/>
      <c r="I19" s="677"/>
      <c r="J19" s="677"/>
      <c r="K19" s="677"/>
      <c r="L19" s="677"/>
      <c r="M19" s="677"/>
      <c r="N19" s="677"/>
    </row>
    <row r="20" spans="1:15" ht="15.75" thickBot="1" x14ac:dyDescent="0.3">
      <c r="B20" s="696"/>
      <c r="C20" s="697">
        <v>1390</v>
      </c>
      <c r="D20" s="697">
        <v>1493.0084000000002</v>
      </c>
      <c r="E20" s="697">
        <v>666.0127</v>
      </c>
      <c r="F20" s="697">
        <v>855.46680000000015</v>
      </c>
      <c r="G20" s="697">
        <v>1406.9545000000001</v>
      </c>
      <c r="H20" s="4"/>
      <c r="I20" s="677"/>
      <c r="J20" s="677"/>
      <c r="K20" s="677"/>
      <c r="L20" s="677"/>
      <c r="M20" s="677"/>
      <c r="N20" s="677"/>
    </row>
    <row r="22" spans="1:15" x14ac:dyDescent="0.25">
      <c r="F22" s="698"/>
    </row>
    <row r="23" spans="1:15" ht="16.5" thickBot="1" x14ac:dyDescent="0.3">
      <c r="C23" s="780" t="s">
        <v>184</v>
      </c>
      <c r="D23" s="780"/>
      <c r="E23" s="780"/>
      <c r="F23" s="780"/>
      <c r="G23" s="780"/>
      <c r="I23" s="776" t="s">
        <v>184</v>
      </c>
      <c r="J23" s="776"/>
      <c r="K23" s="776"/>
      <c r="L23" s="776"/>
      <c r="M23" s="776"/>
      <c r="N23" s="776"/>
      <c r="O23" s="676"/>
    </row>
    <row r="24" spans="1:15" ht="15.75" thickBot="1" x14ac:dyDescent="0.3">
      <c r="B24" s="24"/>
      <c r="C24" s="167" t="s">
        <v>290</v>
      </c>
      <c r="D24" s="640" t="s">
        <v>291</v>
      </c>
      <c r="E24" s="639" t="s">
        <v>292</v>
      </c>
      <c r="F24" s="167" t="s">
        <v>293</v>
      </c>
      <c r="G24" s="167" t="s">
        <v>294</v>
      </c>
      <c r="I24" s="677"/>
      <c r="J24" s="677"/>
      <c r="K24" s="677"/>
      <c r="L24" s="677"/>
      <c r="M24" s="677"/>
      <c r="N24" s="677"/>
    </row>
    <row r="25" spans="1:15" x14ac:dyDescent="0.25">
      <c r="A25" s="6"/>
      <c r="B25" s="645" t="s">
        <v>39</v>
      </c>
      <c r="C25" s="699">
        <v>18.399999999999999</v>
      </c>
      <c r="D25" s="700">
        <v>12.69769</v>
      </c>
      <c r="E25" s="700">
        <v>13.250510999999999</v>
      </c>
      <c r="F25" s="701">
        <v>14.390790000000001</v>
      </c>
      <c r="G25" s="702">
        <v>15.916316999999999</v>
      </c>
      <c r="H25" s="4"/>
      <c r="I25" s="677"/>
      <c r="J25" s="677"/>
      <c r="K25" s="677"/>
      <c r="L25" s="677"/>
      <c r="M25" s="677"/>
      <c r="N25" s="677"/>
    </row>
    <row r="26" spans="1:15" x14ac:dyDescent="0.25">
      <c r="A26" s="6"/>
      <c r="B26" s="648" t="s">
        <v>40</v>
      </c>
      <c r="C26" s="703">
        <v>20.100000000000001</v>
      </c>
      <c r="D26" s="704">
        <v>18.94698</v>
      </c>
      <c r="E26" s="704">
        <v>22.196355000000001</v>
      </c>
      <c r="F26" s="705">
        <v>28.28069</v>
      </c>
      <c r="G26" s="706">
        <v>23.58145</v>
      </c>
      <c r="I26" s="677"/>
      <c r="J26" s="677"/>
      <c r="K26" s="677"/>
      <c r="L26" s="677"/>
      <c r="M26" s="677"/>
      <c r="N26" s="677"/>
    </row>
    <row r="27" spans="1:15" x14ac:dyDescent="0.25">
      <c r="A27" s="6"/>
      <c r="B27" s="648" t="s">
        <v>41</v>
      </c>
      <c r="C27" s="703">
        <v>20.9</v>
      </c>
      <c r="D27" s="704">
        <v>35.594239999999999</v>
      </c>
      <c r="E27" s="704">
        <v>35.413638999999996</v>
      </c>
      <c r="F27" s="705">
        <v>26.7575</v>
      </c>
      <c r="G27" s="706">
        <v>30.349419999999999</v>
      </c>
      <c r="I27" s="677"/>
      <c r="J27" s="677"/>
      <c r="K27" s="677"/>
      <c r="L27" s="677"/>
      <c r="M27" s="677"/>
      <c r="N27" s="677"/>
    </row>
    <row r="28" spans="1:15" x14ac:dyDescent="0.25">
      <c r="A28" s="6"/>
      <c r="B28" s="648" t="s">
        <v>42</v>
      </c>
      <c r="C28" s="703">
        <v>11.7</v>
      </c>
      <c r="D28" s="704">
        <v>12.83714</v>
      </c>
      <c r="E28" s="704">
        <v>13.040041</v>
      </c>
      <c r="F28" s="705">
        <v>18.214635000000001</v>
      </c>
      <c r="G28" s="706">
        <v>17.295973</v>
      </c>
      <c r="I28" s="677"/>
      <c r="J28" s="677"/>
      <c r="K28" s="677"/>
      <c r="L28" s="677"/>
      <c r="M28" s="677"/>
      <c r="N28" s="677"/>
    </row>
    <row r="29" spans="1:15" x14ac:dyDescent="0.25">
      <c r="A29" s="6"/>
      <c r="B29" s="648" t="s">
        <v>43</v>
      </c>
      <c r="C29" s="703">
        <v>16.7</v>
      </c>
      <c r="D29" s="704">
        <v>17.419599999999999</v>
      </c>
      <c r="E29" s="704">
        <v>19.216601999999998</v>
      </c>
      <c r="F29" s="705">
        <v>20.514500000000002</v>
      </c>
      <c r="G29" s="706">
        <v>19.000081000000002</v>
      </c>
      <c r="I29" s="677"/>
      <c r="J29" s="677"/>
      <c r="K29" s="677"/>
      <c r="L29" s="677"/>
      <c r="M29" s="677"/>
      <c r="N29" s="677"/>
    </row>
    <row r="30" spans="1:15" x14ac:dyDescent="0.25">
      <c r="A30" s="6"/>
      <c r="B30" s="648" t="s">
        <v>44</v>
      </c>
      <c r="C30" s="703">
        <v>17.8</v>
      </c>
      <c r="D30" s="704">
        <v>12.03758</v>
      </c>
      <c r="E30" s="704">
        <v>17.429421999999999</v>
      </c>
      <c r="F30" s="705">
        <v>21.408000000000001</v>
      </c>
      <c r="G30" s="707">
        <v>20</v>
      </c>
      <c r="I30" s="677"/>
      <c r="J30" s="677"/>
      <c r="K30" s="677"/>
      <c r="L30" s="677"/>
      <c r="M30" s="677"/>
      <c r="N30" s="677"/>
    </row>
    <row r="31" spans="1:15" x14ac:dyDescent="0.25">
      <c r="A31" s="6"/>
      <c r="B31" s="648" t="s">
        <v>45</v>
      </c>
      <c r="C31" s="703">
        <v>15.5</v>
      </c>
      <c r="D31" s="704">
        <v>21.93187</v>
      </c>
      <c r="E31" s="704">
        <v>10.323653999999999</v>
      </c>
      <c r="F31" s="705">
        <v>23.439299999999999</v>
      </c>
      <c r="G31" s="707"/>
      <c r="I31" s="677"/>
      <c r="J31" s="677"/>
      <c r="K31" s="677"/>
      <c r="L31" s="677"/>
      <c r="M31" s="677"/>
      <c r="N31" s="677"/>
    </row>
    <row r="32" spans="1:15" x14ac:dyDescent="0.25">
      <c r="A32" s="6"/>
      <c r="B32" s="648" t="s">
        <v>46</v>
      </c>
      <c r="C32" s="703">
        <v>13.3</v>
      </c>
      <c r="D32" s="704">
        <v>20.429549999999999</v>
      </c>
      <c r="E32" s="704">
        <v>14.328992999999999</v>
      </c>
      <c r="F32" s="705">
        <v>19.413399999999999</v>
      </c>
      <c r="G32" s="707"/>
      <c r="I32" s="677"/>
      <c r="J32" s="677"/>
      <c r="K32" s="677"/>
      <c r="L32" s="677"/>
      <c r="M32" s="677"/>
      <c r="N32" s="677"/>
    </row>
    <row r="33" spans="1:15" x14ac:dyDescent="0.25">
      <c r="A33" s="6"/>
      <c r="B33" s="648" t="s">
        <v>55</v>
      </c>
      <c r="C33" s="703">
        <v>13.3</v>
      </c>
      <c r="D33" s="704">
        <v>16.474689999999999</v>
      </c>
      <c r="E33" s="704">
        <v>16.168545000000002</v>
      </c>
      <c r="F33" s="705">
        <v>16.914200000000001</v>
      </c>
      <c r="G33" s="707"/>
      <c r="I33" s="677"/>
      <c r="J33" s="677"/>
      <c r="K33" s="677"/>
      <c r="L33" s="677"/>
      <c r="M33" s="677"/>
      <c r="N33" s="677"/>
    </row>
    <row r="34" spans="1:15" x14ac:dyDescent="0.25">
      <c r="A34" s="6"/>
      <c r="B34" s="648" t="s">
        <v>56</v>
      </c>
      <c r="C34" s="703">
        <v>10.5</v>
      </c>
      <c r="D34" s="704">
        <v>12.6548</v>
      </c>
      <c r="E34" s="704">
        <v>19.188001</v>
      </c>
      <c r="F34" s="704">
        <v>21.5962</v>
      </c>
      <c r="G34" s="707"/>
      <c r="I34" s="677"/>
      <c r="J34" s="677"/>
      <c r="K34" s="677"/>
      <c r="L34" s="677"/>
      <c r="M34" s="677"/>
      <c r="N34" s="677"/>
    </row>
    <row r="35" spans="1:15" x14ac:dyDescent="0.25">
      <c r="A35" s="6"/>
      <c r="B35" s="648" t="s">
        <v>57</v>
      </c>
      <c r="C35" s="703">
        <v>8.5</v>
      </c>
      <c r="D35" s="704">
        <v>20.247869999999999</v>
      </c>
      <c r="E35" s="704">
        <v>14.861437000000002</v>
      </c>
      <c r="F35" s="705">
        <v>15.330399999999999</v>
      </c>
      <c r="G35" s="707"/>
      <c r="I35" s="677"/>
      <c r="J35" s="677"/>
      <c r="K35" s="677"/>
      <c r="L35" s="677"/>
      <c r="M35" s="677"/>
      <c r="N35" s="677"/>
    </row>
    <row r="36" spans="1:15" ht="15.75" thickBot="1" x14ac:dyDescent="0.3">
      <c r="A36" s="6"/>
      <c r="B36" s="651" t="s">
        <v>58</v>
      </c>
      <c r="C36" s="708">
        <v>16.2</v>
      </c>
      <c r="D36" s="709">
        <v>11.521409999999999</v>
      </c>
      <c r="E36" s="710">
        <v>19.744251999999999</v>
      </c>
      <c r="F36" s="709">
        <v>14.97</v>
      </c>
      <c r="G36" s="707"/>
      <c r="I36" s="677"/>
      <c r="J36" s="677"/>
      <c r="K36" s="677"/>
      <c r="L36" s="677"/>
      <c r="M36" s="677"/>
      <c r="N36" s="677"/>
    </row>
    <row r="37" spans="1:15" ht="15.75" thickBot="1" x14ac:dyDescent="0.3">
      <c r="B37" s="711"/>
      <c r="C37" s="712">
        <v>182.9</v>
      </c>
      <c r="D37" s="712">
        <v>212.79342000000003</v>
      </c>
      <c r="E37" s="712">
        <v>215.16145199999994</v>
      </c>
      <c r="F37" s="712">
        <v>241.229615</v>
      </c>
      <c r="G37" s="713">
        <v>106.14308200000001</v>
      </c>
      <c r="I37" s="677"/>
      <c r="J37" s="677"/>
      <c r="K37" s="677"/>
      <c r="L37" s="677"/>
      <c r="M37" s="677"/>
      <c r="N37" s="677"/>
    </row>
    <row r="38" spans="1:15" x14ac:dyDescent="0.25">
      <c r="C38" s="16"/>
      <c r="D38" s="16"/>
      <c r="E38" s="16"/>
      <c r="F38" s="16"/>
      <c r="G38" s="16"/>
    </row>
    <row r="39" spans="1:15" x14ac:dyDescent="0.25">
      <c r="C39" s="16"/>
      <c r="D39" s="16"/>
      <c r="E39" s="16"/>
      <c r="F39" s="16"/>
      <c r="G39" s="16"/>
    </row>
    <row r="40" spans="1:15" ht="16.5" thickBot="1" x14ac:dyDescent="0.3">
      <c r="C40" s="778" t="s">
        <v>276</v>
      </c>
      <c r="D40" s="778"/>
      <c r="E40" s="778"/>
      <c r="F40" s="778"/>
      <c r="G40" s="778"/>
      <c r="I40" s="776" t="s">
        <v>276</v>
      </c>
      <c r="J40" s="776"/>
      <c r="K40" s="776"/>
      <c r="L40" s="776"/>
      <c r="M40" s="776"/>
      <c r="N40" s="776"/>
      <c r="O40" s="676"/>
    </row>
    <row r="41" spans="1:15" ht="15.75" thickBot="1" x14ac:dyDescent="0.3">
      <c r="B41" s="24"/>
      <c r="C41" s="167" t="s">
        <v>290</v>
      </c>
      <c r="D41" s="640" t="s">
        <v>291</v>
      </c>
      <c r="E41" s="639" t="s">
        <v>292</v>
      </c>
      <c r="F41" s="167" t="s">
        <v>293</v>
      </c>
      <c r="G41" s="167" t="s">
        <v>294</v>
      </c>
      <c r="I41" s="677"/>
      <c r="J41" s="677"/>
      <c r="K41" s="677"/>
      <c r="L41" s="677"/>
      <c r="M41" s="677"/>
      <c r="N41" s="677"/>
    </row>
    <row r="42" spans="1:15" x14ac:dyDescent="0.25">
      <c r="A42" s="6"/>
      <c r="B42" s="645" t="s">
        <v>39</v>
      </c>
      <c r="C42" s="699">
        <v>95.7</v>
      </c>
      <c r="D42" s="700">
        <v>83.497780000000006</v>
      </c>
      <c r="E42" s="700">
        <v>88.527711999999994</v>
      </c>
      <c r="F42" s="701">
        <v>55.68723099999999</v>
      </c>
      <c r="G42" s="702">
        <v>60.118068000000001</v>
      </c>
      <c r="H42" s="4"/>
      <c r="I42" s="677"/>
      <c r="J42" s="677"/>
      <c r="K42" s="677"/>
      <c r="L42" s="677"/>
      <c r="M42" s="677"/>
      <c r="N42" s="677"/>
    </row>
    <row r="43" spans="1:15" x14ac:dyDescent="0.25">
      <c r="A43" s="6"/>
      <c r="B43" s="648" t="s">
        <v>40</v>
      </c>
      <c r="C43" s="703">
        <v>95.7</v>
      </c>
      <c r="D43" s="704">
        <v>83.408450000000002</v>
      </c>
      <c r="E43" s="704">
        <v>67.690599000000006</v>
      </c>
      <c r="F43" s="705">
        <v>52.166142000000001</v>
      </c>
      <c r="G43" s="706">
        <v>59.668402999999998</v>
      </c>
      <c r="I43" s="677"/>
      <c r="J43" s="677"/>
      <c r="K43" s="677"/>
      <c r="L43" s="677"/>
      <c r="M43" s="677"/>
      <c r="N43" s="677"/>
    </row>
    <row r="44" spans="1:15" x14ac:dyDescent="0.25">
      <c r="A44" s="6"/>
      <c r="B44" s="648" t="s">
        <v>41</v>
      </c>
      <c r="C44" s="703">
        <v>83.5</v>
      </c>
      <c r="D44" s="704">
        <v>81.426829999999995</v>
      </c>
      <c r="E44" s="704">
        <v>63.568779999999997</v>
      </c>
      <c r="F44" s="705">
        <v>58.460602999999999</v>
      </c>
      <c r="G44" s="706">
        <v>67.921636000000007</v>
      </c>
      <c r="I44" s="677"/>
      <c r="J44" s="677"/>
      <c r="K44" s="677"/>
      <c r="L44" s="677"/>
      <c r="M44" s="677"/>
      <c r="N44" s="677"/>
    </row>
    <row r="45" spans="1:15" x14ac:dyDescent="0.25">
      <c r="A45" s="6"/>
      <c r="B45" s="648" t="s">
        <v>42</v>
      </c>
      <c r="C45" s="703">
        <v>82.5</v>
      </c>
      <c r="D45" s="704">
        <v>73.745919999999998</v>
      </c>
      <c r="E45" s="704">
        <v>55.971190999999997</v>
      </c>
      <c r="F45" s="705">
        <v>69.545023999999998</v>
      </c>
      <c r="G45" s="706">
        <v>85.889728000000005</v>
      </c>
      <c r="I45" s="677"/>
      <c r="J45" s="677"/>
      <c r="K45" s="677"/>
      <c r="L45" s="677"/>
      <c r="M45" s="677"/>
      <c r="N45" s="677"/>
    </row>
    <row r="46" spans="1:15" x14ac:dyDescent="0.25">
      <c r="A46" s="6"/>
      <c r="B46" s="648" t="s">
        <v>43</v>
      </c>
      <c r="C46" s="703">
        <v>104.2</v>
      </c>
      <c r="D46" s="704">
        <v>88.329570000000004</v>
      </c>
      <c r="E46" s="704">
        <v>48.263340999999997</v>
      </c>
      <c r="F46" s="705">
        <v>64.997839999999997</v>
      </c>
      <c r="G46" s="706">
        <v>86.654173</v>
      </c>
      <c r="I46" s="677"/>
      <c r="J46" s="677"/>
      <c r="K46" s="677"/>
      <c r="L46" s="677"/>
      <c r="M46" s="677"/>
      <c r="N46" s="677"/>
    </row>
    <row r="47" spans="1:15" x14ac:dyDescent="0.25">
      <c r="A47" s="6"/>
      <c r="B47" s="648" t="s">
        <v>44</v>
      </c>
      <c r="C47" s="703">
        <v>106.8</v>
      </c>
      <c r="D47" s="704">
        <v>78.297970000000007</v>
      </c>
      <c r="E47" s="704">
        <v>64.195955999999995</v>
      </c>
      <c r="F47" s="705">
        <v>60.610639999999997</v>
      </c>
      <c r="G47" s="707">
        <v>96</v>
      </c>
      <c r="I47" s="677"/>
      <c r="J47" s="677"/>
      <c r="K47" s="677"/>
      <c r="L47" s="677"/>
      <c r="M47" s="677"/>
      <c r="N47" s="677"/>
    </row>
    <row r="48" spans="1:15" x14ac:dyDescent="0.25">
      <c r="A48" s="6"/>
      <c r="B48" s="648" t="s">
        <v>45</v>
      </c>
      <c r="C48" s="703">
        <v>99.4</v>
      </c>
      <c r="D48" s="704">
        <v>107.33327</v>
      </c>
      <c r="E48" s="704">
        <v>51.589895999999996</v>
      </c>
      <c r="F48" s="705">
        <v>72.231679999999997</v>
      </c>
      <c r="G48" s="707"/>
      <c r="I48" s="677"/>
      <c r="J48" s="677"/>
      <c r="K48" s="677"/>
      <c r="L48" s="677"/>
      <c r="M48" s="677"/>
      <c r="N48" s="677"/>
    </row>
    <row r="49" spans="1:15" x14ac:dyDescent="0.25">
      <c r="A49" s="6"/>
      <c r="B49" s="648" t="s">
        <v>46</v>
      </c>
      <c r="C49" s="703">
        <v>90.3</v>
      </c>
      <c r="D49" s="704">
        <v>117.81834000000001</v>
      </c>
      <c r="E49" s="704">
        <v>68.252665999999991</v>
      </c>
      <c r="F49" s="705">
        <v>69.635861000000006</v>
      </c>
      <c r="G49" s="707"/>
      <c r="I49" s="677"/>
      <c r="J49" s="677"/>
      <c r="K49" s="677"/>
      <c r="L49" s="677"/>
      <c r="M49" s="677"/>
      <c r="N49" s="677"/>
    </row>
    <row r="50" spans="1:15" x14ac:dyDescent="0.25">
      <c r="A50" s="6"/>
      <c r="B50" s="648" t="s">
        <v>55</v>
      </c>
      <c r="C50" s="703">
        <v>87.8</v>
      </c>
      <c r="D50" s="704">
        <v>103.44632</v>
      </c>
      <c r="E50" s="704">
        <v>65.064920000000001</v>
      </c>
      <c r="F50" s="705">
        <v>64.684398999999999</v>
      </c>
      <c r="G50" s="707"/>
      <c r="I50" s="677"/>
      <c r="J50" s="677"/>
      <c r="K50" s="677"/>
      <c r="L50" s="677"/>
      <c r="M50" s="677"/>
      <c r="N50" s="677"/>
    </row>
    <row r="51" spans="1:15" x14ac:dyDescent="0.25">
      <c r="A51" s="6"/>
      <c r="B51" s="648" t="s">
        <v>56</v>
      </c>
      <c r="C51" s="703">
        <v>81.900000000000006</v>
      </c>
      <c r="D51" s="704">
        <v>90.426969999999997</v>
      </c>
      <c r="E51" s="704">
        <v>58.873540999999996</v>
      </c>
      <c r="F51" s="704">
        <v>58.380011000000003</v>
      </c>
      <c r="G51" s="707"/>
      <c r="I51" s="677"/>
      <c r="J51" s="677"/>
      <c r="K51" s="677"/>
      <c r="L51" s="677"/>
      <c r="M51" s="677"/>
      <c r="N51" s="677"/>
    </row>
    <row r="52" spans="1:15" x14ac:dyDescent="0.25">
      <c r="A52" s="6"/>
      <c r="B52" s="648" t="s">
        <v>57</v>
      </c>
      <c r="C52" s="703">
        <v>66</v>
      </c>
      <c r="D52" s="704">
        <v>83.145229999999998</v>
      </c>
      <c r="E52" s="704">
        <v>48.126509000000006</v>
      </c>
      <c r="F52" s="705">
        <v>54.018000000000001</v>
      </c>
      <c r="G52" s="707"/>
      <c r="I52" s="677"/>
      <c r="J52" s="677"/>
      <c r="K52" s="677"/>
      <c r="L52" s="677"/>
      <c r="M52" s="677"/>
      <c r="N52" s="677"/>
    </row>
    <row r="53" spans="1:15" ht="15.75" thickBot="1" x14ac:dyDescent="0.3">
      <c r="A53" s="6"/>
      <c r="B53" s="651" t="s">
        <v>58</v>
      </c>
      <c r="C53" s="708">
        <v>103.8</v>
      </c>
      <c r="D53" s="709">
        <v>89.365840000000006</v>
      </c>
      <c r="E53" s="710">
        <v>58.72625</v>
      </c>
      <c r="F53" s="709">
        <v>67.757000000000005</v>
      </c>
      <c r="G53" s="707"/>
      <c r="I53" s="677"/>
      <c r="J53" s="677"/>
      <c r="K53" s="677"/>
      <c r="L53" s="677"/>
      <c r="M53" s="677"/>
      <c r="N53" s="677"/>
    </row>
    <row r="54" spans="1:15" ht="15.75" thickBot="1" x14ac:dyDescent="0.3">
      <c r="B54" s="711"/>
      <c r="C54" s="712">
        <v>1097.5999999999999</v>
      </c>
      <c r="D54" s="712">
        <v>1080.2424900000001</v>
      </c>
      <c r="E54" s="712">
        <v>738.85136100000011</v>
      </c>
      <c r="F54" s="712">
        <v>748.17443099999991</v>
      </c>
      <c r="G54" s="713">
        <v>456.25200800000005</v>
      </c>
      <c r="I54" s="677"/>
      <c r="J54" s="677"/>
      <c r="K54" s="677"/>
      <c r="L54" s="677"/>
      <c r="M54" s="677"/>
      <c r="N54" s="677"/>
    </row>
    <row r="55" spans="1:15" x14ac:dyDescent="0.25">
      <c r="C55" s="16"/>
      <c r="D55" s="16"/>
      <c r="E55" s="16"/>
      <c r="F55" s="16"/>
      <c r="G55" s="16"/>
    </row>
    <row r="56" spans="1:15" x14ac:dyDescent="0.25">
      <c r="C56" s="16"/>
      <c r="D56" s="16"/>
      <c r="E56" s="16"/>
      <c r="F56" s="16"/>
      <c r="G56" s="16"/>
    </row>
    <row r="57" spans="1:15" ht="16.5" thickBot="1" x14ac:dyDescent="0.3">
      <c r="C57" s="777" t="s">
        <v>295</v>
      </c>
      <c r="D57" s="777"/>
      <c r="E57" s="777"/>
      <c r="F57" s="777"/>
      <c r="G57" s="777"/>
      <c r="I57" s="776" t="s">
        <v>295</v>
      </c>
      <c r="J57" s="776"/>
      <c r="K57" s="776"/>
      <c r="L57" s="776"/>
      <c r="M57" s="776"/>
      <c r="N57" s="776"/>
      <c r="O57" s="676"/>
    </row>
    <row r="58" spans="1:15" ht="15.75" thickBot="1" x14ac:dyDescent="0.3">
      <c r="B58" s="24"/>
      <c r="C58" s="167" t="s">
        <v>290</v>
      </c>
      <c r="D58" s="640" t="s">
        <v>291</v>
      </c>
      <c r="E58" s="639" t="s">
        <v>292</v>
      </c>
      <c r="F58" s="167" t="s">
        <v>293</v>
      </c>
      <c r="G58" s="167" t="s">
        <v>294</v>
      </c>
      <c r="I58" s="677"/>
      <c r="J58" s="677"/>
      <c r="K58" s="677"/>
      <c r="L58" s="677"/>
      <c r="M58" s="677"/>
      <c r="N58" s="677"/>
    </row>
    <row r="59" spans="1:15" x14ac:dyDescent="0.25">
      <c r="A59" s="6"/>
      <c r="B59" s="645" t="s">
        <v>39</v>
      </c>
      <c r="C59" s="699">
        <v>51.3</v>
      </c>
      <c r="D59" s="700">
        <v>39.580289999999991</v>
      </c>
      <c r="E59" s="700">
        <v>42.192538999999968</v>
      </c>
      <c r="F59" s="701">
        <v>25.284178999999945</v>
      </c>
      <c r="G59" s="702">
        <v>42.071488999999985</v>
      </c>
      <c r="H59" s="4"/>
      <c r="I59" s="677"/>
      <c r="J59" s="677"/>
      <c r="K59" s="677"/>
      <c r="L59" s="677"/>
      <c r="M59" s="677"/>
      <c r="N59" s="677"/>
    </row>
    <row r="60" spans="1:15" x14ac:dyDescent="0.25">
      <c r="A60" s="6"/>
      <c r="B60" s="648" t="s">
        <v>40</v>
      </c>
      <c r="C60" s="703">
        <v>50.560499999999934</v>
      </c>
      <c r="D60" s="704">
        <v>47.737710000000106</v>
      </c>
      <c r="E60" s="704">
        <v>39.500586000000069</v>
      </c>
      <c r="F60" s="705">
        <v>47.452174666666657</v>
      </c>
      <c r="G60" s="706">
        <v>39.46130699999992</v>
      </c>
      <c r="I60" s="677"/>
      <c r="J60" s="677"/>
      <c r="K60" s="677"/>
      <c r="L60" s="677"/>
      <c r="M60" s="677"/>
      <c r="N60" s="677"/>
    </row>
    <row r="61" spans="1:15" x14ac:dyDescent="0.25">
      <c r="A61" s="6"/>
      <c r="B61" s="648" t="s">
        <v>41</v>
      </c>
      <c r="C61" s="703">
        <v>62.651329999999803</v>
      </c>
      <c r="D61" s="704">
        <v>51.740049999999883</v>
      </c>
      <c r="E61" s="704">
        <v>23.514308999999976</v>
      </c>
      <c r="F61" s="705">
        <v>38.604043666666705</v>
      </c>
      <c r="G61" s="706">
        <v>53.272623999999951</v>
      </c>
      <c r="I61" s="677"/>
      <c r="J61" s="677"/>
      <c r="K61" s="677"/>
      <c r="L61" s="677"/>
      <c r="M61" s="677"/>
      <c r="N61" s="677"/>
    </row>
    <row r="62" spans="1:15" x14ac:dyDescent="0.25">
      <c r="A62" s="6"/>
      <c r="B62" s="648" t="s">
        <v>42</v>
      </c>
      <c r="C62" s="703">
        <v>42.707800000000134</v>
      </c>
      <c r="D62" s="704">
        <v>54.079529999999977</v>
      </c>
      <c r="E62" s="704">
        <v>14.338199999999894</v>
      </c>
      <c r="F62" s="705">
        <v>38.721317666666678</v>
      </c>
      <c r="G62" s="706">
        <v>50.087625000000116</v>
      </c>
      <c r="I62" s="677"/>
      <c r="J62" s="677"/>
      <c r="K62" s="677"/>
      <c r="L62" s="677"/>
      <c r="M62" s="677"/>
      <c r="N62" s="677"/>
    </row>
    <row r="63" spans="1:15" x14ac:dyDescent="0.25">
      <c r="A63" s="6"/>
      <c r="B63" s="648" t="s">
        <v>43</v>
      </c>
      <c r="C63" s="703">
        <v>49.396000000000186</v>
      </c>
      <c r="D63" s="704">
        <v>44.300939999999855</v>
      </c>
      <c r="E63" s="704">
        <v>30.050971000000089</v>
      </c>
      <c r="F63" s="705">
        <v>31.197240000000079</v>
      </c>
      <c r="G63" s="706">
        <v>43.151227999999946</v>
      </c>
      <c r="I63" s="677"/>
      <c r="J63" s="677"/>
      <c r="K63" s="677"/>
      <c r="L63" s="677"/>
      <c r="M63" s="677"/>
      <c r="N63" s="677"/>
    </row>
    <row r="64" spans="1:15" x14ac:dyDescent="0.25">
      <c r="A64" s="6"/>
      <c r="B64" s="648" t="s">
        <v>44</v>
      </c>
      <c r="C64" s="703">
        <v>51.598760000000084</v>
      </c>
      <c r="D64" s="704">
        <v>70.669459999999845</v>
      </c>
      <c r="E64" s="704">
        <v>30.523865999999913</v>
      </c>
      <c r="F64" s="705">
        <v>29.632510000000046</v>
      </c>
      <c r="G64" s="707">
        <v>43.422329999999874</v>
      </c>
      <c r="I64" s="677"/>
      <c r="J64" s="677"/>
      <c r="K64" s="677"/>
      <c r="L64" s="677"/>
      <c r="M64" s="677"/>
      <c r="N64" s="677"/>
    </row>
    <row r="65" spans="1:15" x14ac:dyDescent="0.25">
      <c r="A65" s="6"/>
      <c r="B65" s="648" t="s">
        <v>45</v>
      </c>
      <c r="C65" s="703">
        <v>44.472069999999917</v>
      </c>
      <c r="D65" s="704">
        <v>56.208309999999756</v>
      </c>
      <c r="E65" s="704">
        <v>21.662618000000137</v>
      </c>
      <c r="F65" s="705">
        <v>35.733950000000036</v>
      </c>
      <c r="G65" s="707"/>
      <c r="I65" s="677"/>
      <c r="J65" s="677"/>
      <c r="K65" s="677"/>
      <c r="L65" s="677"/>
      <c r="M65" s="677"/>
      <c r="N65" s="677"/>
    </row>
    <row r="66" spans="1:15" x14ac:dyDescent="0.25">
      <c r="A66" s="6"/>
      <c r="B66" s="648" t="s">
        <v>46</v>
      </c>
      <c r="C66" s="703">
        <v>47.783869999999865</v>
      </c>
      <c r="D66" s="704">
        <v>40.9214300000001</v>
      </c>
      <c r="E66" s="704">
        <v>24.30773699999996</v>
      </c>
      <c r="F66" s="705">
        <v>35.360599000000065</v>
      </c>
      <c r="G66" s="707"/>
      <c r="I66" s="677"/>
      <c r="J66" s="677"/>
      <c r="K66" s="677"/>
      <c r="L66" s="677"/>
      <c r="M66" s="677"/>
      <c r="N66" s="677"/>
    </row>
    <row r="67" spans="1:15" x14ac:dyDescent="0.25">
      <c r="A67" s="6"/>
      <c r="B67" s="648" t="s">
        <v>55</v>
      </c>
      <c r="C67" s="703">
        <v>33.109299999999962</v>
      </c>
      <c r="D67" s="704">
        <v>53.415010000000166</v>
      </c>
      <c r="E67" s="704">
        <v>26.220445000000069</v>
      </c>
      <c r="F67" s="705">
        <v>28.280840999999995</v>
      </c>
      <c r="G67" s="707"/>
      <c r="I67" s="677"/>
      <c r="J67" s="677"/>
      <c r="K67" s="677"/>
      <c r="L67" s="677"/>
      <c r="M67" s="677"/>
      <c r="N67" s="677"/>
    </row>
    <row r="68" spans="1:15" x14ac:dyDescent="0.25">
      <c r="A68" s="6"/>
      <c r="B68" s="648" t="s">
        <v>56</v>
      </c>
      <c r="C68" s="703">
        <v>37.55460000000005</v>
      </c>
      <c r="D68" s="704">
        <v>33.554689999999937</v>
      </c>
      <c r="E68" s="704">
        <v>33.425129999999903</v>
      </c>
      <c r="F68" s="704">
        <v>35.844429000000069</v>
      </c>
      <c r="G68" s="707"/>
      <c r="I68" s="677"/>
      <c r="J68" s="677"/>
      <c r="K68" s="677"/>
      <c r="L68" s="677"/>
      <c r="M68" s="677"/>
      <c r="N68" s="677"/>
    </row>
    <row r="69" spans="1:15" x14ac:dyDescent="0.25">
      <c r="A69" s="6"/>
      <c r="B69" s="648" t="s">
        <v>57</v>
      </c>
      <c r="C69" s="703">
        <v>37.081300000000056</v>
      </c>
      <c r="D69" s="704">
        <v>53.860740000000078</v>
      </c>
      <c r="E69" s="704">
        <v>29.022998000000023</v>
      </c>
      <c r="F69" s="705">
        <v>31.951599999999956</v>
      </c>
      <c r="G69" s="707"/>
      <c r="I69" s="677"/>
      <c r="J69" s="677"/>
      <c r="K69" s="677"/>
      <c r="L69" s="677"/>
      <c r="M69" s="677"/>
      <c r="N69" s="677"/>
    </row>
    <row r="70" spans="1:15" ht="15.75" thickBot="1" x14ac:dyDescent="0.3">
      <c r="A70" s="6"/>
      <c r="B70" s="651" t="s">
        <v>58</v>
      </c>
      <c r="C70" s="708">
        <v>34.63692999999995</v>
      </c>
      <c r="D70" s="709">
        <v>48.50745999999998</v>
      </c>
      <c r="E70" s="710">
        <v>33.929872000000039</v>
      </c>
      <c r="F70" s="709">
        <v>28.201380000000029</v>
      </c>
      <c r="G70" s="707"/>
      <c r="I70" s="677"/>
      <c r="J70" s="677"/>
      <c r="K70" s="677"/>
      <c r="L70" s="677"/>
      <c r="M70" s="677"/>
      <c r="N70" s="677"/>
    </row>
    <row r="71" spans="1:15" ht="15.75" thickBot="1" x14ac:dyDescent="0.3">
      <c r="B71" s="711"/>
      <c r="C71" s="712">
        <v>542.85245999999995</v>
      </c>
      <c r="D71" s="712">
        <v>594.57561999999962</v>
      </c>
      <c r="E71" s="712">
        <v>348.68927100000002</v>
      </c>
      <c r="F71" s="712">
        <v>406.2642640000002</v>
      </c>
      <c r="G71" s="713">
        <v>271.46660299999979</v>
      </c>
      <c r="I71" s="677"/>
      <c r="J71" s="677"/>
      <c r="K71" s="677"/>
      <c r="L71" s="677"/>
      <c r="M71" s="677"/>
      <c r="N71" s="677"/>
    </row>
    <row r="72" spans="1:15" x14ac:dyDescent="0.25">
      <c r="C72" s="16"/>
      <c r="D72" s="16"/>
      <c r="E72" s="16"/>
      <c r="F72" s="16"/>
      <c r="G72" s="16"/>
    </row>
    <row r="73" spans="1:15" x14ac:dyDescent="0.25">
      <c r="C73" s="16"/>
      <c r="D73" s="16"/>
      <c r="E73" s="16"/>
      <c r="F73" s="16"/>
      <c r="G73" s="16"/>
    </row>
    <row r="74" spans="1:15" ht="16.5" thickBot="1" x14ac:dyDescent="0.3">
      <c r="C74" s="778" t="s">
        <v>296</v>
      </c>
      <c r="D74" s="778"/>
      <c r="E74" s="778"/>
      <c r="F74" s="778"/>
      <c r="G74" s="778"/>
      <c r="I74" s="776" t="s">
        <v>296</v>
      </c>
      <c r="J74" s="776"/>
      <c r="K74" s="776"/>
      <c r="L74" s="776"/>
      <c r="M74" s="776"/>
      <c r="N74" s="776"/>
      <c r="O74" s="676"/>
    </row>
    <row r="75" spans="1:15" ht="15.75" thickBot="1" x14ac:dyDescent="0.3">
      <c r="B75" s="24"/>
      <c r="C75" s="167" t="s">
        <v>290</v>
      </c>
      <c r="D75" s="640" t="s">
        <v>291</v>
      </c>
      <c r="E75" s="639" t="s">
        <v>292</v>
      </c>
      <c r="F75" s="167" t="s">
        <v>293</v>
      </c>
      <c r="G75" s="167" t="s">
        <v>294</v>
      </c>
      <c r="I75" s="677"/>
      <c r="J75" s="677"/>
      <c r="K75" s="677"/>
      <c r="L75" s="677"/>
      <c r="M75" s="677"/>
      <c r="N75" s="677"/>
    </row>
    <row r="76" spans="1:15" x14ac:dyDescent="0.25">
      <c r="A76" s="6"/>
      <c r="B76" s="645" t="s">
        <v>39</v>
      </c>
      <c r="C76" s="699">
        <v>147</v>
      </c>
      <c r="D76" s="700">
        <v>123.07807</v>
      </c>
      <c r="E76" s="700">
        <v>130.72025099999996</v>
      </c>
      <c r="F76" s="701">
        <v>80.971409999999935</v>
      </c>
      <c r="G76" s="702">
        <v>102.18955699999998</v>
      </c>
      <c r="H76" s="4"/>
      <c r="I76" s="677"/>
      <c r="J76" s="677"/>
      <c r="K76" s="677"/>
      <c r="L76" s="677"/>
      <c r="M76" s="677"/>
      <c r="N76" s="677"/>
    </row>
    <row r="77" spans="1:15" x14ac:dyDescent="0.25">
      <c r="A77" s="6"/>
      <c r="B77" s="648" t="s">
        <v>40</v>
      </c>
      <c r="C77" s="703">
        <v>146.26049999999992</v>
      </c>
      <c r="D77" s="704">
        <v>131.14616000000012</v>
      </c>
      <c r="E77" s="704">
        <v>107.19118500000008</v>
      </c>
      <c r="F77" s="705">
        <v>99.618316666666658</v>
      </c>
      <c r="G77" s="706">
        <v>99.129709999999932</v>
      </c>
      <c r="I77" s="677"/>
      <c r="J77" s="677"/>
      <c r="K77" s="677"/>
      <c r="L77" s="677"/>
      <c r="M77" s="677"/>
      <c r="N77" s="677"/>
    </row>
    <row r="78" spans="1:15" x14ac:dyDescent="0.25">
      <c r="A78" s="6"/>
      <c r="B78" s="648" t="s">
        <v>41</v>
      </c>
      <c r="C78" s="703">
        <v>146.1513299999998</v>
      </c>
      <c r="D78" s="704">
        <v>133.16687999999988</v>
      </c>
      <c r="E78" s="704">
        <v>87.083088999999973</v>
      </c>
      <c r="F78" s="705">
        <v>97.064646666666704</v>
      </c>
      <c r="G78" s="706">
        <v>121.19425999999999</v>
      </c>
      <c r="I78" s="677"/>
      <c r="J78" s="677"/>
      <c r="K78" s="677"/>
      <c r="L78" s="677"/>
      <c r="M78" s="677"/>
      <c r="N78" s="677"/>
    </row>
    <row r="79" spans="1:15" x14ac:dyDescent="0.25">
      <c r="A79" s="6"/>
      <c r="B79" s="648" t="s">
        <v>42</v>
      </c>
      <c r="C79" s="703">
        <v>125.20780000000013</v>
      </c>
      <c r="D79" s="704">
        <v>127.82544999999998</v>
      </c>
      <c r="E79" s="704">
        <v>70.309390999999891</v>
      </c>
      <c r="F79" s="705">
        <v>108.26634166666668</v>
      </c>
      <c r="G79" s="706">
        <v>135.97735300000022</v>
      </c>
      <c r="I79" s="677"/>
      <c r="J79" s="677"/>
      <c r="K79" s="677"/>
      <c r="L79" s="677"/>
      <c r="M79" s="677"/>
      <c r="N79" s="677"/>
    </row>
    <row r="80" spans="1:15" x14ac:dyDescent="0.25">
      <c r="A80" s="6"/>
      <c r="B80" s="648" t="s">
        <v>43</v>
      </c>
      <c r="C80" s="703">
        <v>153.59600000000017</v>
      </c>
      <c r="D80" s="704">
        <v>132.63050999999984</v>
      </c>
      <c r="E80" s="704">
        <v>78.314312000000086</v>
      </c>
      <c r="F80" s="705">
        <v>96.195080000000075</v>
      </c>
      <c r="G80" s="706">
        <v>129.80540099999985</v>
      </c>
      <c r="I80" s="677"/>
      <c r="J80" s="677"/>
      <c r="K80" s="677"/>
      <c r="L80" s="677"/>
      <c r="M80" s="677"/>
      <c r="N80" s="677"/>
    </row>
    <row r="81" spans="1:14" x14ac:dyDescent="0.25">
      <c r="A81" s="6"/>
      <c r="B81" s="648" t="s">
        <v>44</v>
      </c>
      <c r="C81" s="703">
        <v>158.3987600000001</v>
      </c>
      <c r="D81" s="704">
        <v>148.96742999999987</v>
      </c>
      <c r="E81" s="704">
        <v>94.719821999999908</v>
      </c>
      <c r="F81" s="705">
        <v>90.243150000000043</v>
      </c>
      <c r="G81" s="707">
        <v>139.42232999999987</v>
      </c>
      <c r="I81" s="677"/>
      <c r="J81" s="677"/>
      <c r="K81" s="677"/>
      <c r="L81" s="677"/>
      <c r="M81" s="677"/>
      <c r="N81" s="677"/>
    </row>
    <row r="82" spans="1:14" x14ac:dyDescent="0.25">
      <c r="A82" s="6"/>
      <c r="B82" s="648" t="s">
        <v>45</v>
      </c>
      <c r="C82" s="703">
        <v>143.87206999999992</v>
      </c>
      <c r="D82" s="704">
        <v>163.54157999999975</v>
      </c>
      <c r="E82" s="704">
        <v>73.252514000000133</v>
      </c>
      <c r="F82" s="705">
        <v>107.96563000000003</v>
      </c>
      <c r="G82" s="707"/>
      <c r="I82" s="677"/>
      <c r="J82" s="677"/>
      <c r="K82" s="677"/>
      <c r="L82" s="677"/>
      <c r="M82" s="677"/>
      <c r="N82" s="677"/>
    </row>
    <row r="83" spans="1:14" x14ac:dyDescent="0.25">
      <c r="A83" s="6"/>
      <c r="B83" s="648" t="s">
        <v>46</v>
      </c>
      <c r="C83" s="703">
        <v>138.08386999999988</v>
      </c>
      <c r="D83" s="704">
        <v>158.73977000000011</v>
      </c>
      <c r="E83" s="704">
        <v>92.560402999999951</v>
      </c>
      <c r="F83" s="705">
        <v>104.99646000000007</v>
      </c>
      <c r="G83" s="707"/>
      <c r="I83" s="677"/>
      <c r="J83" s="677"/>
      <c r="K83" s="677"/>
      <c r="L83" s="677"/>
      <c r="M83" s="677"/>
      <c r="N83" s="677"/>
    </row>
    <row r="84" spans="1:14" x14ac:dyDescent="0.25">
      <c r="A84" s="6"/>
      <c r="B84" s="648" t="s">
        <v>55</v>
      </c>
      <c r="C84" s="703">
        <v>120.90929999999996</v>
      </c>
      <c r="D84" s="704">
        <v>156.86133000000018</v>
      </c>
      <c r="E84" s="704">
        <v>91.28536500000007</v>
      </c>
      <c r="F84" s="705">
        <v>92.965239999999994</v>
      </c>
      <c r="G84" s="707"/>
      <c r="I84" s="677"/>
      <c r="J84" s="677"/>
      <c r="K84" s="677"/>
      <c r="L84" s="677"/>
      <c r="M84" s="677"/>
      <c r="N84" s="677"/>
    </row>
    <row r="85" spans="1:14" x14ac:dyDescent="0.25">
      <c r="A85" s="6"/>
      <c r="B85" s="648" t="s">
        <v>56</v>
      </c>
      <c r="C85" s="703">
        <v>119.45460000000006</v>
      </c>
      <c r="D85" s="704">
        <v>123.98165999999993</v>
      </c>
      <c r="E85" s="704">
        <v>92.298670999999899</v>
      </c>
      <c r="F85" s="704">
        <v>94.224440000000072</v>
      </c>
      <c r="G85" s="707"/>
      <c r="I85" s="677"/>
      <c r="J85" s="677"/>
      <c r="K85" s="677"/>
      <c r="L85" s="677"/>
      <c r="M85" s="677"/>
      <c r="N85" s="677"/>
    </row>
    <row r="86" spans="1:14" x14ac:dyDescent="0.25">
      <c r="A86" s="6"/>
      <c r="B86" s="648" t="s">
        <v>57</v>
      </c>
      <c r="C86" s="703">
        <v>103.08130000000006</v>
      </c>
      <c r="D86" s="704">
        <v>137.00597000000008</v>
      </c>
      <c r="E86" s="704">
        <v>77.149507000000028</v>
      </c>
      <c r="F86" s="705">
        <v>85.969599999999957</v>
      </c>
      <c r="G86" s="707"/>
      <c r="I86" s="677"/>
      <c r="J86" s="677"/>
      <c r="K86" s="677"/>
      <c r="L86" s="677"/>
      <c r="M86" s="677"/>
      <c r="N86" s="677"/>
    </row>
    <row r="87" spans="1:14" ht="15.75" thickBot="1" x14ac:dyDescent="0.3">
      <c r="A87" s="6"/>
      <c r="B87" s="651" t="s">
        <v>58</v>
      </c>
      <c r="C87" s="708">
        <v>138.43692999999996</v>
      </c>
      <c r="D87" s="709">
        <v>137.87329999999997</v>
      </c>
      <c r="E87" s="710">
        <v>92.656122000000039</v>
      </c>
      <c r="F87" s="709">
        <v>95.958380000000034</v>
      </c>
      <c r="G87" s="707"/>
      <c r="I87" s="677"/>
      <c r="J87" s="677"/>
      <c r="K87" s="677"/>
      <c r="L87" s="677"/>
      <c r="M87" s="677"/>
      <c r="N87" s="677"/>
    </row>
    <row r="88" spans="1:14" ht="15.75" thickBot="1" x14ac:dyDescent="0.3">
      <c r="B88" s="711"/>
      <c r="C88" s="697">
        <v>1640.45246</v>
      </c>
      <c r="D88" s="697">
        <v>1674.8181099999997</v>
      </c>
      <c r="E88" s="697">
        <v>1087.540632</v>
      </c>
      <c r="F88" s="697">
        <v>1154.4386950000003</v>
      </c>
      <c r="G88" s="713">
        <v>727.71861099999978</v>
      </c>
      <c r="I88" s="677"/>
      <c r="J88" s="677"/>
      <c r="K88" s="677"/>
      <c r="L88" s="677"/>
      <c r="M88" s="677"/>
      <c r="N88" s="677"/>
    </row>
    <row r="90" spans="1:14" ht="15.75" x14ac:dyDescent="0.25">
      <c r="B90" s="772" t="s">
        <v>121</v>
      </c>
      <c r="C90" s="772"/>
      <c r="D90" s="772"/>
      <c r="E90" s="772"/>
      <c r="F90" s="772"/>
      <c r="G90" s="772"/>
      <c r="H90" s="772"/>
      <c r="I90" s="772"/>
      <c r="J90" s="772"/>
      <c r="K90" s="772"/>
      <c r="L90" s="772"/>
      <c r="M90" s="772"/>
      <c r="N90" s="772"/>
    </row>
  </sheetData>
  <mergeCells count="12">
    <mergeCell ref="C40:G40"/>
    <mergeCell ref="I40:N40"/>
    <mergeCell ref="D2:L4"/>
    <mergeCell ref="C6:G6"/>
    <mergeCell ref="I6:N6"/>
    <mergeCell ref="C23:G23"/>
    <mergeCell ref="I23:N23"/>
    <mergeCell ref="C57:G57"/>
    <mergeCell ref="I57:N57"/>
    <mergeCell ref="C74:G74"/>
    <mergeCell ref="I74:N74"/>
    <mergeCell ref="B90:N90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>&amp;L&amp;G&amp;RCAMPAÑA: 2024/2025. MES: MARZO
Fecha de emisión de datos: 24/04/2025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D3E53-F417-48AC-BAEF-30C5907577F1}">
  <dimension ref="D2:Q56"/>
  <sheetViews>
    <sheetView view="pageLayout" topLeftCell="D19" zoomScale="70" zoomScaleNormal="70" zoomScalePageLayoutView="70" workbookViewId="0">
      <selection activeCell="K57" sqref="K57"/>
    </sheetView>
  </sheetViews>
  <sheetFormatPr baseColWidth="10" defaultColWidth="11.42578125" defaultRowHeight="15" x14ac:dyDescent="0.25"/>
  <cols>
    <col min="3" max="3" width="11.42578125" customWidth="1"/>
    <col min="11" max="11" width="11.7109375" customWidth="1"/>
    <col min="12" max="12" width="14.140625" customWidth="1"/>
    <col min="16" max="16" width="13" customWidth="1"/>
    <col min="17" max="17" width="13.28515625" customWidth="1"/>
  </cols>
  <sheetData>
    <row r="2" spans="4:17" ht="15" customHeight="1" x14ac:dyDescent="0.25">
      <c r="G2" s="771" t="s">
        <v>297</v>
      </c>
      <c r="H2" s="771"/>
      <c r="I2" s="771"/>
      <c r="J2" s="771"/>
      <c r="K2" s="771"/>
      <c r="L2" s="771"/>
      <c r="M2" s="771"/>
      <c r="N2" s="771"/>
      <c r="O2" s="771"/>
    </row>
    <row r="3" spans="4:17" ht="15" customHeight="1" x14ac:dyDescent="0.25">
      <c r="G3" s="771"/>
      <c r="H3" s="771"/>
      <c r="I3" s="771"/>
      <c r="J3" s="771"/>
      <c r="K3" s="771"/>
      <c r="L3" s="771"/>
      <c r="M3" s="771"/>
      <c r="N3" s="771"/>
      <c r="O3" s="771"/>
    </row>
    <row r="4" spans="4:17" ht="24.75" customHeight="1" x14ac:dyDescent="0.25">
      <c r="G4" s="771"/>
      <c r="H4" s="771"/>
      <c r="I4" s="771"/>
      <c r="J4" s="771"/>
      <c r="K4" s="771"/>
      <c r="L4" s="771"/>
      <c r="M4" s="771"/>
      <c r="N4" s="771"/>
      <c r="O4" s="771"/>
    </row>
    <row r="5" spans="4:17" ht="26.25" customHeight="1" x14ac:dyDescent="0.25">
      <c r="I5" s="609"/>
      <c r="J5" s="609"/>
      <c r="K5" s="609"/>
      <c r="L5" s="609"/>
      <c r="M5" s="609"/>
    </row>
    <row r="6" spans="4:17" ht="15.75" thickBot="1" x14ac:dyDescent="0.3">
      <c r="F6" s="775" t="s">
        <v>298</v>
      </c>
      <c r="G6" s="775"/>
      <c r="H6" s="775"/>
      <c r="I6" s="775"/>
      <c r="J6" s="775"/>
      <c r="L6" s="776" t="s">
        <v>298</v>
      </c>
      <c r="M6" s="776"/>
      <c r="N6" s="776"/>
      <c r="O6" s="776"/>
      <c r="P6" s="776"/>
      <c r="Q6" s="776"/>
    </row>
    <row r="7" spans="4:17" ht="15.75" thickBot="1" x14ac:dyDescent="0.3">
      <c r="E7" s="24"/>
      <c r="F7" s="661" t="s">
        <v>290</v>
      </c>
      <c r="G7" s="661" t="s">
        <v>291</v>
      </c>
      <c r="H7" s="661" t="s">
        <v>292</v>
      </c>
      <c r="I7" s="661" t="s">
        <v>293</v>
      </c>
      <c r="J7" s="661" t="s">
        <v>294</v>
      </c>
      <c r="M7" s="677"/>
      <c r="N7" s="677"/>
      <c r="O7" s="677"/>
      <c r="P7" s="677"/>
    </row>
    <row r="8" spans="4:17" x14ac:dyDescent="0.25">
      <c r="D8" s="6"/>
      <c r="E8" s="645" t="s">
        <v>39</v>
      </c>
      <c r="F8" s="715">
        <v>195.2081</v>
      </c>
      <c r="G8" s="716">
        <v>171.77331999999998</v>
      </c>
      <c r="H8" s="716">
        <v>155.70436999999998</v>
      </c>
      <c r="I8" s="716">
        <v>82.324390000000008</v>
      </c>
      <c r="J8" s="716">
        <v>54.805389999999996</v>
      </c>
      <c r="K8" s="4"/>
      <c r="M8" s="677"/>
      <c r="N8" s="677"/>
      <c r="O8" s="677"/>
      <c r="P8" s="677"/>
    </row>
    <row r="9" spans="4:17" x14ac:dyDescent="0.25">
      <c r="D9" s="6"/>
      <c r="E9" s="648" t="s">
        <v>40</v>
      </c>
      <c r="F9" s="717">
        <v>328.36399999999998</v>
      </c>
      <c r="G9" s="717">
        <v>345.36573999999996</v>
      </c>
      <c r="H9" s="717">
        <v>234.30274</v>
      </c>
      <c r="I9" s="717">
        <v>236.68863000000002</v>
      </c>
      <c r="J9" s="717">
        <v>236.36082999999999</v>
      </c>
      <c r="M9" s="677"/>
      <c r="N9" s="677"/>
      <c r="O9" s="677"/>
      <c r="P9" s="677"/>
    </row>
    <row r="10" spans="4:17" x14ac:dyDescent="0.25">
      <c r="D10" s="6"/>
      <c r="E10" s="648" t="s">
        <v>41</v>
      </c>
      <c r="F10" s="717">
        <v>666.36200000000008</v>
      </c>
      <c r="G10" s="717">
        <v>740.33460000000002</v>
      </c>
      <c r="H10" s="717">
        <v>396.56389000000001</v>
      </c>
      <c r="I10" s="717">
        <v>471.98804999999999</v>
      </c>
      <c r="J10" s="717">
        <v>696.10428999999999</v>
      </c>
      <c r="M10" s="677"/>
      <c r="N10" s="677"/>
      <c r="O10" s="677"/>
      <c r="P10" s="677"/>
    </row>
    <row r="11" spans="4:17" x14ac:dyDescent="0.25">
      <c r="D11" s="6"/>
      <c r="E11" s="648" t="s">
        <v>42</v>
      </c>
      <c r="F11" s="717">
        <v>873.18310000000008</v>
      </c>
      <c r="G11" s="717">
        <v>1055.0070900000001</v>
      </c>
      <c r="H11" s="717">
        <v>503.45074</v>
      </c>
      <c r="I11" s="717">
        <v>554.38471000000004</v>
      </c>
      <c r="J11" s="717">
        <v>884.68700999999999</v>
      </c>
      <c r="M11" s="677"/>
      <c r="N11" s="677"/>
      <c r="O11" s="677"/>
      <c r="P11" s="677"/>
    </row>
    <row r="12" spans="4:17" x14ac:dyDescent="0.25">
      <c r="D12" s="6"/>
      <c r="E12" s="648" t="s">
        <v>43</v>
      </c>
      <c r="F12" s="717">
        <v>937.91409999999996</v>
      </c>
      <c r="G12" s="717">
        <v>1024.68668</v>
      </c>
      <c r="H12" s="717">
        <v>474.38193000000001</v>
      </c>
      <c r="I12" s="717">
        <v>527.90192999999999</v>
      </c>
      <c r="J12" s="717">
        <v>901.58659</v>
      </c>
      <c r="M12" s="677"/>
      <c r="N12" s="677"/>
      <c r="O12" s="677"/>
      <c r="P12" s="677"/>
    </row>
    <row r="13" spans="4:17" x14ac:dyDescent="0.25">
      <c r="D13" s="6"/>
      <c r="E13" s="648" t="s">
        <v>44</v>
      </c>
      <c r="F13" s="717">
        <v>824.06679999999994</v>
      </c>
      <c r="G13" s="717">
        <v>931.13413000000003</v>
      </c>
      <c r="H13" s="717">
        <v>409.40063000000004</v>
      </c>
      <c r="I13" s="717">
        <v>474.62288000000001</v>
      </c>
      <c r="J13" s="717">
        <v>785.19455000000005</v>
      </c>
      <c r="M13" s="677"/>
      <c r="N13" s="677"/>
      <c r="O13" s="677"/>
      <c r="P13" s="677"/>
    </row>
    <row r="14" spans="4:17" x14ac:dyDescent="0.25">
      <c r="D14" s="6"/>
      <c r="E14" s="648" t="s">
        <v>45</v>
      </c>
      <c r="F14" s="717">
        <v>689.44269999999995</v>
      </c>
      <c r="G14" s="717">
        <v>796.21762000000001</v>
      </c>
      <c r="H14" s="717">
        <v>350.80296999999996</v>
      </c>
      <c r="I14" s="717">
        <v>399.02364999999998</v>
      </c>
      <c r="J14" s="717"/>
      <c r="M14" s="677"/>
      <c r="N14" s="677"/>
      <c r="O14" s="677"/>
      <c r="P14" s="677"/>
    </row>
    <row r="15" spans="4:17" x14ac:dyDescent="0.25">
      <c r="D15" s="6"/>
      <c r="E15" s="648" t="s">
        <v>46</v>
      </c>
      <c r="F15" s="717">
        <v>566.95100000000002</v>
      </c>
      <c r="G15" s="717">
        <v>664.76520000000005</v>
      </c>
      <c r="H15" s="717">
        <v>271.39996000000002</v>
      </c>
      <c r="I15" s="717">
        <v>320.47838999999999</v>
      </c>
      <c r="J15" s="717"/>
      <c r="M15" s="677"/>
      <c r="N15" s="677"/>
      <c r="O15" s="677"/>
      <c r="P15" s="677"/>
    </row>
    <row r="16" spans="4:17" x14ac:dyDescent="0.25">
      <c r="D16" s="6"/>
      <c r="E16" s="648" t="s">
        <v>55</v>
      </c>
      <c r="F16" s="717">
        <v>470.09520000000003</v>
      </c>
      <c r="G16" s="717">
        <v>534.84075999999993</v>
      </c>
      <c r="H16" s="717">
        <v>211.13153999999997</v>
      </c>
      <c r="I16" s="717">
        <v>252.31005000000002</v>
      </c>
      <c r="J16" s="717"/>
      <c r="M16" s="677"/>
      <c r="N16" s="677"/>
      <c r="O16" s="677"/>
      <c r="P16" s="677"/>
    </row>
    <row r="17" spans="4:17" x14ac:dyDescent="0.25">
      <c r="D17" s="6"/>
      <c r="E17" s="648" t="s">
        <v>56</v>
      </c>
      <c r="F17" s="717">
        <v>383.92019999999997</v>
      </c>
      <c r="G17" s="717">
        <v>425.15010000000001</v>
      </c>
      <c r="H17" s="717">
        <v>159.67197000000002</v>
      </c>
      <c r="I17" s="717">
        <v>189.36770999999999</v>
      </c>
      <c r="J17" s="717"/>
      <c r="M17" s="677"/>
      <c r="N17" s="677"/>
      <c r="O17" s="677"/>
      <c r="P17" s="677"/>
    </row>
    <row r="18" spans="4:17" x14ac:dyDescent="0.25">
      <c r="D18" s="6"/>
      <c r="E18" s="648" t="s">
        <v>57</v>
      </c>
      <c r="F18" s="717">
        <v>315.07299999999998</v>
      </c>
      <c r="G18" s="717">
        <v>331.14209999999997</v>
      </c>
      <c r="H18" s="717">
        <v>125.45559999999999</v>
      </c>
      <c r="I18" s="717">
        <v>139.47251</v>
      </c>
      <c r="J18" s="717"/>
      <c r="M18" s="677"/>
      <c r="N18" s="677"/>
      <c r="O18" s="677"/>
      <c r="P18" s="677"/>
    </row>
    <row r="19" spans="4:17" ht="15.75" thickBot="1" x14ac:dyDescent="0.3">
      <c r="D19" s="6"/>
      <c r="E19" s="651" t="s">
        <v>58</v>
      </c>
      <c r="F19" s="718">
        <v>213.12287000000001</v>
      </c>
      <c r="G19" s="718">
        <v>227.69511</v>
      </c>
      <c r="H19" s="718">
        <v>84.41313000000001</v>
      </c>
      <c r="I19" s="718">
        <v>82.062629999999999</v>
      </c>
      <c r="J19" s="718"/>
    </row>
    <row r="20" spans="4:17" x14ac:dyDescent="0.25">
      <c r="E20" s="659"/>
      <c r="F20" s="719"/>
      <c r="G20" s="719"/>
      <c r="H20" s="720"/>
      <c r="I20" s="720"/>
      <c r="J20" s="720"/>
    </row>
    <row r="23" spans="4:17" ht="15.75" thickBot="1" x14ac:dyDescent="0.3">
      <c r="F23" s="775" t="s">
        <v>299</v>
      </c>
      <c r="G23" s="775"/>
      <c r="H23" s="775"/>
      <c r="I23" s="775"/>
      <c r="J23" s="775"/>
      <c r="L23" s="776" t="s">
        <v>299</v>
      </c>
      <c r="M23" s="776"/>
      <c r="N23" s="776"/>
      <c r="O23" s="776"/>
      <c r="P23" s="776"/>
      <c r="Q23" s="776"/>
    </row>
    <row r="24" spans="4:17" ht="15.75" thickBot="1" x14ac:dyDescent="0.3">
      <c r="E24" s="714"/>
      <c r="F24" s="661" t="s">
        <v>290</v>
      </c>
      <c r="G24" s="661" t="s">
        <v>291</v>
      </c>
      <c r="H24" s="661" t="s">
        <v>292</v>
      </c>
      <c r="I24" s="661" t="s">
        <v>293</v>
      </c>
      <c r="J24" s="661" t="s">
        <v>294</v>
      </c>
      <c r="M24" s="677"/>
      <c r="N24" s="677"/>
      <c r="O24" s="677"/>
      <c r="P24" s="677"/>
    </row>
    <row r="25" spans="4:17" x14ac:dyDescent="0.25">
      <c r="D25" s="6"/>
      <c r="E25" s="645" t="s">
        <v>39</v>
      </c>
      <c r="F25" s="715">
        <v>205.66722999999999</v>
      </c>
      <c r="G25" s="715">
        <v>192.8152</v>
      </c>
      <c r="H25" s="715">
        <v>212.10380000000001</v>
      </c>
      <c r="I25" s="715">
        <v>137.9716</v>
      </c>
      <c r="J25" s="721">
        <v>86.226799999999997</v>
      </c>
      <c r="M25" s="677"/>
      <c r="N25" s="677"/>
      <c r="O25" s="677"/>
      <c r="P25" s="677"/>
    </row>
    <row r="26" spans="4:17" x14ac:dyDescent="0.25">
      <c r="D26" s="6"/>
      <c r="E26" s="648" t="s">
        <v>40</v>
      </c>
      <c r="F26" s="717">
        <v>191.05082999999999</v>
      </c>
      <c r="G26" s="717">
        <v>195.1934</v>
      </c>
      <c r="H26" s="717">
        <v>217.5282</v>
      </c>
      <c r="I26" s="717">
        <v>142.23269999999999</v>
      </c>
      <c r="J26" s="685">
        <v>94.467600000000004</v>
      </c>
      <c r="M26" s="677"/>
      <c r="N26" s="677"/>
      <c r="O26" s="677"/>
      <c r="P26" s="677"/>
    </row>
    <row r="27" spans="4:17" x14ac:dyDescent="0.25">
      <c r="D27" s="6"/>
      <c r="E27" s="648" t="s">
        <v>41</v>
      </c>
      <c r="F27" s="717">
        <v>203.10149999999999</v>
      </c>
      <c r="G27" s="717">
        <v>245.36189999999999</v>
      </c>
      <c r="H27" s="717">
        <v>242.46109999999999</v>
      </c>
      <c r="I27" s="717">
        <v>165.08199999999999</v>
      </c>
      <c r="J27" s="685">
        <v>136.16550000000001</v>
      </c>
      <c r="M27" s="677"/>
      <c r="N27" s="677"/>
      <c r="O27" s="677"/>
      <c r="P27" s="677"/>
    </row>
    <row r="28" spans="4:17" x14ac:dyDescent="0.25">
      <c r="D28" s="6"/>
      <c r="E28" s="648" t="s">
        <v>42</v>
      </c>
      <c r="F28" s="717">
        <v>234.87260000000001</v>
      </c>
      <c r="G28" s="717">
        <v>286.88850000000002</v>
      </c>
      <c r="H28" s="717">
        <v>260.65730000000002</v>
      </c>
      <c r="I28" s="717">
        <v>180.8159</v>
      </c>
      <c r="J28" s="685">
        <v>175.9607</v>
      </c>
      <c r="M28" s="677"/>
      <c r="N28" s="677"/>
      <c r="O28" s="677"/>
      <c r="P28" s="677"/>
    </row>
    <row r="29" spans="4:17" x14ac:dyDescent="0.25">
      <c r="D29" s="6"/>
      <c r="E29" s="648" t="s">
        <v>43</v>
      </c>
      <c r="F29" s="717">
        <v>260.6456</v>
      </c>
      <c r="G29" s="717">
        <v>310.80520000000001</v>
      </c>
      <c r="H29" s="717">
        <v>266.70580000000001</v>
      </c>
      <c r="I29" s="717">
        <v>184.75970000000001</v>
      </c>
      <c r="J29" s="685">
        <v>200.6969</v>
      </c>
      <c r="M29" s="677"/>
      <c r="N29" s="677"/>
      <c r="O29" s="677"/>
      <c r="P29" s="677"/>
    </row>
    <row r="30" spans="4:17" x14ac:dyDescent="0.25">
      <c r="D30" s="6"/>
      <c r="E30" s="648" t="s">
        <v>44</v>
      </c>
      <c r="F30" s="717">
        <v>278.49414000000002</v>
      </c>
      <c r="G30" s="717">
        <v>288.18549999999999</v>
      </c>
      <c r="H30" s="717">
        <v>262.41399999999999</v>
      </c>
      <c r="I30" s="717">
        <v>183.45050000000001</v>
      </c>
      <c r="J30" s="685">
        <v>210.8827</v>
      </c>
      <c r="M30" s="677"/>
      <c r="N30" s="677"/>
      <c r="O30" s="677"/>
      <c r="P30" s="677"/>
    </row>
    <row r="31" spans="4:17" x14ac:dyDescent="0.25">
      <c r="D31" s="6"/>
      <c r="E31" s="648" t="s">
        <v>45</v>
      </c>
      <c r="F31" s="717">
        <v>287.84616999999997</v>
      </c>
      <c r="G31" s="717">
        <v>288.60899999999998</v>
      </c>
      <c r="H31" s="717">
        <v>259.05500000000001</v>
      </c>
      <c r="I31" s="717">
        <v>177.31720000000001</v>
      </c>
      <c r="J31" s="685"/>
      <c r="M31" s="677"/>
      <c r="N31" s="677"/>
      <c r="O31" s="677"/>
      <c r="P31" s="677"/>
    </row>
    <row r="32" spans="4:17" x14ac:dyDescent="0.25">
      <c r="D32" s="6"/>
      <c r="E32" s="648" t="s">
        <v>46</v>
      </c>
      <c r="F32" s="717">
        <v>290.05399999999997</v>
      </c>
      <c r="G32" s="717">
        <v>284.66480000000001</v>
      </c>
      <c r="H32" s="717">
        <v>260.26749999999998</v>
      </c>
      <c r="I32" s="717">
        <v>170.4718</v>
      </c>
      <c r="J32" s="685"/>
      <c r="M32" s="677"/>
      <c r="N32" s="677"/>
      <c r="O32" s="677"/>
      <c r="P32" s="677"/>
    </row>
    <row r="33" spans="4:17" x14ac:dyDescent="0.25">
      <c r="D33" s="6"/>
      <c r="E33" s="648" t="s">
        <v>55</v>
      </c>
      <c r="F33" s="717">
        <v>279.3005</v>
      </c>
      <c r="G33" s="717">
        <v>274.20260000000002</v>
      </c>
      <c r="H33" s="717">
        <v>245.41909999999999</v>
      </c>
      <c r="I33" s="717">
        <v>162.5891</v>
      </c>
      <c r="J33" s="685"/>
      <c r="M33" s="677"/>
      <c r="N33" s="677"/>
      <c r="O33" s="677"/>
      <c r="P33" s="677"/>
    </row>
    <row r="34" spans="4:17" x14ac:dyDescent="0.25">
      <c r="D34" s="6"/>
      <c r="E34" s="648" t="s">
        <v>56</v>
      </c>
      <c r="F34" s="717">
        <v>256.52089999999998</v>
      </c>
      <c r="G34" s="717">
        <v>272.56639999999999</v>
      </c>
      <c r="H34" s="717">
        <v>223.768</v>
      </c>
      <c r="I34" s="717">
        <v>152.9032</v>
      </c>
      <c r="J34" s="722"/>
      <c r="M34" s="677"/>
      <c r="N34" s="677"/>
      <c r="O34" s="677"/>
      <c r="P34" s="677"/>
    </row>
    <row r="35" spans="4:17" x14ac:dyDescent="0.25">
      <c r="D35" s="6"/>
      <c r="E35" s="648" t="s">
        <v>57</v>
      </c>
      <c r="F35" s="717">
        <v>230.7868</v>
      </c>
      <c r="G35" s="717">
        <v>249.81630000000001</v>
      </c>
      <c r="H35" s="717">
        <v>195.69630000000001</v>
      </c>
      <c r="I35" s="717">
        <v>132.1592</v>
      </c>
      <c r="J35" s="723"/>
      <c r="M35" s="677"/>
      <c r="N35" s="677"/>
      <c r="O35" s="677"/>
      <c r="P35" s="677"/>
    </row>
    <row r="36" spans="4:17" ht="15.75" thickBot="1" x14ac:dyDescent="0.3">
      <c r="D36" s="6"/>
      <c r="E36" s="651" t="s">
        <v>58</v>
      </c>
      <c r="F36" s="724">
        <v>210.5</v>
      </c>
      <c r="G36" s="724">
        <v>226.91139999999999</v>
      </c>
      <c r="H36" s="724">
        <v>163.82689999999999</v>
      </c>
      <c r="I36" s="724">
        <v>108.58069999999999</v>
      </c>
      <c r="J36" s="725"/>
      <c r="M36" s="677"/>
      <c r="N36" s="677"/>
      <c r="O36" s="677"/>
      <c r="P36" s="677"/>
    </row>
    <row r="37" spans="4:17" x14ac:dyDescent="0.25">
      <c r="E37" s="659"/>
      <c r="F37" s="720"/>
      <c r="G37" s="720"/>
      <c r="H37" s="720"/>
      <c r="I37" s="720"/>
      <c r="J37" s="720"/>
      <c r="M37" s="677"/>
      <c r="N37" s="677"/>
      <c r="O37" s="677"/>
      <c r="P37" s="677"/>
    </row>
    <row r="38" spans="4:17" ht="23.25" customHeight="1" x14ac:dyDescent="0.25"/>
    <row r="40" spans="4:17" ht="15.75" thickBot="1" x14ac:dyDescent="0.3">
      <c r="F40" s="775" t="s">
        <v>300</v>
      </c>
      <c r="G40" s="775"/>
      <c r="H40" s="775"/>
      <c r="I40" s="775"/>
      <c r="J40" s="775"/>
      <c r="L40" s="776" t="s">
        <v>300</v>
      </c>
      <c r="M40" s="776"/>
      <c r="N40" s="776"/>
      <c r="O40" s="776"/>
      <c r="P40" s="776"/>
      <c r="Q40" s="776"/>
    </row>
    <row r="41" spans="4:17" ht="15.75" thickBot="1" x14ac:dyDescent="0.3">
      <c r="E41" s="714"/>
      <c r="F41" s="661" t="s">
        <v>290</v>
      </c>
      <c r="G41" s="661" t="s">
        <v>291</v>
      </c>
      <c r="H41" s="661" t="s">
        <v>292</v>
      </c>
      <c r="I41" s="661" t="s">
        <v>293</v>
      </c>
      <c r="J41" s="661" t="s">
        <v>294</v>
      </c>
    </row>
    <row r="42" spans="4:17" x14ac:dyDescent="0.25">
      <c r="D42" s="6"/>
      <c r="E42" s="645" t="s">
        <v>39</v>
      </c>
      <c r="F42" s="726">
        <v>400.87532999999996</v>
      </c>
      <c r="G42" s="726">
        <v>364.58852000000002</v>
      </c>
      <c r="H42" s="726">
        <v>367.80817000000002</v>
      </c>
      <c r="I42" s="726">
        <v>220.29599000000002</v>
      </c>
      <c r="J42" s="726">
        <v>141.03218999999999</v>
      </c>
    </row>
    <row r="43" spans="4:17" x14ac:dyDescent="0.25">
      <c r="D43" s="6"/>
      <c r="E43" s="648" t="s">
        <v>40</v>
      </c>
      <c r="F43" s="727">
        <v>519.41482999999994</v>
      </c>
      <c r="G43" s="727">
        <v>540.55913999999996</v>
      </c>
      <c r="H43" s="727">
        <v>451.83094</v>
      </c>
      <c r="I43" s="727">
        <v>378.92133000000001</v>
      </c>
      <c r="J43" s="727">
        <v>330.82843000000003</v>
      </c>
    </row>
    <row r="44" spans="4:17" x14ac:dyDescent="0.25">
      <c r="D44" s="6"/>
      <c r="E44" s="648" t="s">
        <v>41</v>
      </c>
      <c r="F44" s="727">
        <v>869.46350000000007</v>
      </c>
      <c r="G44" s="727">
        <v>985.69650000000001</v>
      </c>
      <c r="H44" s="727">
        <v>639.02499</v>
      </c>
      <c r="I44" s="727">
        <v>637.07005000000004</v>
      </c>
      <c r="J44" s="727">
        <v>832.26979000000006</v>
      </c>
    </row>
    <row r="45" spans="4:17" x14ac:dyDescent="0.25">
      <c r="D45" s="6"/>
      <c r="E45" s="648" t="s">
        <v>42</v>
      </c>
      <c r="F45" s="727">
        <v>1108.0557000000001</v>
      </c>
      <c r="G45" s="727">
        <v>1341.8955900000001</v>
      </c>
      <c r="H45" s="727">
        <v>764.10804000000007</v>
      </c>
      <c r="I45" s="727">
        <v>735.2006100000001</v>
      </c>
      <c r="J45" s="727">
        <v>1060.64771</v>
      </c>
    </row>
    <row r="46" spans="4:17" x14ac:dyDescent="0.25">
      <c r="D46" s="6"/>
      <c r="E46" s="648" t="s">
        <v>43</v>
      </c>
      <c r="F46" s="727">
        <v>1198.5597</v>
      </c>
      <c r="G46" s="727">
        <v>1335.49188</v>
      </c>
      <c r="H46" s="727">
        <v>741.08772999999997</v>
      </c>
      <c r="I46" s="727">
        <v>712.66163000000006</v>
      </c>
      <c r="J46" s="727">
        <v>1102.28349</v>
      </c>
    </row>
    <row r="47" spans="4:17" x14ac:dyDescent="0.25">
      <c r="D47" s="6"/>
      <c r="E47" s="648" t="s">
        <v>44</v>
      </c>
      <c r="F47" s="717">
        <v>1102.5609399999998</v>
      </c>
      <c r="G47" s="717">
        <v>1219.31963</v>
      </c>
      <c r="H47" s="717">
        <v>671.81463000000008</v>
      </c>
      <c r="I47" s="717">
        <v>658.07338000000004</v>
      </c>
      <c r="J47" s="717">
        <v>996.07725000000005</v>
      </c>
    </row>
    <row r="48" spans="4:17" x14ac:dyDescent="0.25">
      <c r="D48" s="6"/>
      <c r="E48" s="648" t="s">
        <v>45</v>
      </c>
      <c r="F48" s="717">
        <v>977.28886999999986</v>
      </c>
      <c r="G48" s="717">
        <v>1084.82662</v>
      </c>
      <c r="H48" s="717">
        <v>609.85797000000002</v>
      </c>
      <c r="I48" s="717">
        <v>576.34085000000005</v>
      </c>
      <c r="J48" s="717"/>
    </row>
    <row r="49" spans="4:17" x14ac:dyDescent="0.25">
      <c r="D49" s="6"/>
      <c r="E49" s="648" t="s">
        <v>46</v>
      </c>
      <c r="F49" s="717">
        <v>857.005</v>
      </c>
      <c r="G49" s="717">
        <v>949.43000000000006</v>
      </c>
      <c r="H49" s="717">
        <v>531.66746000000001</v>
      </c>
      <c r="I49" s="717">
        <v>490.95019000000002</v>
      </c>
      <c r="J49" s="717"/>
    </row>
    <row r="50" spans="4:17" x14ac:dyDescent="0.25">
      <c r="D50" s="6"/>
      <c r="E50" s="648" t="s">
        <v>55</v>
      </c>
      <c r="F50" s="717">
        <v>749.39570000000003</v>
      </c>
      <c r="G50" s="717">
        <v>809.04335999999989</v>
      </c>
      <c r="H50" s="717">
        <v>456.55063999999993</v>
      </c>
      <c r="I50" s="717">
        <v>414.89915000000002</v>
      </c>
      <c r="J50" s="717"/>
    </row>
    <row r="51" spans="4:17" x14ac:dyDescent="0.25">
      <c r="D51" s="6"/>
      <c r="E51" s="648" t="s">
        <v>56</v>
      </c>
      <c r="F51" s="717">
        <v>640.44110000000001</v>
      </c>
      <c r="G51" s="717">
        <v>697.7165</v>
      </c>
      <c r="H51" s="717">
        <v>383.43997000000002</v>
      </c>
      <c r="I51" s="717">
        <v>342.27090999999996</v>
      </c>
      <c r="J51" s="717"/>
    </row>
    <row r="52" spans="4:17" x14ac:dyDescent="0.25">
      <c r="D52" s="6"/>
      <c r="E52" s="648" t="s">
        <v>57</v>
      </c>
      <c r="F52" s="717">
        <v>545.85979999999995</v>
      </c>
      <c r="G52" s="717">
        <v>580.95839999999998</v>
      </c>
      <c r="H52" s="717">
        <v>321.15190000000001</v>
      </c>
      <c r="I52" s="717">
        <v>271.63171</v>
      </c>
      <c r="J52" s="717"/>
    </row>
    <row r="53" spans="4:17" ht="15.75" thickBot="1" x14ac:dyDescent="0.3">
      <c r="D53" s="6"/>
      <c r="E53" s="651" t="s">
        <v>58</v>
      </c>
      <c r="F53" s="724">
        <v>423.62287000000003</v>
      </c>
      <c r="G53" s="724">
        <v>454.60650999999996</v>
      </c>
      <c r="H53" s="724">
        <v>248.24002999999999</v>
      </c>
      <c r="I53" s="724">
        <v>190.64332999999999</v>
      </c>
      <c r="J53" s="724"/>
    </row>
    <row r="54" spans="4:17" x14ac:dyDescent="0.25">
      <c r="E54" s="659"/>
      <c r="F54" s="720"/>
      <c r="G54" s="720"/>
      <c r="H54" s="720"/>
      <c r="I54" s="720"/>
      <c r="J54" s="720"/>
    </row>
    <row r="56" spans="4:17" ht="15.75" x14ac:dyDescent="0.25">
      <c r="E56" s="772" t="s">
        <v>121</v>
      </c>
      <c r="F56" s="772"/>
      <c r="G56" s="772"/>
      <c r="H56" s="772"/>
      <c r="I56" s="772"/>
      <c r="J56" s="772"/>
      <c r="K56" s="772"/>
      <c r="L56" s="772"/>
      <c r="M56" s="772"/>
      <c r="N56" s="772"/>
      <c r="O56" s="772"/>
      <c r="P56" s="772"/>
      <c r="Q56" s="772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r:id="rId1"/>
  <headerFooter>
    <oddHeader>&amp;L&amp;G&amp;RCAMPAÑA: 2024/2025. MES: MARZO
Fecha de emisión de datos: 24/04/2025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A0FFE-8DDC-4FDB-8372-E61DAB67681E}">
  <dimension ref="B2:K84"/>
  <sheetViews>
    <sheetView view="pageLayout" topLeftCell="A28" zoomScale="70" zoomScaleNormal="60" zoomScaleSheetLayoutView="70" zoomScalePageLayoutView="70" workbookViewId="0">
      <selection activeCell="L86" sqref="L86"/>
    </sheetView>
  </sheetViews>
  <sheetFormatPr baseColWidth="10" defaultColWidth="11.42578125" defaultRowHeight="15" x14ac:dyDescent="0.25"/>
  <cols>
    <col min="1" max="1" width="14.85546875" customWidth="1"/>
    <col min="2" max="2" width="12.5703125" customWidth="1"/>
    <col min="3" max="3" width="12.140625" customWidth="1"/>
    <col min="10" max="10" width="15.140625" customWidth="1"/>
    <col min="11" max="11" width="19.28515625" customWidth="1"/>
    <col min="12" max="12" width="11.42578125" customWidth="1"/>
  </cols>
  <sheetData>
    <row r="2" spans="2:11" ht="15" customHeight="1" x14ac:dyDescent="0.25">
      <c r="E2" s="771" t="s">
        <v>301</v>
      </c>
      <c r="F2" s="771"/>
      <c r="G2" s="771"/>
      <c r="H2" s="771"/>
      <c r="I2" s="771"/>
    </row>
    <row r="3" spans="2:11" ht="15" customHeight="1" x14ac:dyDescent="0.25">
      <c r="E3" s="771"/>
      <c r="F3" s="771"/>
      <c r="G3" s="771"/>
      <c r="H3" s="771"/>
      <c r="I3" s="771"/>
    </row>
    <row r="4" spans="2:11" ht="15" customHeight="1" x14ac:dyDescent="0.25">
      <c r="E4" s="771"/>
      <c r="F4" s="771"/>
      <c r="G4" s="771"/>
      <c r="H4" s="771"/>
      <c r="I4" s="771"/>
    </row>
    <row r="5" spans="2:11" ht="15" customHeight="1" x14ac:dyDescent="0.25">
      <c r="E5" s="609"/>
      <c r="F5" s="609"/>
      <c r="G5" s="609"/>
      <c r="H5" s="609"/>
      <c r="I5" s="609"/>
    </row>
    <row r="6" spans="2:11" ht="16.5" thickBot="1" x14ac:dyDescent="0.3">
      <c r="D6" s="773" t="s">
        <v>302</v>
      </c>
      <c r="E6" s="773"/>
      <c r="F6" s="773"/>
      <c r="G6" s="773"/>
      <c r="H6" s="773"/>
      <c r="I6" s="773"/>
      <c r="J6" s="773"/>
      <c r="K6" s="773"/>
    </row>
    <row r="7" spans="2:11" ht="30" customHeight="1" thickBot="1" x14ac:dyDescent="0.3">
      <c r="C7" s="714"/>
      <c r="D7" s="728" t="s">
        <v>290</v>
      </c>
      <c r="E7" s="728" t="s">
        <v>291</v>
      </c>
      <c r="F7" s="728" t="s">
        <v>292</v>
      </c>
      <c r="G7" s="728" t="s">
        <v>293</v>
      </c>
      <c r="H7" s="728" t="s">
        <v>294</v>
      </c>
      <c r="I7" s="729" t="s">
        <v>303</v>
      </c>
      <c r="J7" s="729" t="s">
        <v>304</v>
      </c>
      <c r="K7" s="729" t="s">
        <v>305</v>
      </c>
    </row>
    <row r="8" spans="2:11" x14ac:dyDescent="0.25">
      <c r="B8" s="6"/>
      <c r="C8" s="645" t="s">
        <v>39</v>
      </c>
      <c r="D8" s="715">
        <v>38.299999999999997</v>
      </c>
      <c r="E8" s="715">
        <v>51.3461</v>
      </c>
      <c r="F8" s="715">
        <v>30.671399999999998</v>
      </c>
      <c r="G8" s="715">
        <v>38.640999999999998</v>
      </c>
      <c r="H8" s="715">
        <v>36.636000000000003</v>
      </c>
      <c r="I8" s="730">
        <v>-5.1887891100126691</v>
      </c>
      <c r="J8" s="730">
        <v>-8.9098571588408628</v>
      </c>
      <c r="K8" s="731">
        <v>-7.8099000682567947</v>
      </c>
    </row>
    <row r="9" spans="2:11" x14ac:dyDescent="0.25">
      <c r="B9" s="6"/>
      <c r="C9" s="648" t="s">
        <v>40</v>
      </c>
      <c r="D9" s="717">
        <v>283</v>
      </c>
      <c r="E9" s="717">
        <v>339.51589999999999</v>
      </c>
      <c r="F9" s="717">
        <v>199.68899999999999</v>
      </c>
      <c r="G9" s="717">
        <v>268.60396666666668</v>
      </c>
      <c r="H9" s="717">
        <v>301.98050000000001</v>
      </c>
      <c r="I9" s="732">
        <v>12.425927192189638</v>
      </c>
      <c r="J9" s="732">
        <v>12.148001511578695</v>
      </c>
      <c r="K9" s="733">
        <v>10.736356928525144</v>
      </c>
    </row>
    <row r="10" spans="2:11" x14ac:dyDescent="0.25">
      <c r="B10" s="6"/>
      <c r="C10" s="648" t="s">
        <v>41</v>
      </c>
      <c r="D10" s="717">
        <v>758.3</v>
      </c>
      <c r="E10" s="717">
        <v>882.22590000000002</v>
      </c>
      <c r="F10" s="717">
        <v>438.55250000000001</v>
      </c>
      <c r="G10" s="717">
        <v>597.05983333333336</v>
      </c>
      <c r="H10" s="717">
        <v>894.26670000000001</v>
      </c>
      <c r="I10" s="732">
        <v>49.778405793500866</v>
      </c>
      <c r="J10" s="732">
        <v>39.886673097402529</v>
      </c>
      <c r="K10" s="733">
        <v>33.66524776055725</v>
      </c>
    </row>
    <row r="11" spans="2:11" x14ac:dyDescent="0.25">
      <c r="B11" s="6"/>
      <c r="C11" s="648" t="s">
        <v>42</v>
      </c>
      <c r="D11" s="717">
        <v>1110.4000000000001</v>
      </c>
      <c r="E11" s="717">
        <v>1353.4133000000002</v>
      </c>
      <c r="F11" s="717">
        <v>620.9049</v>
      </c>
      <c r="G11" s="717">
        <v>785.24210000000005</v>
      </c>
      <c r="H11" s="717">
        <v>1241.326</v>
      </c>
      <c r="I11" s="732">
        <v>58.081946956231711</v>
      </c>
      <c r="J11" s="732">
        <v>34.94823794935737</v>
      </c>
      <c r="K11" s="733">
        <v>28.303745131442302</v>
      </c>
    </row>
    <row r="12" spans="2:11" x14ac:dyDescent="0.25">
      <c r="B12" s="6"/>
      <c r="C12" s="648" t="s">
        <v>43</v>
      </c>
      <c r="D12" s="717">
        <v>1337.8000000000002</v>
      </c>
      <c r="E12" s="717">
        <v>1462.2205000000001</v>
      </c>
      <c r="F12" s="717">
        <v>656.98230000000001</v>
      </c>
      <c r="G12" s="717">
        <v>838.38370000000009</v>
      </c>
      <c r="H12" s="717">
        <v>1393.7671</v>
      </c>
      <c r="I12" s="732">
        <v>66.244536958435603</v>
      </c>
      <c r="J12" s="732">
        <v>41.375452586086652</v>
      </c>
      <c r="K12" s="733">
        <v>29.792008239537918</v>
      </c>
    </row>
    <row r="13" spans="2:11" x14ac:dyDescent="0.25">
      <c r="B13" s="6"/>
      <c r="C13" s="648" t="s">
        <v>44</v>
      </c>
      <c r="D13" s="717">
        <v>1382.4</v>
      </c>
      <c r="E13" s="717">
        <v>1482.9781</v>
      </c>
      <c r="F13" s="717">
        <v>664.99959999999999</v>
      </c>
      <c r="G13" s="717">
        <v>852.48060000000009</v>
      </c>
      <c r="H13" s="717">
        <v>1406.9545000000001</v>
      </c>
      <c r="I13" s="732">
        <v>65.042406830137821</v>
      </c>
      <c r="J13" s="732">
        <v>40.673959708088589</v>
      </c>
      <c r="K13" s="733">
        <v>28.40520077959172</v>
      </c>
    </row>
    <row r="14" spans="2:11" x14ac:dyDescent="0.25">
      <c r="B14" s="6"/>
      <c r="C14" s="648" t="s">
        <v>45</v>
      </c>
      <c r="D14" s="717">
        <v>1385.5</v>
      </c>
      <c r="E14" s="717">
        <v>1490.0948000000001</v>
      </c>
      <c r="F14" s="717">
        <v>665.97180000000003</v>
      </c>
      <c r="G14" s="717">
        <v>855.27440000000013</v>
      </c>
      <c r="H14" s="717"/>
      <c r="I14" s="732"/>
      <c r="J14" s="732"/>
      <c r="K14" s="733"/>
    </row>
    <row r="15" spans="2:11" x14ac:dyDescent="0.25">
      <c r="B15" s="6"/>
      <c r="C15" s="648" t="s">
        <v>46</v>
      </c>
      <c r="D15" s="717">
        <v>1390</v>
      </c>
      <c r="E15" s="717">
        <v>1493.0084000000002</v>
      </c>
      <c r="F15" s="717">
        <v>666.0127</v>
      </c>
      <c r="G15" s="717">
        <v>855.46680000000015</v>
      </c>
      <c r="H15" s="717"/>
      <c r="I15" s="732"/>
      <c r="J15" s="732"/>
      <c r="K15" s="733"/>
    </row>
    <row r="16" spans="2:11" x14ac:dyDescent="0.25">
      <c r="B16" s="6"/>
      <c r="C16" s="648" t="s">
        <v>55</v>
      </c>
      <c r="D16" s="717">
        <v>1390</v>
      </c>
      <c r="E16" s="717">
        <v>1493.0084000000002</v>
      </c>
      <c r="F16" s="717">
        <v>666.0127</v>
      </c>
      <c r="G16" s="717">
        <v>855.46680000000015</v>
      </c>
      <c r="H16" s="717"/>
      <c r="I16" s="732"/>
      <c r="J16" s="732"/>
      <c r="K16" s="733"/>
    </row>
    <row r="17" spans="2:11" x14ac:dyDescent="0.25">
      <c r="B17" s="6"/>
      <c r="C17" s="648" t="s">
        <v>56</v>
      </c>
      <c r="D17" s="717">
        <v>1390</v>
      </c>
      <c r="E17" s="717">
        <v>1493.0084000000002</v>
      </c>
      <c r="F17" s="717">
        <v>666.0127</v>
      </c>
      <c r="G17" s="717">
        <v>855.46680000000015</v>
      </c>
      <c r="H17" s="717"/>
      <c r="I17" s="732"/>
      <c r="J17" s="732"/>
      <c r="K17" s="733"/>
    </row>
    <row r="18" spans="2:11" x14ac:dyDescent="0.25">
      <c r="B18" s="6"/>
      <c r="C18" s="648" t="s">
        <v>57</v>
      </c>
      <c r="D18" s="717">
        <v>1390</v>
      </c>
      <c r="E18" s="717">
        <v>1493.0084000000002</v>
      </c>
      <c r="F18" s="717">
        <v>666.0127</v>
      </c>
      <c r="G18" s="717">
        <v>855.46680000000015</v>
      </c>
      <c r="H18" s="717"/>
      <c r="I18" s="732"/>
      <c r="J18" s="732"/>
      <c r="K18" s="733"/>
    </row>
    <row r="19" spans="2:11" ht="15.75" thickBot="1" x14ac:dyDescent="0.3">
      <c r="B19" s="6"/>
      <c r="C19" s="651" t="s">
        <v>58</v>
      </c>
      <c r="D19" s="718">
        <v>1390</v>
      </c>
      <c r="E19" s="718">
        <v>1493.0084000000002</v>
      </c>
      <c r="F19" s="718">
        <v>666.0127</v>
      </c>
      <c r="G19" s="724">
        <v>855.46680000000015</v>
      </c>
      <c r="H19" s="718"/>
      <c r="I19" s="734"/>
      <c r="J19" s="734"/>
      <c r="K19" s="735"/>
    </row>
    <row r="21" spans="2:11" ht="5.25" customHeight="1" x14ac:dyDescent="0.25"/>
    <row r="22" spans="2:11" ht="16.5" thickBot="1" x14ac:dyDescent="0.3">
      <c r="D22" s="774" t="s">
        <v>306</v>
      </c>
      <c r="E22" s="774"/>
      <c r="F22" s="774"/>
      <c r="G22" s="774"/>
      <c r="H22" s="774"/>
      <c r="I22" s="774"/>
      <c r="J22" s="774"/>
      <c r="K22" s="774"/>
    </row>
    <row r="23" spans="2:11" ht="28.5" customHeight="1" thickBot="1" x14ac:dyDescent="0.3">
      <c r="C23" s="714"/>
      <c r="D23" s="728" t="s">
        <v>290</v>
      </c>
      <c r="E23" s="728" t="s">
        <v>291</v>
      </c>
      <c r="F23" s="728" t="s">
        <v>292</v>
      </c>
      <c r="G23" s="728" t="s">
        <v>293</v>
      </c>
      <c r="H23" s="728" t="s">
        <v>294</v>
      </c>
      <c r="I23" s="729" t="s">
        <v>303</v>
      </c>
      <c r="J23" s="729" t="s">
        <v>304</v>
      </c>
      <c r="K23" s="729" t="s">
        <v>305</v>
      </c>
    </row>
    <row r="24" spans="2:11" x14ac:dyDescent="0.25">
      <c r="C24" s="645" t="s">
        <v>39</v>
      </c>
      <c r="D24" s="678">
        <v>18.399999999999999</v>
      </c>
      <c r="E24" s="736">
        <v>12.69769</v>
      </c>
      <c r="F24" s="736">
        <v>13.250510999999999</v>
      </c>
      <c r="G24" s="737">
        <v>14.390790000000001</v>
      </c>
      <c r="H24" s="738">
        <v>15.916316999999999</v>
      </c>
      <c r="I24" s="739">
        <v>10.600717542261393</v>
      </c>
      <c r="J24" s="739">
        <v>18.369224951610704</v>
      </c>
      <c r="K24" s="740">
        <v>8.3867239054208458</v>
      </c>
    </row>
    <row r="25" spans="2:11" x14ac:dyDescent="0.25">
      <c r="C25" s="648" t="s">
        <v>40</v>
      </c>
      <c r="D25" s="682">
        <v>38.5</v>
      </c>
      <c r="E25" s="683">
        <v>31.644669999999998</v>
      </c>
      <c r="F25" s="683">
        <v>35.446866</v>
      </c>
      <c r="G25" s="684">
        <v>42.671480000000003</v>
      </c>
      <c r="H25" s="738">
        <v>39.497766999999996</v>
      </c>
      <c r="I25" s="741">
        <v>-7.4375507950509476</v>
      </c>
      <c r="J25" s="741">
        <v>7.9537583041632125</v>
      </c>
      <c r="K25" s="742">
        <v>6.5613477065649271</v>
      </c>
    </row>
    <row r="26" spans="2:11" x14ac:dyDescent="0.25">
      <c r="C26" s="648" t="s">
        <v>41</v>
      </c>
      <c r="D26" s="682">
        <v>59.4</v>
      </c>
      <c r="E26" s="683">
        <v>67.238910000000004</v>
      </c>
      <c r="F26" s="683">
        <v>70.860504999999989</v>
      </c>
      <c r="G26" s="684">
        <v>69.428979999999996</v>
      </c>
      <c r="H26" s="738">
        <v>69.847186999999991</v>
      </c>
      <c r="I26" s="741">
        <v>0.60235221661040583</v>
      </c>
      <c r="J26" s="741">
        <v>0.97006773458638473</v>
      </c>
      <c r="K26" s="742">
        <v>4.6680507706944931</v>
      </c>
    </row>
    <row r="27" spans="2:11" x14ac:dyDescent="0.25">
      <c r="C27" s="648" t="s">
        <v>42</v>
      </c>
      <c r="D27" s="682">
        <v>71.099999999999994</v>
      </c>
      <c r="E27" s="683">
        <v>80.076050000000009</v>
      </c>
      <c r="F27" s="683">
        <v>83.900545999999991</v>
      </c>
      <c r="G27" s="684">
        <v>87.643614999999997</v>
      </c>
      <c r="H27" s="738">
        <v>87.143159999999995</v>
      </c>
      <c r="I27" s="741">
        <v>-0.57101136232228933</v>
      </c>
      <c r="J27" s="741">
        <v>3.8984424029435214</v>
      </c>
      <c r="K27" s="742">
        <v>8.0107870901212426</v>
      </c>
    </row>
    <row r="28" spans="2:11" x14ac:dyDescent="0.25">
      <c r="C28" s="648" t="s">
        <v>43</v>
      </c>
      <c r="D28" s="682">
        <v>87.8</v>
      </c>
      <c r="E28" s="683">
        <v>97.495650000000012</v>
      </c>
      <c r="F28" s="683">
        <v>103.11714799999999</v>
      </c>
      <c r="G28" s="684">
        <v>108.158115</v>
      </c>
      <c r="H28" s="738">
        <v>106.14324099999999</v>
      </c>
      <c r="I28" s="741">
        <v>-1.8628967414973958</v>
      </c>
      <c r="J28" s="741">
        <v>3.1281476309266134</v>
      </c>
      <c r="K28" s="742">
        <v>7.0610450948529184</v>
      </c>
    </row>
    <row r="29" spans="2:11" x14ac:dyDescent="0.25">
      <c r="C29" s="648" t="s">
        <v>44</v>
      </c>
      <c r="D29" s="682">
        <v>105.6</v>
      </c>
      <c r="E29" s="683">
        <v>109.53323000000002</v>
      </c>
      <c r="F29" s="683">
        <v>120.54656999999999</v>
      </c>
      <c r="G29" s="684">
        <v>129.566115</v>
      </c>
      <c r="H29" s="738">
        <v>126.14324099999999</v>
      </c>
      <c r="I29" s="741">
        <v>-2.6417972013747635</v>
      </c>
      <c r="J29" s="741">
        <v>5.2228614914199563</v>
      </c>
      <c r="K29" s="742">
        <v>8.45295954936004</v>
      </c>
    </row>
    <row r="30" spans="2:11" x14ac:dyDescent="0.25">
      <c r="C30" s="648" t="s">
        <v>45</v>
      </c>
      <c r="D30" s="682">
        <v>121.1</v>
      </c>
      <c r="E30" s="683">
        <v>131.46510000000001</v>
      </c>
      <c r="F30" s="683">
        <v>130.87022399999998</v>
      </c>
      <c r="G30" s="684">
        <v>153.005415</v>
      </c>
      <c r="H30" s="738"/>
      <c r="I30" s="741"/>
      <c r="J30" s="741"/>
      <c r="K30" s="742"/>
    </row>
    <row r="31" spans="2:11" x14ac:dyDescent="0.25">
      <c r="C31" s="648" t="s">
        <v>46</v>
      </c>
      <c r="D31" s="682">
        <v>134.4</v>
      </c>
      <c r="E31" s="683">
        <v>151.89465000000001</v>
      </c>
      <c r="F31" s="683">
        <v>145.19921699999998</v>
      </c>
      <c r="G31" s="684">
        <v>172.418815</v>
      </c>
      <c r="H31" s="738"/>
      <c r="I31" s="741"/>
      <c r="J31" s="741"/>
      <c r="K31" s="742"/>
    </row>
    <row r="32" spans="2:11" x14ac:dyDescent="0.25">
      <c r="C32" s="648" t="s">
        <v>55</v>
      </c>
      <c r="D32" s="682">
        <v>147.70000000000002</v>
      </c>
      <c r="E32" s="683">
        <v>168.36934000000002</v>
      </c>
      <c r="F32" s="683">
        <v>161.36776199999997</v>
      </c>
      <c r="G32" s="684">
        <v>189.33301499999999</v>
      </c>
      <c r="H32" s="738"/>
      <c r="I32" s="741"/>
      <c r="J32" s="741"/>
      <c r="K32" s="742"/>
    </row>
    <row r="33" spans="2:11" x14ac:dyDescent="0.25">
      <c r="C33" s="648" t="s">
        <v>56</v>
      </c>
      <c r="D33" s="682">
        <v>158.20000000000002</v>
      </c>
      <c r="E33" s="683">
        <v>181.02414000000002</v>
      </c>
      <c r="F33" s="683">
        <v>180.55576299999996</v>
      </c>
      <c r="G33" s="683">
        <v>210.929215</v>
      </c>
      <c r="H33" s="738"/>
      <c r="I33" s="741"/>
      <c r="J33" s="741"/>
      <c r="K33" s="742"/>
    </row>
    <row r="34" spans="2:11" x14ac:dyDescent="0.25">
      <c r="C34" s="648" t="s">
        <v>57</v>
      </c>
      <c r="D34" s="682">
        <v>166.70000000000002</v>
      </c>
      <c r="E34" s="683">
        <v>201.27201000000002</v>
      </c>
      <c r="F34" s="683">
        <v>195.41719999999995</v>
      </c>
      <c r="G34" s="684">
        <v>226.259615</v>
      </c>
      <c r="H34" s="738"/>
      <c r="I34" s="741"/>
      <c r="J34" s="741"/>
      <c r="K34" s="742"/>
    </row>
    <row r="35" spans="2:11" ht="15.75" thickBot="1" x14ac:dyDescent="0.3">
      <c r="C35" s="651" t="s">
        <v>58</v>
      </c>
      <c r="D35" s="743">
        <v>182.9</v>
      </c>
      <c r="E35" s="744">
        <v>212.79342000000003</v>
      </c>
      <c r="F35" s="745">
        <v>215.16145199999994</v>
      </c>
      <c r="G35" s="744">
        <v>241.229615</v>
      </c>
      <c r="H35" s="746"/>
      <c r="I35" s="747"/>
      <c r="J35" s="747"/>
      <c r="K35" s="748"/>
    </row>
    <row r="37" spans="2:11" ht="5.25" customHeight="1" x14ac:dyDescent="0.25"/>
    <row r="38" spans="2:11" ht="16.5" thickBot="1" x14ac:dyDescent="0.3">
      <c r="D38" s="774" t="s">
        <v>307</v>
      </c>
      <c r="E38" s="774"/>
      <c r="F38" s="774"/>
      <c r="G38" s="774"/>
      <c r="H38" s="774"/>
      <c r="I38" s="774"/>
      <c r="J38" s="774"/>
      <c r="K38" s="774"/>
    </row>
    <row r="39" spans="2:11" ht="24.75" thickBot="1" x14ac:dyDescent="0.3">
      <c r="C39" s="714"/>
      <c r="D39" s="728" t="s">
        <v>290</v>
      </c>
      <c r="E39" s="728" t="s">
        <v>291</v>
      </c>
      <c r="F39" s="728" t="s">
        <v>292</v>
      </c>
      <c r="G39" s="728" t="s">
        <v>293</v>
      </c>
      <c r="H39" s="728" t="s">
        <v>294</v>
      </c>
      <c r="I39" s="729" t="s">
        <v>303</v>
      </c>
      <c r="J39" s="729" t="s">
        <v>304</v>
      </c>
      <c r="K39" s="729" t="s">
        <v>305</v>
      </c>
    </row>
    <row r="40" spans="2:11" x14ac:dyDescent="0.25">
      <c r="B40" s="6"/>
      <c r="C40" s="645" t="s">
        <v>39</v>
      </c>
      <c r="D40" s="715">
        <v>95.7</v>
      </c>
      <c r="E40" s="715">
        <v>83.497780000000006</v>
      </c>
      <c r="F40" s="715">
        <v>88.527711999999994</v>
      </c>
      <c r="G40" s="715">
        <v>55.68723099999999</v>
      </c>
      <c r="H40" s="749">
        <v>60.118068000000001</v>
      </c>
      <c r="I40" s="739">
        <v>7.9566480868837095</v>
      </c>
      <c r="J40" s="739">
        <v>-20.797484820380458</v>
      </c>
      <c r="K40" s="740">
        <v>-25.645389034370186</v>
      </c>
    </row>
    <row r="41" spans="2:11" x14ac:dyDescent="0.25">
      <c r="B41" s="6"/>
      <c r="C41" s="648" t="s">
        <v>40</v>
      </c>
      <c r="D41" s="717">
        <v>191.4</v>
      </c>
      <c r="E41" s="717">
        <v>166.90622999999999</v>
      </c>
      <c r="F41" s="717">
        <v>156.218311</v>
      </c>
      <c r="G41" s="717">
        <v>107.85337299999999</v>
      </c>
      <c r="H41" s="738">
        <v>119.78647100000001</v>
      </c>
      <c r="I41" s="741">
        <v>11.064186189151467</v>
      </c>
      <c r="J41" s="741">
        <v>-16.617673127444753</v>
      </c>
      <c r="K41" s="742">
        <v>-23.013674935772212</v>
      </c>
    </row>
    <row r="42" spans="2:11" x14ac:dyDescent="0.25">
      <c r="B42" s="6"/>
      <c r="C42" s="648" t="s">
        <v>41</v>
      </c>
      <c r="D42" s="717">
        <v>274.89999999999998</v>
      </c>
      <c r="E42" s="717">
        <v>248.33305999999999</v>
      </c>
      <c r="F42" s="717">
        <v>219.787091</v>
      </c>
      <c r="G42" s="717">
        <v>166.313976</v>
      </c>
      <c r="H42" s="738">
        <v>187.70810700000001</v>
      </c>
      <c r="I42" s="741">
        <v>12.863700041660969</v>
      </c>
      <c r="J42" s="741">
        <v>-11.239907023475729</v>
      </c>
      <c r="K42" s="742">
        <v>-17.430523532963129</v>
      </c>
    </row>
    <row r="43" spans="2:11" x14ac:dyDescent="0.25">
      <c r="B43" s="6"/>
      <c r="C43" s="648" t="s">
        <v>42</v>
      </c>
      <c r="D43" s="717">
        <v>357.4</v>
      </c>
      <c r="E43" s="717">
        <v>322.07898</v>
      </c>
      <c r="F43" s="717">
        <v>275.75828200000001</v>
      </c>
      <c r="G43" s="717">
        <v>235.85899999999998</v>
      </c>
      <c r="H43" s="738">
        <v>273.59783500000003</v>
      </c>
      <c r="I43" s="741">
        <v>16.000591455064278</v>
      </c>
      <c r="J43" s="741">
        <v>-1.5476568131715931</v>
      </c>
      <c r="K43" s="742">
        <v>-8.1189845930353446</v>
      </c>
    </row>
    <row r="44" spans="2:11" x14ac:dyDescent="0.25">
      <c r="B44" s="6"/>
      <c r="C44" s="648" t="s">
        <v>43</v>
      </c>
      <c r="D44" s="717">
        <v>461.59999999999997</v>
      </c>
      <c r="E44" s="717">
        <v>410.40854999999999</v>
      </c>
      <c r="F44" s="717">
        <v>324.02162299999998</v>
      </c>
      <c r="G44" s="717">
        <v>300.85683999999998</v>
      </c>
      <c r="H44" s="738">
        <v>360.25200800000005</v>
      </c>
      <c r="I44" s="741">
        <v>19.742003538958951</v>
      </c>
      <c r="J44" s="741">
        <v>4.3919232472782905</v>
      </c>
      <c r="K44" s="742">
        <v>-3.7330126131570518</v>
      </c>
    </row>
    <row r="45" spans="2:11" x14ac:dyDescent="0.25">
      <c r="B45" s="6"/>
      <c r="C45" s="648" t="s">
        <v>44</v>
      </c>
      <c r="D45" s="717">
        <v>568.4</v>
      </c>
      <c r="E45" s="717">
        <v>488.70652000000001</v>
      </c>
      <c r="F45" s="717">
        <v>388.217579</v>
      </c>
      <c r="G45" s="717">
        <v>361.46747999999997</v>
      </c>
      <c r="H45" s="738">
        <v>456.25200800000005</v>
      </c>
      <c r="I45" s="741">
        <v>26.222145350392264</v>
      </c>
      <c r="J45" s="741">
        <v>10.526916301003046</v>
      </c>
      <c r="K45" s="742">
        <v>1.0082210483891252</v>
      </c>
    </row>
    <row r="46" spans="2:11" x14ac:dyDescent="0.25">
      <c r="B46" s="6"/>
      <c r="C46" s="648" t="s">
        <v>45</v>
      </c>
      <c r="D46" s="717">
        <v>667.8</v>
      </c>
      <c r="E46" s="717">
        <v>596.03979000000004</v>
      </c>
      <c r="F46" s="717">
        <v>439.80747500000001</v>
      </c>
      <c r="G46" s="717">
        <v>433.69915999999995</v>
      </c>
      <c r="H46" s="738"/>
      <c r="I46" s="741"/>
      <c r="J46" s="741"/>
      <c r="K46" s="742"/>
    </row>
    <row r="47" spans="2:11" x14ac:dyDescent="0.25">
      <c r="B47" s="6"/>
      <c r="C47" s="648" t="s">
        <v>46</v>
      </c>
      <c r="D47" s="717">
        <v>758.09999999999991</v>
      </c>
      <c r="E47" s="717">
        <v>713.85813000000007</v>
      </c>
      <c r="F47" s="717">
        <v>508.06014099999999</v>
      </c>
      <c r="G47" s="717">
        <v>503.33502099999998</v>
      </c>
      <c r="H47" s="738"/>
      <c r="I47" s="741"/>
      <c r="J47" s="741"/>
      <c r="K47" s="742"/>
    </row>
    <row r="48" spans="2:11" x14ac:dyDescent="0.25">
      <c r="B48" s="6"/>
      <c r="C48" s="648" t="s">
        <v>55</v>
      </c>
      <c r="D48" s="717">
        <v>845.89999999999986</v>
      </c>
      <c r="E48" s="717">
        <v>817.30445000000009</v>
      </c>
      <c r="F48" s="717">
        <v>573.12506099999996</v>
      </c>
      <c r="G48" s="717">
        <v>568.01941999999997</v>
      </c>
      <c r="H48" s="738"/>
      <c r="I48" s="741"/>
      <c r="J48" s="741"/>
      <c r="K48" s="742"/>
    </row>
    <row r="49" spans="2:11" x14ac:dyDescent="0.25">
      <c r="B49" s="6"/>
      <c r="C49" s="648" t="s">
        <v>56</v>
      </c>
      <c r="D49" s="717">
        <v>927.79999999999984</v>
      </c>
      <c r="E49" s="717">
        <v>907.73142000000007</v>
      </c>
      <c r="F49" s="717">
        <v>631.99860200000001</v>
      </c>
      <c r="G49" s="717">
        <v>626.39943099999994</v>
      </c>
      <c r="H49" s="738"/>
      <c r="I49" s="741"/>
      <c r="J49" s="741"/>
      <c r="K49" s="742"/>
    </row>
    <row r="50" spans="2:11" x14ac:dyDescent="0.25">
      <c r="B50" s="6"/>
      <c r="C50" s="648" t="s">
        <v>57</v>
      </c>
      <c r="D50" s="717">
        <v>993.79999999999984</v>
      </c>
      <c r="E50" s="717">
        <v>990.87665000000004</v>
      </c>
      <c r="F50" s="717">
        <v>680.12511100000006</v>
      </c>
      <c r="G50" s="717">
        <v>680.41743099999997</v>
      </c>
      <c r="H50" s="738"/>
      <c r="I50" s="741"/>
      <c r="J50" s="741"/>
      <c r="K50" s="742"/>
    </row>
    <row r="51" spans="2:11" ht="15.75" thickBot="1" x14ac:dyDescent="0.3">
      <c r="B51" s="6"/>
      <c r="C51" s="651" t="s">
        <v>58</v>
      </c>
      <c r="D51" s="718">
        <v>1097.5999999999999</v>
      </c>
      <c r="E51" s="718">
        <v>1080.2424900000001</v>
      </c>
      <c r="F51" s="718">
        <v>738.85136100000011</v>
      </c>
      <c r="G51" s="718">
        <v>748.17443099999991</v>
      </c>
      <c r="H51" s="746"/>
      <c r="I51" s="747"/>
      <c r="J51" s="747"/>
      <c r="K51" s="748"/>
    </row>
    <row r="53" spans="2:11" ht="6" customHeight="1" x14ac:dyDescent="0.25"/>
    <row r="54" spans="2:11" ht="16.5" thickBot="1" x14ac:dyDescent="0.3">
      <c r="D54" s="774" t="s">
        <v>308</v>
      </c>
      <c r="E54" s="774"/>
      <c r="F54" s="774"/>
      <c r="G54" s="774"/>
      <c r="H54" s="774"/>
      <c r="I54" s="774"/>
      <c r="J54" s="774"/>
      <c r="K54" s="774"/>
    </row>
    <row r="55" spans="2:11" ht="35.450000000000003" customHeight="1" thickBot="1" x14ac:dyDescent="0.3">
      <c r="C55" s="714"/>
      <c r="D55" s="728" t="s">
        <v>290</v>
      </c>
      <c r="E55" s="728" t="s">
        <v>291</v>
      </c>
      <c r="F55" s="728" t="s">
        <v>292</v>
      </c>
      <c r="G55" s="728" t="s">
        <v>293</v>
      </c>
      <c r="H55" s="728" t="s">
        <v>294</v>
      </c>
      <c r="I55" s="729" t="s">
        <v>303</v>
      </c>
      <c r="J55" s="729" t="s">
        <v>304</v>
      </c>
      <c r="K55" s="729" t="s">
        <v>305</v>
      </c>
    </row>
    <row r="56" spans="2:11" x14ac:dyDescent="0.25">
      <c r="B56" s="6"/>
      <c r="C56" s="645" t="s">
        <v>39</v>
      </c>
      <c r="D56" s="715">
        <v>51.3</v>
      </c>
      <c r="E56" s="715">
        <v>39.580289999999991</v>
      </c>
      <c r="F56" s="715">
        <v>42.192538999999968</v>
      </c>
      <c r="G56" s="715">
        <v>25.284178999999945</v>
      </c>
      <c r="H56" s="749">
        <v>42.071488999999985</v>
      </c>
      <c r="I56" s="750">
        <v>66.394522835802093</v>
      </c>
      <c r="J56" s="750">
        <v>17.894633296682521</v>
      </c>
      <c r="K56" s="750">
        <v>6.2699770129529444</v>
      </c>
    </row>
    <row r="57" spans="2:11" x14ac:dyDescent="0.25">
      <c r="B57" s="6"/>
      <c r="C57" s="648" t="s">
        <v>40</v>
      </c>
      <c r="D57" s="717">
        <v>101.86049999999993</v>
      </c>
      <c r="E57" s="717">
        <v>87.318000000000097</v>
      </c>
      <c r="F57" s="717">
        <v>81.693125000000038</v>
      </c>
      <c r="G57" s="717">
        <v>72.736353666666602</v>
      </c>
      <c r="H57" s="738">
        <v>81.532795999999905</v>
      </c>
      <c r="I57" s="751">
        <v>12.093598166393251</v>
      </c>
      <c r="J57" s="751">
        <v>1.1792922718602266</v>
      </c>
      <c r="K57" s="751">
        <v>-5.0862598518474007</v>
      </c>
    </row>
    <row r="58" spans="2:11" x14ac:dyDescent="0.25">
      <c r="B58" s="6"/>
      <c r="C58" s="648" t="s">
        <v>41</v>
      </c>
      <c r="D58" s="717">
        <v>164.51182999999975</v>
      </c>
      <c r="E58" s="717">
        <v>139.05804999999998</v>
      </c>
      <c r="F58" s="717">
        <v>105.20743400000001</v>
      </c>
      <c r="G58" s="717">
        <v>111.3403973333333</v>
      </c>
      <c r="H58" s="738">
        <v>134.80541999999986</v>
      </c>
      <c r="I58" s="751">
        <v>21.075030472916726</v>
      </c>
      <c r="J58" s="751">
        <v>13.725976208169914</v>
      </c>
      <c r="K58" s="751">
        <v>3.6730086767652832</v>
      </c>
    </row>
    <row r="59" spans="2:11" x14ac:dyDescent="0.25">
      <c r="B59" s="6"/>
      <c r="C59" s="648" t="s">
        <v>42</v>
      </c>
      <c r="D59" s="717">
        <v>207.21962999999988</v>
      </c>
      <c r="E59" s="717">
        <v>193.13757999999996</v>
      </c>
      <c r="F59" s="717">
        <v>119.54563399999989</v>
      </c>
      <c r="G59" s="717">
        <v>150.06171499999999</v>
      </c>
      <c r="H59" s="738">
        <v>184.89304499999997</v>
      </c>
      <c r="I59" s="751">
        <v>23.211336749016883</v>
      </c>
      <c r="J59" s="751">
        <v>19.867144994688879</v>
      </c>
      <c r="K59" s="751">
        <v>10.389746750768071</v>
      </c>
    </row>
    <row r="60" spans="2:11" x14ac:dyDescent="0.25">
      <c r="B60" s="6"/>
      <c r="C60" s="648" t="s">
        <v>43</v>
      </c>
      <c r="D60" s="717">
        <v>256.61563000000007</v>
      </c>
      <c r="E60" s="717">
        <v>237.43851999999981</v>
      </c>
      <c r="F60" s="717">
        <v>149.59660499999998</v>
      </c>
      <c r="G60" s="717">
        <v>181.25895500000007</v>
      </c>
      <c r="H60" s="738">
        <v>228.04427299999992</v>
      </c>
      <c r="I60" s="751">
        <v>25.811313984459318</v>
      </c>
      <c r="J60" s="751">
        <v>20.383590657850934</v>
      </c>
      <c r="K60" s="751">
        <v>10.579022278692737</v>
      </c>
    </row>
    <row r="61" spans="2:11" x14ac:dyDescent="0.25">
      <c r="B61" s="6"/>
      <c r="C61" s="648" t="s">
        <v>44</v>
      </c>
      <c r="D61" s="717">
        <v>308.21439000000015</v>
      </c>
      <c r="E61" s="717">
        <v>308.10797999999966</v>
      </c>
      <c r="F61" s="717">
        <v>180.1204709999999</v>
      </c>
      <c r="G61" s="717">
        <v>210.89146500000012</v>
      </c>
      <c r="H61" s="738">
        <v>271.46660299999979</v>
      </c>
      <c r="I61" s="751">
        <v>28.723371047756547</v>
      </c>
      <c r="J61" s="751">
        <v>16.489287511586177</v>
      </c>
      <c r="K61" s="751">
        <v>7.7960321148835492</v>
      </c>
    </row>
    <row r="62" spans="2:11" x14ac:dyDescent="0.25">
      <c r="B62" s="6"/>
      <c r="C62" s="648" t="s">
        <v>45</v>
      </c>
      <c r="D62" s="717">
        <v>352.68646000000007</v>
      </c>
      <c r="E62" s="717">
        <v>364.31628999999941</v>
      </c>
      <c r="F62" s="717">
        <v>201.78308900000002</v>
      </c>
      <c r="G62" s="717">
        <v>246.62541500000015</v>
      </c>
      <c r="H62" s="738"/>
      <c r="I62" s="751"/>
      <c r="J62" s="751"/>
      <c r="K62" s="751"/>
    </row>
    <row r="63" spans="2:11" x14ac:dyDescent="0.25">
      <c r="B63" s="6"/>
      <c r="C63" s="648" t="s">
        <v>46</v>
      </c>
      <c r="D63" s="717">
        <v>400.47032999999993</v>
      </c>
      <c r="E63" s="717">
        <v>405.23771999999951</v>
      </c>
      <c r="F63" s="717">
        <v>226.09082599999999</v>
      </c>
      <c r="G63" s="717">
        <v>281.98601400000018</v>
      </c>
      <c r="H63" s="738"/>
      <c r="I63" s="751"/>
      <c r="J63" s="751"/>
      <c r="K63" s="751"/>
    </row>
    <row r="64" spans="2:11" x14ac:dyDescent="0.25">
      <c r="B64" s="6"/>
      <c r="C64" s="648" t="s">
        <v>55</v>
      </c>
      <c r="D64" s="717">
        <v>433.5796299999999</v>
      </c>
      <c r="E64" s="717">
        <v>458.65272999999968</v>
      </c>
      <c r="F64" s="717">
        <v>252.31127100000006</v>
      </c>
      <c r="G64" s="717">
        <v>310.26685500000019</v>
      </c>
      <c r="H64" s="738"/>
      <c r="I64" s="751"/>
      <c r="J64" s="751"/>
      <c r="K64" s="751"/>
    </row>
    <row r="65" spans="2:11" x14ac:dyDescent="0.25">
      <c r="B65" s="6"/>
      <c r="C65" s="648" t="s">
        <v>56</v>
      </c>
      <c r="D65" s="717">
        <v>471.13422999999995</v>
      </c>
      <c r="E65" s="717">
        <v>492.20741999999962</v>
      </c>
      <c r="F65" s="717">
        <v>285.73640099999994</v>
      </c>
      <c r="G65" s="717">
        <v>346.11128400000024</v>
      </c>
      <c r="H65" s="738"/>
      <c r="I65" s="751"/>
      <c r="J65" s="751"/>
      <c r="K65" s="751"/>
    </row>
    <row r="66" spans="2:11" x14ac:dyDescent="0.25">
      <c r="B66" s="6"/>
      <c r="C66" s="648" t="s">
        <v>57</v>
      </c>
      <c r="D66" s="717">
        <v>508.21553</v>
      </c>
      <c r="E66" s="717">
        <v>546.06815999999969</v>
      </c>
      <c r="F66" s="717">
        <v>314.75939899999997</v>
      </c>
      <c r="G66" s="717">
        <v>378.06288400000017</v>
      </c>
      <c r="H66" s="738"/>
      <c r="I66" s="751"/>
      <c r="J66" s="751"/>
      <c r="K66" s="751"/>
    </row>
    <row r="67" spans="2:11" ht="15.75" thickBot="1" x14ac:dyDescent="0.3">
      <c r="B67" s="6"/>
      <c r="C67" s="651" t="s">
        <v>58</v>
      </c>
      <c r="D67" s="718">
        <v>542.85245999999995</v>
      </c>
      <c r="E67" s="718">
        <v>594.57561999999962</v>
      </c>
      <c r="F67" s="718">
        <v>348.68927100000002</v>
      </c>
      <c r="G67" s="718">
        <v>406.2642640000002</v>
      </c>
      <c r="H67" s="746"/>
      <c r="I67" s="752"/>
      <c r="J67" s="752"/>
      <c r="K67" s="752"/>
    </row>
    <row r="69" spans="2:11" ht="6" customHeight="1" x14ac:dyDescent="0.25"/>
    <row r="70" spans="2:11" ht="16.5" thickBot="1" x14ac:dyDescent="0.3">
      <c r="D70" s="774" t="s">
        <v>309</v>
      </c>
      <c r="E70" s="774"/>
      <c r="F70" s="774"/>
      <c r="G70" s="774"/>
      <c r="H70" s="774"/>
      <c r="I70" s="774"/>
      <c r="J70" s="774"/>
      <c r="K70" s="774"/>
    </row>
    <row r="71" spans="2:11" ht="24.75" thickBot="1" x14ac:dyDescent="0.3">
      <c r="C71" s="714"/>
      <c r="D71" s="728" t="s">
        <v>290</v>
      </c>
      <c r="E71" s="728" t="s">
        <v>291</v>
      </c>
      <c r="F71" s="728" t="s">
        <v>292</v>
      </c>
      <c r="G71" s="728" t="s">
        <v>293</v>
      </c>
      <c r="H71" s="728" t="s">
        <v>294</v>
      </c>
      <c r="I71" s="729" t="s">
        <v>303</v>
      </c>
      <c r="J71" s="729" t="s">
        <v>304</v>
      </c>
      <c r="K71" s="729" t="s">
        <v>305</v>
      </c>
    </row>
    <row r="72" spans="2:11" x14ac:dyDescent="0.25">
      <c r="B72" s="6"/>
      <c r="C72" s="645" t="s">
        <v>39</v>
      </c>
      <c r="D72" s="715">
        <v>147</v>
      </c>
      <c r="E72" s="716">
        <v>123.07807</v>
      </c>
      <c r="F72" s="716">
        <v>130.72025099999996</v>
      </c>
      <c r="G72" s="753">
        <v>80.971409999999935</v>
      </c>
      <c r="H72" s="749">
        <v>102.18955699999998</v>
      </c>
      <c r="I72" s="750">
        <v>26.204492425165945</v>
      </c>
      <c r="J72" s="750">
        <v>-8.4240172836892331</v>
      </c>
      <c r="K72" s="750">
        <v>-15.154854757780532</v>
      </c>
    </row>
    <row r="73" spans="2:11" x14ac:dyDescent="0.25">
      <c r="B73" s="6"/>
      <c r="C73" s="648" t="s">
        <v>40</v>
      </c>
      <c r="D73" s="717">
        <v>293.26049999999992</v>
      </c>
      <c r="E73" s="717">
        <v>254.22423000000012</v>
      </c>
      <c r="F73" s="717">
        <v>237.91143600000004</v>
      </c>
      <c r="G73" s="754">
        <v>180.58972666666659</v>
      </c>
      <c r="H73" s="738">
        <v>201.31926699999991</v>
      </c>
      <c r="I73" s="751">
        <v>11.478803759195008</v>
      </c>
      <c r="J73" s="751">
        <v>-10.222238140004489</v>
      </c>
      <c r="K73" s="751">
        <v>-16.636767253714225</v>
      </c>
    </row>
    <row r="74" spans="2:11" x14ac:dyDescent="0.25">
      <c r="B74" s="6"/>
      <c r="C74" s="648" t="s">
        <v>41</v>
      </c>
      <c r="D74" s="717">
        <v>439.41182999999972</v>
      </c>
      <c r="E74" s="717">
        <v>387.39111000000003</v>
      </c>
      <c r="F74" s="717">
        <v>324.99452500000001</v>
      </c>
      <c r="G74" s="754">
        <v>277.6543733333333</v>
      </c>
      <c r="H74" s="738">
        <v>322.5135269999999</v>
      </c>
      <c r="I74" s="751">
        <v>16.156472930037985</v>
      </c>
      <c r="J74" s="751">
        <v>-2.2725775871633704</v>
      </c>
      <c r="K74" s="751">
        <v>-9.7518311981650339</v>
      </c>
    </row>
    <row r="75" spans="2:11" x14ac:dyDescent="0.25">
      <c r="B75" s="6"/>
      <c r="C75" s="648" t="s">
        <v>42</v>
      </c>
      <c r="D75" s="717">
        <v>564.61962999999992</v>
      </c>
      <c r="E75" s="717">
        <v>515.21655999999996</v>
      </c>
      <c r="F75" s="717">
        <v>395.3039159999999</v>
      </c>
      <c r="G75" s="754">
        <v>385.92071499999997</v>
      </c>
      <c r="H75" s="738">
        <v>458.49088000000012</v>
      </c>
      <c r="I75" s="751">
        <v>18.80442333861248</v>
      </c>
      <c r="J75" s="751">
        <v>6.0960303906296147</v>
      </c>
      <c r="K75" s="751">
        <v>-1.4560137258404577</v>
      </c>
    </row>
    <row r="76" spans="2:11" x14ac:dyDescent="0.25">
      <c r="B76" s="6"/>
      <c r="C76" s="648" t="s">
        <v>43</v>
      </c>
      <c r="D76" s="717">
        <v>718.21563000000015</v>
      </c>
      <c r="E76" s="717">
        <v>647.8470699999998</v>
      </c>
      <c r="F76" s="717">
        <v>473.61822799999999</v>
      </c>
      <c r="G76" s="754">
        <v>482.11579500000005</v>
      </c>
      <c r="H76" s="738">
        <v>588.29628099999991</v>
      </c>
      <c r="I76" s="751">
        <v>22.023855493056359</v>
      </c>
      <c r="J76" s="751">
        <v>10.059219998548576</v>
      </c>
      <c r="K76" s="751">
        <v>1.3519013395558015</v>
      </c>
    </row>
    <row r="77" spans="2:11" x14ac:dyDescent="0.25">
      <c r="B77" s="6"/>
      <c r="C77" s="648" t="s">
        <v>44</v>
      </c>
      <c r="D77" s="717">
        <v>876.61439000000018</v>
      </c>
      <c r="E77" s="717">
        <v>796.81449999999973</v>
      </c>
      <c r="F77" s="717">
        <v>568.33804999999984</v>
      </c>
      <c r="G77" s="754">
        <v>572.35894500000006</v>
      </c>
      <c r="H77" s="738">
        <v>727.71861099999978</v>
      </c>
      <c r="I77" s="751">
        <v>27.143747355953302</v>
      </c>
      <c r="J77" s="751">
        <v>12.678342225783785</v>
      </c>
      <c r="K77" s="751">
        <v>3.437961304989726</v>
      </c>
    </row>
    <row r="78" spans="2:11" x14ac:dyDescent="0.25">
      <c r="B78" s="6"/>
      <c r="C78" s="648" t="s">
        <v>45</v>
      </c>
      <c r="D78" s="717">
        <v>1020.4864600000001</v>
      </c>
      <c r="E78" s="717">
        <v>960.35607999999945</v>
      </c>
      <c r="F78" s="717">
        <v>641.59056399999997</v>
      </c>
      <c r="G78" s="754">
        <v>680.3245750000001</v>
      </c>
      <c r="H78" s="738"/>
      <c r="I78" s="751"/>
      <c r="J78" s="751"/>
      <c r="K78" s="751"/>
    </row>
    <row r="79" spans="2:11" x14ac:dyDescent="0.25">
      <c r="B79" s="6"/>
      <c r="C79" s="648" t="s">
        <v>46</v>
      </c>
      <c r="D79" s="717">
        <v>1158.57033</v>
      </c>
      <c r="E79" s="717">
        <v>1119.0958499999995</v>
      </c>
      <c r="F79" s="717">
        <v>734.15096699999992</v>
      </c>
      <c r="G79" s="754">
        <v>785.32103500000017</v>
      </c>
      <c r="H79" s="738"/>
      <c r="I79" s="751"/>
      <c r="J79" s="751"/>
      <c r="K79" s="751"/>
    </row>
    <row r="80" spans="2:11" x14ac:dyDescent="0.25">
      <c r="B80" s="6"/>
      <c r="C80" s="648" t="s">
        <v>55</v>
      </c>
      <c r="D80" s="717">
        <v>1279.47963</v>
      </c>
      <c r="E80" s="717">
        <v>1275.9571799999997</v>
      </c>
      <c r="F80" s="717">
        <v>825.43633199999999</v>
      </c>
      <c r="G80" s="754">
        <v>878.28627500000016</v>
      </c>
      <c r="H80" s="738"/>
      <c r="I80" s="751"/>
      <c r="J80" s="751"/>
      <c r="K80" s="751"/>
    </row>
    <row r="81" spans="2:11" x14ac:dyDescent="0.25">
      <c r="B81" s="6"/>
      <c r="C81" s="648" t="s">
        <v>56</v>
      </c>
      <c r="D81" s="717">
        <v>1398.9342300000001</v>
      </c>
      <c r="E81" s="717">
        <v>1399.9388399999996</v>
      </c>
      <c r="F81" s="717">
        <v>917.73500299999989</v>
      </c>
      <c r="G81" s="754">
        <v>972.51071500000023</v>
      </c>
      <c r="H81" s="738"/>
      <c r="I81" s="751"/>
      <c r="J81" s="751"/>
      <c r="K81" s="751"/>
    </row>
    <row r="82" spans="2:11" x14ac:dyDescent="0.25">
      <c r="B82" s="6"/>
      <c r="C82" s="648" t="s">
        <v>57</v>
      </c>
      <c r="D82" s="717">
        <v>1502.0155300000001</v>
      </c>
      <c r="E82" s="717">
        <v>1536.9448099999997</v>
      </c>
      <c r="F82" s="717">
        <v>994.88450999999986</v>
      </c>
      <c r="G82" s="754">
        <v>1058.4803150000002</v>
      </c>
      <c r="H82" s="738"/>
      <c r="I82" s="751"/>
      <c r="J82" s="751"/>
      <c r="K82" s="751"/>
    </row>
    <row r="83" spans="2:11" ht="15.75" thickBot="1" x14ac:dyDescent="0.3">
      <c r="B83" s="6"/>
      <c r="C83" s="651" t="s">
        <v>58</v>
      </c>
      <c r="D83" s="718">
        <v>1640.45246</v>
      </c>
      <c r="E83" s="718">
        <v>1674.8181099999997</v>
      </c>
      <c r="F83" s="718">
        <v>1087.540632</v>
      </c>
      <c r="G83" s="755">
        <v>1154.4386950000003</v>
      </c>
      <c r="H83" s="746"/>
      <c r="I83" s="752"/>
      <c r="J83" s="752"/>
      <c r="K83" s="752"/>
    </row>
    <row r="84" spans="2:11" ht="15.75" x14ac:dyDescent="0.25">
      <c r="C84" s="772" t="s">
        <v>121</v>
      </c>
      <c r="D84" s="772"/>
      <c r="E84" s="772"/>
      <c r="F84" s="772"/>
      <c r="G84" s="772"/>
      <c r="H84" s="772"/>
      <c r="I84" s="772"/>
      <c r="J84" s="772"/>
      <c r="K84" s="772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headerFooter>
    <oddHeader>&amp;L&amp;G&amp;RCAMPAÑA: 2024/2025. MES: MARZO
Fecha de emisión de datos: 24/04/2025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DD0EA-2EA5-4C9C-8DEF-23A5049AA616}">
  <dimension ref="B2:N78"/>
  <sheetViews>
    <sheetView view="pageLayout" topLeftCell="A32" zoomScale="55" zoomScaleNormal="100" zoomScaleSheetLayoutView="50" zoomScalePageLayoutView="55" workbookViewId="0">
      <selection activeCell="N41" sqref="N41"/>
    </sheetView>
  </sheetViews>
  <sheetFormatPr baseColWidth="10" defaultColWidth="11.42578125" defaultRowHeight="15" x14ac:dyDescent="0.25"/>
  <cols>
    <col min="6" max="6" width="14.5703125" customWidth="1"/>
    <col min="7" max="7" width="7.28515625" customWidth="1"/>
    <col min="8" max="8" width="10" customWidth="1"/>
    <col min="9" max="9" width="12.28515625" bestFit="1" customWidth="1"/>
  </cols>
  <sheetData>
    <row r="2" spans="2:14" ht="15" customHeight="1" x14ac:dyDescent="0.25">
      <c r="B2" s="771" t="s">
        <v>310</v>
      </c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</row>
    <row r="3" spans="2:14" ht="21.75" customHeight="1" x14ac:dyDescent="0.25">
      <c r="B3" s="771"/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</row>
    <row r="4" spans="2:14" ht="21.75" customHeight="1" x14ac:dyDescent="0.25"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</row>
    <row r="5" spans="2:14" ht="21.75" customHeight="1" x14ac:dyDescent="0.25">
      <c r="F5" s="609"/>
      <c r="G5" s="609"/>
      <c r="H5" s="609"/>
      <c r="I5" s="609"/>
      <c r="J5" s="609"/>
    </row>
    <row r="6" spans="2:14" ht="21.75" customHeight="1" x14ac:dyDescent="0.25">
      <c r="B6" s="768" t="s">
        <v>71</v>
      </c>
      <c r="C6" s="768"/>
      <c r="D6" s="768"/>
      <c r="E6" s="768"/>
      <c r="F6" s="768"/>
      <c r="G6" s="768"/>
      <c r="H6" s="609"/>
      <c r="I6" s="768" t="s">
        <v>184</v>
      </c>
      <c r="J6" s="768"/>
      <c r="K6" s="768"/>
      <c r="L6" s="768"/>
      <c r="M6" s="768"/>
      <c r="N6" s="768"/>
    </row>
    <row r="7" spans="2:14" x14ac:dyDescent="0.25">
      <c r="B7" s="756" t="s">
        <v>311</v>
      </c>
      <c r="C7" s="756"/>
      <c r="D7" s="756"/>
      <c r="E7" s="756"/>
      <c r="F7" s="756"/>
      <c r="G7" s="756"/>
      <c r="I7" s="769" t="s">
        <v>312</v>
      </c>
      <c r="J7" s="769"/>
      <c r="K7" s="769"/>
      <c r="L7" s="769"/>
      <c r="M7" s="769"/>
      <c r="N7" s="769"/>
    </row>
    <row r="8" spans="2:14" x14ac:dyDescent="0.25">
      <c r="B8" s="677"/>
      <c r="C8" s="677"/>
      <c r="D8" s="677"/>
      <c r="E8" s="677"/>
      <c r="F8" s="677"/>
      <c r="G8" s="677"/>
      <c r="I8" s="677"/>
      <c r="J8" s="677"/>
      <c r="K8" s="677"/>
      <c r="L8" s="677"/>
      <c r="M8" s="677"/>
      <c r="N8" s="677"/>
    </row>
    <row r="9" spans="2:14" x14ac:dyDescent="0.25">
      <c r="B9" s="677"/>
      <c r="C9" s="677"/>
      <c r="D9" s="677"/>
      <c r="E9" s="677"/>
      <c r="F9" s="677"/>
      <c r="G9" s="677"/>
      <c r="I9" s="677"/>
      <c r="J9" s="677"/>
      <c r="K9" s="677"/>
      <c r="L9" s="677"/>
      <c r="M9" s="677"/>
      <c r="N9" s="677"/>
    </row>
    <row r="10" spans="2:14" x14ac:dyDescent="0.25">
      <c r="B10" s="677"/>
      <c r="C10" s="677"/>
      <c r="D10" s="677"/>
      <c r="E10" s="677"/>
      <c r="F10" s="677"/>
      <c r="G10" s="677"/>
      <c r="I10" s="677"/>
      <c r="J10" s="677"/>
      <c r="K10" s="677"/>
      <c r="L10" s="677"/>
      <c r="M10" s="677"/>
      <c r="N10" s="677"/>
    </row>
    <row r="11" spans="2:14" x14ac:dyDescent="0.25">
      <c r="B11" s="677"/>
      <c r="C11" s="677"/>
      <c r="D11" s="677"/>
      <c r="E11" s="677"/>
      <c r="F11" s="677"/>
      <c r="G11" s="677"/>
      <c r="I11" s="677"/>
      <c r="J11" s="677"/>
      <c r="K11" s="677"/>
      <c r="L11" s="677"/>
      <c r="M11" s="677"/>
      <c r="N11" s="677"/>
    </row>
    <row r="12" spans="2:14" x14ac:dyDescent="0.25">
      <c r="B12" s="677"/>
      <c r="C12" s="677"/>
      <c r="D12" s="677"/>
      <c r="E12" s="677"/>
      <c r="F12" s="677"/>
      <c r="G12" s="677"/>
      <c r="I12" s="677"/>
      <c r="J12" s="677"/>
      <c r="K12" s="677"/>
      <c r="L12" s="677"/>
      <c r="M12" s="677"/>
      <c r="N12" s="677"/>
    </row>
    <row r="13" spans="2:14" x14ac:dyDescent="0.25">
      <c r="B13" s="677"/>
      <c r="C13" s="677"/>
      <c r="D13" s="677"/>
      <c r="E13" s="677"/>
      <c r="F13" s="677"/>
      <c r="G13" s="677"/>
      <c r="I13" s="677"/>
      <c r="J13" s="677"/>
      <c r="K13" s="677"/>
      <c r="L13" s="677"/>
      <c r="M13" s="677"/>
      <c r="N13" s="677"/>
    </row>
    <row r="14" spans="2:14" x14ac:dyDescent="0.25">
      <c r="B14" s="677"/>
      <c r="C14" s="677"/>
      <c r="D14" s="677"/>
      <c r="E14" s="677"/>
      <c r="F14" s="677"/>
      <c r="G14" s="677"/>
      <c r="I14" s="677"/>
      <c r="J14" s="677"/>
      <c r="K14" s="677"/>
      <c r="L14" s="677"/>
      <c r="M14" s="677"/>
      <c r="N14" s="677"/>
    </row>
    <row r="15" spans="2:14" x14ac:dyDescent="0.25">
      <c r="B15" s="677"/>
      <c r="C15" s="677"/>
      <c r="D15" s="677"/>
      <c r="E15" s="677"/>
      <c r="F15" s="677"/>
      <c r="G15" s="677"/>
      <c r="I15" s="677"/>
      <c r="J15" s="677"/>
      <c r="K15" s="677"/>
      <c r="L15" s="677"/>
      <c r="M15" s="677"/>
      <c r="N15" s="677"/>
    </row>
    <row r="16" spans="2:14" x14ac:dyDescent="0.25">
      <c r="B16" s="677"/>
      <c r="C16" s="677"/>
      <c r="D16" s="677"/>
      <c r="E16" s="677"/>
      <c r="F16" s="677"/>
      <c r="G16" s="677"/>
      <c r="I16" s="677"/>
      <c r="J16" s="677"/>
      <c r="K16" s="677"/>
      <c r="L16" s="677"/>
      <c r="M16" s="677"/>
      <c r="N16" s="677"/>
    </row>
    <row r="17" spans="2:14" x14ac:dyDescent="0.25">
      <c r="B17" s="677"/>
      <c r="C17" s="677"/>
      <c r="D17" s="677"/>
      <c r="E17" s="677"/>
      <c r="F17" s="677"/>
      <c r="G17" s="677"/>
      <c r="I17" s="677"/>
      <c r="J17" s="677"/>
      <c r="K17" s="677"/>
      <c r="L17" s="677"/>
      <c r="M17" s="677"/>
      <c r="N17" s="677"/>
    </row>
    <row r="18" spans="2:14" x14ac:dyDescent="0.25">
      <c r="B18" s="677"/>
      <c r="C18" s="677"/>
      <c r="D18" s="677"/>
      <c r="E18" s="677"/>
      <c r="F18" s="677"/>
      <c r="G18" s="677"/>
      <c r="I18" s="677"/>
      <c r="J18" s="677"/>
      <c r="K18" s="677"/>
      <c r="L18" s="677"/>
      <c r="M18" s="677"/>
      <c r="N18" s="677"/>
    </row>
    <row r="19" spans="2:14" x14ac:dyDescent="0.25">
      <c r="B19" s="677"/>
      <c r="C19" s="677"/>
      <c r="D19" s="677"/>
      <c r="E19" s="677"/>
      <c r="F19" s="677"/>
      <c r="G19" s="677"/>
      <c r="I19" s="677"/>
      <c r="J19" s="677"/>
      <c r="K19" s="677"/>
      <c r="L19" s="677"/>
      <c r="M19" s="677"/>
      <c r="N19" s="677"/>
    </row>
    <row r="20" spans="2:14" x14ac:dyDescent="0.25">
      <c r="B20" s="677"/>
      <c r="C20" s="677"/>
      <c r="D20" s="677"/>
      <c r="E20" s="677"/>
      <c r="F20" s="677"/>
      <c r="G20" s="677"/>
      <c r="I20" s="677"/>
      <c r="J20" s="677"/>
      <c r="K20" s="677"/>
      <c r="L20" s="677"/>
      <c r="M20" s="677"/>
      <c r="N20" s="677"/>
    </row>
    <row r="21" spans="2:14" x14ac:dyDescent="0.25">
      <c r="B21" s="677"/>
      <c r="C21" s="677"/>
      <c r="D21" s="677"/>
      <c r="E21" s="677"/>
      <c r="F21" s="677"/>
      <c r="G21" s="677"/>
      <c r="I21" s="677"/>
      <c r="J21" s="677"/>
      <c r="K21" s="677"/>
      <c r="L21" s="677"/>
      <c r="M21" s="677"/>
      <c r="N21" s="677"/>
    </row>
    <row r="22" spans="2:14" x14ac:dyDescent="0.25">
      <c r="B22" s="598"/>
      <c r="C22" s="757" t="s">
        <v>313</v>
      </c>
      <c r="D22" s="758">
        <v>28.276919705524275</v>
      </c>
      <c r="E22" s="320"/>
      <c r="F22" s="320"/>
      <c r="G22" s="320"/>
      <c r="I22" s="759"/>
      <c r="J22" s="757" t="s">
        <v>314</v>
      </c>
      <c r="K22" s="758">
        <f>[1]RESUMENES!$AZ$29</f>
        <v>8.0106904119494651</v>
      </c>
    </row>
    <row r="23" spans="2:14" x14ac:dyDescent="0.25">
      <c r="C23" s="760"/>
      <c r="D23" s="320"/>
      <c r="E23" s="320"/>
      <c r="F23" s="320"/>
      <c r="G23" s="320"/>
      <c r="I23" s="24"/>
      <c r="J23" s="24"/>
    </row>
    <row r="24" spans="2:14" x14ac:dyDescent="0.25">
      <c r="B24" s="768" t="s">
        <v>295</v>
      </c>
      <c r="C24" s="768"/>
      <c r="D24" s="768"/>
      <c r="E24" s="768"/>
      <c r="F24" s="768"/>
      <c r="G24" s="768"/>
      <c r="I24" s="768" t="s">
        <v>276</v>
      </c>
      <c r="J24" s="768"/>
      <c r="K24" s="768"/>
      <c r="L24" s="768"/>
      <c r="M24" s="768"/>
      <c r="N24" s="768"/>
    </row>
    <row r="25" spans="2:14" x14ac:dyDescent="0.25">
      <c r="B25" s="769" t="s">
        <v>315</v>
      </c>
      <c r="C25" s="769"/>
      <c r="D25" s="769"/>
      <c r="E25" s="769"/>
      <c r="F25" s="769"/>
      <c r="G25" s="769"/>
      <c r="I25" s="769" t="s">
        <v>316</v>
      </c>
      <c r="J25" s="769"/>
      <c r="K25" s="769"/>
      <c r="L25" s="769"/>
      <c r="M25" s="769"/>
      <c r="N25" s="769"/>
    </row>
    <row r="26" spans="2:14" x14ac:dyDescent="0.25">
      <c r="B26" s="677"/>
      <c r="C26" s="677"/>
      <c r="D26" s="677"/>
      <c r="E26" s="677"/>
      <c r="F26" s="677"/>
      <c r="G26" s="677"/>
      <c r="I26" s="677"/>
      <c r="J26" s="677"/>
      <c r="K26" s="677"/>
      <c r="L26" s="677"/>
      <c r="M26" s="677"/>
      <c r="N26" s="677"/>
    </row>
    <row r="27" spans="2:14" x14ac:dyDescent="0.25">
      <c r="B27" s="677"/>
      <c r="C27" s="677"/>
      <c r="D27" s="677"/>
      <c r="E27" s="677"/>
      <c r="F27" s="677"/>
      <c r="G27" s="677"/>
      <c r="I27" s="677"/>
      <c r="J27" s="677"/>
      <c r="K27" s="677"/>
      <c r="L27" s="677"/>
      <c r="M27" s="677"/>
      <c r="N27" s="677"/>
    </row>
    <row r="28" spans="2:14" x14ac:dyDescent="0.25">
      <c r="B28" s="677"/>
      <c r="C28" s="677"/>
      <c r="D28" s="677"/>
      <c r="E28" s="677"/>
      <c r="F28" s="677"/>
      <c r="G28" s="677"/>
      <c r="I28" s="677"/>
      <c r="J28" s="677"/>
      <c r="K28" s="677"/>
      <c r="L28" s="677"/>
      <c r="M28" s="677"/>
      <c r="N28" s="677"/>
    </row>
    <row r="29" spans="2:14" x14ac:dyDescent="0.25">
      <c r="B29" s="677"/>
      <c r="C29" s="677"/>
      <c r="D29" s="677"/>
      <c r="E29" s="677"/>
      <c r="F29" s="677"/>
      <c r="G29" s="677"/>
      <c r="I29" s="677"/>
      <c r="J29" s="677"/>
      <c r="K29" s="677"/>
      <c r="L29" s="677"/>
      <c r="M29" s="677"/>
      <c r="N29" s="677"/>
    </row>
    <row r="30" spans="2:14" x14ac:dyDescent="0.25">
      <c r="B30" s="677"/>
      <c r="C30" s="677"/>
      <c r="D30" s="677"/>
      <c r="E30" s="677"/>
      <c r="F30" s="677"/>
      <c r="G30" s="677"/>
      <c r="I30" s="677"/>
      <c r="J30" s="677"/>
      <c r="K30" s="677"/>
      <c r="L30" s="677"/>
      <c r="M30" s="677"/>
      <c r="N30" s="677"/>
    </row>
    <row r="31" spans="2:14" x14ac:dyDescent="0.25">
      <c r="B31" s="677"/>
      <c r="C31" s="677"/>
      <c r="D31" s="677"/>
      <c r="E31" s="677"/>
      <c r="F31" s="677"/>
      <c r="G31" s="677"/>
      <c r="I31" s="677"/>
      <c r="J31" s="677"/>
      <c r="K31" s="677"/>
      <c r="L31" s="677"/>
      <c r="M31" s="677"/>
      <c r="N31" s="677"/>
    </row>
    <row r="32" spans="2:14" x14ac:dyDescent="0.25">
      <c r="B32" s="677"/>
      <c r="C32" s="677"/>
      <c r="D32" s="677"/>
      <c r="E32" s="677"/>
      <c r="F32" s="677"/>
      <c r="G32" s="677"/>
      <c r="I32" s="677"/>
      <c r="J32" s="677"/>
      <c r="K32" s="677"/>
      <c r="L32" s="677"/>
      <c r="M32" s="677"/>
      <c r="N32" s="677"/>
    </row>
    <row r="33" spans="2:14" x14ac:dyDescent="0.25">
      <c r="B33" s="677"/>
      <c r="C33" s="677"/>
      <c r="D33" s="677"/>
      <c r="E33" s="677"/>
      <c r="F33" s="677"/>
      <c r="G33" s="677"/>
      <c r="I33" s="677"/>
      <c r="J33" s="677"/>
      <c r="K33" s="677"/>
      <c r="L33" s="677"/>
      <c r="M33" s="677"/>
      <c r="N33" s="677"/>
    </row>
    <row r="34" spans="2:14" x14ac:dyDescent="0.25">
      <c r="B34" s="677"/>
      <c r="C34" s="677"/>
      <c r="D34" s="677"/>
      <c r="E34" s="677"/>
      <c r="F34" s="677"/>
      <c r="G34" s="677"/>
      <c r="I34" s="677"/>
      <c r="J34" s="677"/>
      <c r="K34" s="677"/>
      <c r="L34" s="677"/>
      <c r="M34" s="677"/>
      <c r="N34" s="677"/>
    </row>
    <row r="35" spans="2:14" x14ac:dyDescent="0.25">
      <c r="B35" s="677"/>
      <c r="C35" s="677"/>
      <c r="D35" s="677"/>
      <c r="E35" s="677"/>
      <c r="F35" s="677"/>
      <c r="G35" s="677"/>
      <c r="I35" s="677"/>
      <c r="J35" s="677"/>
      <c r="K35" s="677"/>
      <c r="L35" s="677"/>
      <c r="M35" s="677"/>
      <c r="N35" s="677"/>
    </row>
    <row r="36" spans="2:14" x14ac:dyDescent="0.25">
      <c r="B36" s="677"/>
      <c r="C36" s="677"/>
      <c r="D36" s="677"/>
      <c r="E36" s="677"/>
      <c r="F36" s="677"/>
      <c r="G36" s="677"/>
      <c r="I36" s="677"/>
      <c r="J36" s="677"/>
      <c r="K36" s="677"/>
      <c r="L36" s="677"/>
      <c r="M36" s="677"/>
      <c r="N36" s="677"/>
    </row>
    <row r="37" spans="2:14" x14ac:dyDescent="0.25">
      <c r="B37" s="677"/>
      <c r="C37" s="677"/>
      <c r="D37" s="677"/>
      <c r="E37" s="677"/>
      <c r="F37" s="677"/>
      <c r="G37" s="677"/>
      <c r="I37" s="677"/>
      <c r="J37" s="677"/>
      <c r="K37" s="677"/>
      <c r="L37" s="677"/>
      <c r="M37" s="677"/>
      <c r="N37" s="677"/>
    </row>
    <row r="38" spans="2:14" x14ac:dyDescent="0.25">
      <c r="B38" s="677"/>
      <c r="C38" s="677"/>
      <c r="D38" s="677"/>
      <c r="E38" s="677"/>
      <c r="F38" s="677"/>
      <c r="G38" s="677"/>
      <c r="I38" s="677"/>
      <c r="J38" s="677"/>
      <c r="K38" s="677"/>
      <c r="L38" s="677"/>
      <c r="M38" s="677"/>
      <c r="N38" s="677"/>
    </row>
    <row r="39" spans="2:14" x14ac:dyDescent="0.25">
      <c r="B39" s="677"/>
      <c r="C39" s="677"/>
      <c r="D39" s="677"/>
      <c r="E39" s="677"/>
      <c r="F39" s="677"/>
      <c r="G39" s="677"/>
      <c r="I39" s="677"/>
      <c r="J39" s="677"/>
      <c r="K39" s="677"/>
      <c r="L39" s="677"/>
      <c r="M39" s="677"/>
      <c r="N39" s="677"/>
    </row>
    <row r="40" spans="2:14" s="108" customFormat="1" x14ac:dyDescent="0.25">
      <c r="B40" s="757"/>
      <c r="C40" s="757" t="s">
        <v>314</v>
      </c>
      <c r="D40" s="761">
        <v>10.902743239984957</v>
      </c>
      <c r="F40"/>
      <c r="G40"/>
      <c r="I40" s="762" t="s">
        <v>317</v>
      </c>
      <c r="J40" s="757"/>
      <c r="K40" s="758">
        <f>[1]RESUMENES!$AZ$50</f>
        <v>-8.261654841798169</v>
      </c>
      <c r="M40" s="763" t="s">
        <v>318</v>
      </c>
      <c r="N40" s="764">
        <v>76</v>
      </c>
    </row>
    <row r="42" spans="2:14" x14ac:dyDescent="0.25">
      <c r="B42" s="768" t="s">
        <v>319</v>
      </c>
      <c r="C42" s="768"/>
      <c r="D42" s="768"/>
      <c r="E42" s="768"/>
      <c r="F42" s="768"/>
      <c r="G42" s="768"/>
      <c r="I42" s="768" t="s">
        <v>300</v>
      </c>
      <c r="J42" s="768"/>
      <c r="K42" s="768"/>
      <c r="L42" s="768"/>
      <c r="M42" s="768"/>
      <c r="N42" s="768"/>
    </row>
    <row r="43" spans="2:14" x14ac:dyDescent="0.25">
      <c r="B43" s="769" t="s">
        <v>320</v>
      </c>
      <c r="C43" s="769"/>
      <c r="D43" s="769"/>
      <c r="E43" s="769"/>
      <c r="F43" s="769"/>
      <c r="G43" s="769"/>
      <c r="I43" s="769" t="s">
        <v>321</v>
      </c>
      <c r="J43" s="769"/>
      <c r="K43" s="769"/>
      <c r="L43" s="769"/>
      <c r="M43" s="769"/>
      <c r="N43" s="769"/>
    </row>
    <row r="44" spans="2:14" x14ac:dyDescent="0.25">
      <c r="B44" s="677"/>
      <c r="C44" s="677"/>
      <c r="D44" s="677"/>
      <c r="E44" s="677"/>
      <c r="F44" s="677"/>
      <c r="G44" s="677"/>
      <c r="I44" s="677"/>
      <c r="J44" s="677"/>
      <c r="K44" s="677"/>
      <c r="L44" s="677"/>
      <c r="M44" s="677"/>
      <c r="N44" s="677"/>
    </row>
    <row r="45" spans="2:14" x14ac:dyDescent="0.25">
      <c r="B45" s="677"/>
      <c r="C45" s="677"/>
      <c r="D45" s="677"/>
      <c r="E45" s="677"/>
      <c r="F45" s="677"/>
      <c r="G45" s="677"/>
      <c r="I45" s="677"/>
      <c r="J45" s="677"/>
      <c r="K45" s="677"/>
      <c r="L45" s="677"/>
      <c r="M45" s="677"/>
      <c r="N45" s="677"/>
    </row>
    <row r="46" spans="2:14" x14ac:dyDescent="0.25">
      <c r="B46" s="677"/>
      <c r="C46" s="677"/>
      <c r="D46" s="677"/>
      <c r="E46" s="677"/>
      <c r="F46" s="677"/>
      <c r="G46" s="677"/>
      <c r="I46" s="677"/>
      <c r="J46" s="677"/>
      <c r="K46" s="677"/>
      <c r="L46" s="677"/>
      <c r="M46" s="677"/>
      <c r="N46" s="677"/>
    </row>
    <row r="47" spans="2:14" x14ac:dyDescent="0.25">
      <c r="B47" s="677"/>
      <c r="C47" s="677"/>
      <c r="D47" s="677"/>
      <c r="E47" s="677"/>
      <c r="F47" s="677"/>
      <c r="G47" s="677"/>
      <c r="I47" s="677"/>
      <c r="J47" s="677"/>
      <c r="K47" s="677"/>
      <c r="L47" s="677"/>
      <c r="M47" s="677"/>
      <c r="N47" s="677"/>
    </row>
    <row r="48" spans="2:14" x14ac:dyDescent="0.25">
      <c r="B48" s="677"/>
      <c r="C48" s="677"/>
      <c r="D48" s="677"/>
      <c r="E48" s="677"/>
      <c r="F48" s="677"/>
      <c r="G48" s="677"/>
      <c r="I48" s="677"/>
      <c r="J48" s="677"/>
      <c r="K48" s="677"/>
      <c r="L48" s="677"/>
      <c r="M48" s="677"/>
      <c r="N48" s="677"/>
    </row>
    <row r="49" spans="2:14" x14ac:dyDescent="0.25">
      <c r="B49" s="677"/>
      <c r="C49" s="677"/>
      <c r="D49" s="677"/>
      <c r="E49" s="677"/>
      <c r="F49" s="677"/>
      <c r="G49" s="677"/>
      <c r="I49" s="677"/>
      <c r="J49" s="677"/>
      <c r="K49" s="677"/>
      <c r="L49" s="677"/>
      <c r="M49" s="677"/>
      <c r="N49" s="677"/>
    </row>
    <row r="50" spans="2:14" x14ac:dyDescent="0.25">
      <c r="B50" s="677"/>
      <c r="C50" s="677"/>
      <c r="D50" s="677"/>
      <c r="E50" s="677"/>
      <c r="F50" s="677"/>
      <c r="G50" s="677"/>
      <c r="I50" s="677"/>
      <c r="J50" s="677"/>
      <c r="K50" s="677"/>
      <c r="L50" s="677"/>
      <c r="M50" s="677"/>
      <c r="N50" s="677"/>
    </row>
    <row r="51" spans="2:14" x14ac:dyDescent="0.25">
      <c r="B51" s="677"/>
      <c r="C51" s="677"/>
      <c r="D51" s="677"/>
      <c r="E51" s="677"/>
      <c r="F51" s="677"/>
      <c r="G51" s="677"/>
      <c r="I51" s="677"/>
      <c r="J51" s="677"/>
      <c r="K51" s="677"/>
      <c r="L51" s="677"/>
      <c r="M51" s="677"/>
      <c r="N51" s="677"/>
    </row>
    <row r="52" spans="2:14" x14ac:dyDescent="0.25">
      <c r="B52" s="677"/>
      <c r="C52" s="677"/>
      <c r="D52" s="677"/>
      <c r="E52" s="677"/>
      <c r="F52" s="677"/>
      <c r="G52" s="677"/>
      <c r="I52" s="677"/>
      <c r="J52" s="677"/>
      <c r="K52" s="677"/>
      <c r="L52" s="677"/>
      <c r="M52" s="677"/>
      <c r="N52" s="677"/>
    </row>
    <row r="53" spans="2:14" x14ac:dyDescent="0.25">
      <c r="B53" s="677"/>
      <c r="C53" s="677"/>
      <c r="D53" s="677"/>
      <c r="E53" s="677"/>
      <c r="F53" s="677"/>
      <c r="G53" s="677"/>
      <c r="I53" s="677"/>
      <c r="J53" s="677"/>
      <c r="K53" s="677"/>
      <c r="L53" s="677"/>
      <c r="M53" s="677"/>
      <c r="N53" s="677"/>
    </row>
    <row r="54" spans="2:14" x14ac:dyDescent="0.25">
      <c r="B54" s="677"/>
      <c r="C54" s="677"/>
      <c r="D54" s="677"/>
      <c r="E54" s="677"/>
      <c r="F54" s="677"/>
      <c r="G54" s="677"/>
      <c r="I54" s="677"/>
      <c r="J54" s="677"/>
      <c r="K54" s="677"/>
      <c r="L54" s="677"/>
      <c r="M54" s="677"/>
      <c r="N54" s="677"/>
    </row>
    <row r="55" spans="2:14" x14ac:dyDescent="0.25">
      <c r="B55" s="677"/>
      <c r="C55" s="677"/>
      <c r="D55" s="677"/>
      <c r="E55" s="677"/>
      <c r="F55" s="677"/>
      <c r="G55" s="677"/>
      <c r="I55" s="677"/>
      <c r="J55" s="677"/>
      <c r="K55" s="677"/>
      <c r="L55" s="677"/>
      <c r="M55" s="677"/>
      <c r="N55" s="677"/>
    </row>
    <row r="56" spans="2:14" x14ac:dyDescent="0.25">
      <c r="B56" s="677"/>
      <c r="C56" s="677"/>
      <c r="D56" s="677"/>
      <c r="E56" s="677"/>
      <c r="F56" s="677"/>
      <c r="G56" s="677"/>
      <c r="I56" s="677"/>
      <c r="J56" s="677"/>
      <c r="K56" s="677"/>
      <c r="L56" s="677"/>
      <c r="M56" s="677"/>
      <c r="N56" s="677"/>
    </row>
    <row r="57" spans="2:14" x14ac:dyDescent="0.25">
      <c r="B57" s="677"/>
      <c r="C57" s="677"/>
      <c r="D57" s="677"/>
      <c r="E57" s="677"/>
      <c r="F57" s="677"/>
      <c r="G57" s="677"/>
      <c r="I57" s="677"/>
      <c r="J57" s="677"/>
      <c r="K57" s="677"/>
      <c r="L57" s="677"/>
      <c r="M57" s="677"/>
      <c r="N57" s="677"/>
    </row>
    <row r="58" spans="2:14" x14ac:dyDescent="0.25">
      <c r="B58" s="763"/>
      <c r="C58" s="763" t="s">
        <v>314</v>
      </c>
      <c r="D58" s="765">
        <v>21.654000001834802</v>
      </c>
      <c r="E58" s="766"/>
      <c r="F58" s="766"/>
      <c r="G58" s="766"/>
      <c r="H58" s="766"/>
      <c r="I58" s="767" t="s">
        <v>317</v>
      </c>
      <c r="J58" s="767"/>
      <c r="K58" s="767">
        <v>10.611768901383522</v>
      </c>
    </row>
    <row r="60" spans="2:14" x14ac:dyDescent="0.25">
      <c r="B60" s="768" t="s">
        <v>322</v>
      </c>
      <c r="C60" s="768"/>
      <c r="D60" s="768"/>
      <c r="E60" s="768"/>
      <c r="F60" s="768"/>
      <c r="G60" s="768"/>
      <c r="I60" s="768" t="s">
        <v>309</v>
      </c>
      <c r="J60" s="768"/>
      <c r="K60" s="768"/>
      <c r="L60" s="768"/>
      <c r="M60" s="768"/>
      <c r="N60" s="768"/>
    </row>
    <row r="61" spans="2:14" x14ac:dyDescent="0.25">
      <c r="B61" s="769" t="s">
        <v>323</v>
      </c>
      <c r="C61" s="769"/>
      <c r="D61" s="769"/>
      <c r="E61" s="769"/>
      <c r="F61" s="769"/>
      <c r="G61" s="769"/>
      <c r="I61" s="769" t="s">
        <v>309</v>
      </c>
      <c r="J61" s="769"/>
      <c r="K61" s="769"/>
      <c r="L61" s="769"/>
      <c r="M61" s="769"/>
      <c r="N61" s="769"/>
    </row>
    <row r="62" spans="2:14" x14ac:dyDescent="0.25">
      <c r="B62" s="677"/>
      <c r="C62" s="677"/>
      <c r="D62" s="677"/>
      <c r="E62" s="677"/>
      <c r="F62" s="677"/>
      <c r="G62" s="677"/>
      <c r="I62" s="677"/>
      <c r="J62" s="677"/>
      <c r="K62" s="677"/>
      <c r="L62" s="677"/>
      <c r="M62" s="677"/>
      <c r="N62" s="677"/>
    </row>
    <row r="63" spans="2:14" x14ac:dyDescent="0.25">
      <c r="B63" s="677"/>
      <c r="C63" s="677"/>
      <c r="D63" s="677"/>
      <c r="E63" s="677"/>
      <c r="F63" s="677"/>
      <c r="G63" s="677"/>
      <c r="I63" s="677"/>
      <c r="J63" s="677"/>
      <c r="K63" s="677"/>
      <c r="L63" s="677"/>
      <c r="M63" s="677"/>
      <c r="N63" s="677"/>
    </row>
    <row r="64" spans="2:14" x14ac:dyDescent="0.25">
      <c r="B64" s="677"/>
      <c r="C64" s="677"/>
      <c r="D64" s="677"/>
      <c r="E64" s="677"/>
      <c r="F64" s="677"/>
      <c r="G64" s="677"/>
      <c r="I64" s="677"/>
      <c r="J64" s="677"/>
      <c r="K64" s="677"/>
      <c r="L64" s="677"/>
      <c r="M64" s="677"/>
      <c r="N64" s="677"/>
    </row>
    <row r="65" spans="2:14" x14ac:dyDescent="0.25">
      <c r="B65" s="677"/>
      <c r="C65" s="677"/>
      <c r="D65" s="677"/>
      <c r="E65" s="677"/>
      <c r="F65" s="677"/>
      <c r="G65" s="677"/>
      <c r="I65" s="677"/>
      <c r="J65" s="677"/>
      <c r="K65" s="677"/>
      <c r="L65" s="677"/>
      <c r="M65" s="677"/>
      <c r="N65" s="677"/>
    </row>
    <row r="66" spans="2:14" x14ac:dyDescent="0.25">
      <c r="B66" s="677"/>
      <c r="C66" s="677"/>
      <c r="D66" s="677"/>
      <c r="E66" s="677"/>
      <c r="F66" s="677"/>
      <c r="G66" s="677"/>
      <c r="I66" s="677"/>
      <c r="J66" s="677"/>
      <c r="K66" s="677"/>
      <c r="L66" s="677"/>
      <c r="M66" s="677"/>
      <c r="N66" s="677"/>
    </row>
    <row r="67" spans="2:14" x14ac:dyDescent="0.25">
      <c r="B67" s="677"/>
      <c r="C67" s="677"/>
      <c r="D67" s="677"/>
      <c r="E67" s="677"/>
      <c r="F67" s="677"/>
      <c r="G67" s="677"/>
      <c r="I67" s="677"/>
      <c r="J67" s="677"/>
      <c r="K67" s="677"/>
      <c r="L67" s="677"/>
      <c r="M67" s="677"/>
      <c r="N67" s="677"/>
    </row>
    <row r="68" spans="2:14" x14ac:dyDescent="0.25">
      <c r="B68" s="677"/>
      <c r="C68" s="677"/>
      <c r="D68" s="677"/>
      <c r="E68" s="677"/>
      <c r="F68" s="677"/>
      <c r="G68" s="677"/>
      <c r="I68" s="677"/>
      <c r="J68" s="677"/>
      <c r="K68" s="677"/>
      <c r="L68" s="677"/>
      <c r="M68" s="677"/>
      <c r="N68" s="677"/>
    </row>
    <row r="69" spans="2:14" x14ac:dyDescent="0.25">
      <c r="B69" s="677"/>
      <c r="C69" s="677"/>
      <c r="D69" s="677"/>
      <c r="E69" s="677"/>
      <c r="F69" s="677"/>
      <c r="G69" s="677"/>
      <c r="I69" s="677"/>
      <c r="J69" s="677"/>
      <c r="K69" s="677"/>
      <c r="L69" s="677"/>
      <c r="M69" s="677"/>
      <c r="N69" s="677"/>
    </row>
    <row r="70" spans="2:14" x14ac:dyDescent="0.25">
      <c r="B70" s="677"/>
      <c r="C70" s="677"/>
      <c r="D70" s="677"/>
      <c r="E70" s="677"/>
      <c r="F70" s="677"/>
      <c r="G70" s="677"/>
      <c r="I70" s="677"/>
      <c r="J70" s="677"/>
      <c r="K70" s="677"/>
      <c r="L70" s="677"/>
      <c r="M70" s="677"/>
      <c r="N70" s="677"/>
    </row>
    <row r="71" spans="2:14" x14ac:dyDescent="0.25">
      <c r="B71" s="677"/>
      <c r="C71" s="677"/>
      <c r="D71" s="677"/>
      <c r="E71" s="677"/>
      <c r="F71" s="677"/>
      <c r="G71" s="677"/>
      <c r="I71" s="677"/>
      <c r="J71" s="677"/>
      <c r="K71" s="677"/>
      <c r="L71" s="677"/>
      <c r="M71" s="677"/>
      <c r="N71" s="677"/>
    </row>
    <row r="72" spans="2:14" x14ac:dyDescent="0.25">
      <c r="B72" s="677"/>
      <c r="C72" s="677"/>
      <c r="D72" s="677"/>
      <c r="E72" s="677"/>
      <c r="F72" s="677"/>
      <c r="G72" s="677"/>
      <c r="I72" s="677"/>
      <c r="J72" s="677"/>
      <c r="K72" s="677"/>
      <c r="L72" s="677"/>
      <c r="M72" s="677"/>
      <c r="N72" s="677"/>
    </row>
    <row r="73" spans="2:14" x14ac:dyDescent="0.25">
      <c r="B73" s="677"/>
      <c r="C73" s="677"/>
      <c r="D73" s="677"/>
      <c r="E73" s="677"/>
      <c r="F73" s="677"/>
      <c r="G73" s="677"/>
      <c r="I73" s="677"/>
      <c r="J73" s="677"/>
      <c r="K73" s="677"/>
      <c r="L73" s="677"/>
      <c r="M73" s="677"/>
      <c r="N73" s="677"/>
    </row>
    <row r="74" spans="2:14" x14ac:dyDescent="0.25">
      <c r="B74" s="677"/>
      <c r="C74" s="677"/>
      <c r="D74" s="677"/>
      <c r="E74" s="677"/>
      <c r="F74" s="677"/>
      <c r="G74" s="677"/>
      <c r="I74" s="677"/>
      <c r="J74" s="677"/>
      <c r="K74" s="677"/>
      <c r="L74" s="677"/>
      <c r="M74" s="677"/>
      <c r="N74" s="677"/>
    </row>
    <row r="75" spans="2:14" x14ac:dyDescent="0.25">
      <c r="B75" s="677"/>
      <c r="C75" s="677"/>
      <c r="D75" s="677"/>
      <c r="E75" s="677"/>
      <c r="F75" s="677"/>
      <c r="G75" s="677"/>
      <c r="I75" s="677"/>
      <c r="J75" s="677"/>
      <c r="K75" s="677"/>
      <c r="L75" s="677"/>
      <c r="M75" s="677"/>
      <c r="N75" s="677"/>
    </row>
    <row r="76" spans="2:14" x14ac:dyDescent="0.25">
      <c r="B76" s="757"/>
      <c r="C76" s="757"/>
      <c r="D76" s="761">
        <v>117.57993106666667</v>
      </c>
      <c r="I76" s="762" t="s">
        <v>317</v>
      </c>
      <c r="J76" s="757"/>
      <c r="K76" s="761">
        <v>-1.3626500567405369</v>
      </c>
    </row>
    <row r="78" spans="2:14" ht="15.75" x14ac:dyDescent="0.25">
      <c r="B78" s="770" t="s">
        <v>121</v>
      </c>
      <c r="C78" s="770"/>
      <c r="D78" s="770"/>
      <c r="E78" s="770"/>
      <c r="F78" s="770"/>
      <c r="G78" s="770"/>
      <c r="H78" s="770"/>
      <c r="I78" s="770"/>
      <c r="J78" s="770"/>
      <c r="K78" s="770"/>
      <c r="L78" s="770"/>
      <c r="M78" s="770"/>
      <c r="N78" s="770"/>
    </row>
  </sheetData>
  <mergeCells count="17">
    <mergeCell ref="B2:N4"/>
    <mergeCell ref="B6:G6"/>
    <mergeCell ref="I6:N6"/>
    <mergeCell ref="I7:N7"/>
    <mergeCell ref="B24:G24"/>
    <mergeCell ref="I24:N24"/>
    <mergeCell ref="B25:G25"/>
    <mergeCell ref="I25:N25"/>
    <mergeCell ref="B42:G42"/>
    <mergeCell ref="I42:N42"/>
    <mergeCell ref="B43:G43"/>
    <mergeCell ref="I43:N43"/>
    <mergeCell ref="B60:G60"/>
    <mergeCell ref="I60:N60"/>
    <mergeCell ref="B61:G61"/>
    <mergeCell ref="I61:N61"/>
    <mergeCell ref="B78:N78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2024/2025. MES: MARZO
Fecha de emisión de datos: 24/04/2025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view="pageLayout" zoomScaleNormal="70" zoomScaleSheetLayoutView="115" workbookViewId="0">
      <selection activeCell="B1" sqref="B1:K2"/>
    </sheetView>
  </sheetViews>
  <sheetFormatPr baseColWidth="10" defaultColWidth="11.42578125" defaultRowHeight="9" x14ac:dyDescent="0.25"/>
  <cols>
    <col min="1" max="1" width="10.5703125" style="2" customWidth="1"/>
    <col min="2" max="2" width="25.28515625" style="2" customWidth="1"/>
    <col min="3" max="3" width="21.85546875" style="2" bestFit="1" customWidth="1"/>
    <col min="4" max="4" width="11.42578125" style="2" customWidth="1"/>
    <col min="5" max="5" width="13.140625" style="2" bestFit="1" customWidth="1"/>
    <col min="6" max="6" width="14.85546875" style="2" bestFit="1" customWidth="1"/>
    <col min="7" max="7" width="15.85546875" style="2" customWidth="1"/>
    <col min="8" max="8" width="15.140625" style="2" customWidth="1"/>
    <col min="9" max="9" width="11.42578125" style="2" bestFit="1" customWidth="1"/>
    <col min="10" max="10" width="12.5703125" style="2" customWidth="1"/>
    <col min="11" max="11" width="15.7109375" style="2" customWidth="1"/>
    <col min="12" max="12" width="3.42578125" style="2" customWidth="1"/>
    <col min="13" max="13" width="6.5703125" style="2" bestFit="1" customWidth="1"/>
    <col min="14" max="16384" width="11.42578125" style="2"/>
  </cols>
  <sheetData>
    <row r="1" spans="1:15" ht="3" customHeight="1" x14ac:dyDescent="0.25">
      <c r="B1" s="771" t="s">
        <v>122</v>
      </c>
      <c r="C1" s="771"/>
      <c r="D1" s="771"/>
      <c r="E1" s="771"/>
      <c r="F1" s="771"/>
      <c r="G1" s="771"/>
      <c r="H1" s="771"/>
      <c r="I1" s="771"/>
      <c r="J1" s="771"/>
      <c r="K1" s="771"/>
    </row>
    <row r="2" spans="1:15" ht="17.25" customHeight="1" x14ac:dyDescent="0.25">
      <c r="B2" s="771"/>
      <c r="C2" s="771"/>
      <c r="D2" s="771"/>
      <c r="E2" s="771"/>
      <c r="F2" s="771"/>
      <c r="G2" s="771"/>
      <c r="H2" s="771"/>
      <c r="I2" s="771"/>
      <c r="J2" s="771"/>
      <c r="K2" s="771"/>
    </row>
    <row r="3" spans="1:15" ht="6" customHeight="1" thickBot="1" x14ac:dyDescent="0.3">
      <c r="C3" s="11"/>
      <c r="D3" s="11"/>
      <c r="E3" s="11"/>
      <c r="F3" s="11"/>
      <c r="G3" s="11"/>
      <c r="H3" s="11"/>
      <c r="I3" s="11"/>
    </row>
    <row r="4" spans="1:15" ht="13.5" customHeight="1" x14ac:dyDescent="0.25">
      <c r="A4" s="3"/>
      <c r="B4" s="812" t="s">
        <v>54</v>
      </c>
      <c r="C4" s="815" t="s">
        <v>4</v>
      </c>
      <c r="D4" s="817" t="s">
        <v>0</v>
      </c>
      <c r="E4" s="818"/>
      <c r="F4" s="819"/>
      <c r="G4" s="823" t="s">
        <v>70</v>
      </c>
      <c r="H4" s="817" t="s">
        <v>1</v>
      </c>
      <c r="I4" s="819"/>
      <c r="J4" s="826" t="s">
        <v>2</v>
      </c>
      <c r="K4" s="826" t="s">
        <v>3</v>
      </c>
      <c r="L4" s="2" t="s">
        <v>148</v>
      </c>
    </row>
    <row r="5" spans="1:15" ht="7.5" customHeight="1" thickBot="1" x14ac:dyDescent="0.3">
      <c r="A5" s="3"/>
      <c r="B5" s="813"/>
      <c r="C5" s="815"/>
      <c r="D5" s="820"/>
      <c r="E5" s="821"/>
      <c r="F5" s="822"/>
      <c r="G5" s="824"/>
      <c r="H5" s="820"/>
      <c r="I5" s="822"/>
      <c r="J5" s="827"/>
      <c r="K5" s="827"/>
    </row>
    <row r="6" spans="1:15" ht="12.75" thickBot="1" x14ac:dyDescent="0.3">
      <c r="A6" s="3"/>
      <c r="B6" s="814"/>
      <c r="C6" s="816"/>
      <c r="D6" s="172" t="s">
        <v>69</v>
      </c>
      <c r="E6" s="172" t="s">
        <v>133</v>
      </c>
      <c r="F6" s="172" t="s">
        <v>132</v>
      </c>
      <c r="G6" s="825"/>
      <c r="H6" s="172" t="s">
        <v>71</v>
      </c>
      <c r="I6" s="173" t="s">
        <v>5</v>
      </c>
      <c r="J6" s="828"/>
      <c r="K6" s="828"/>
      <c r="N6" s="26"/>
      <c r="O6" s="26"/>
    </row>
    <row r="7" spans="1:15" ht="12" x14ac:dyDescent="0.25">
      <c r="A7" s="3"/>
      <c r="B7" s="806" t="s">
        <v>74</v>
      </c>
      <c r="C7" s="28" t="s">
        <v>80</v>
      </c>
      <c r="D7" s="199">
        <v>30</v>
      </c>
      <c r="E7" s="199">
        <v>28</v>
      </c>
      <c r="F7" s="200">
        <v>0.93333333333333335</v>
      </c>
      <c r="G7" s="73">
        <v>593.29999999999995</v>
      </c>
      <c r="H7" s="73">
        <v>4401.2</v>
      </c>
      <c r="I7" s="241">
        <v>0</v>
      </c>
      <c r="J7" s="241">
        <v>3395.5</v>
      </c>
      <c r="K7" s="222">
        <v>1599</v>
      </c>
      <c r="M7" s="26"/>
      <c r="N7" s="26"/>
      <c r="O7" s="26"/>
    </row>
    <row r="8" spans="1:15" ht="12" x14ac:dyDescent="0.25">
      <c r="A8" s="3"/>
      <c r="B8" s="807"/>
      <c r="C8" s="119" t="s">
        <v>81</v>
      </c>
      <c r="D8" s="199">
        <v>20</v>
      </c>
      <c r="E8" s="199">
        <v>20</v>
      </c>
      <c r="F8" s="200">
        <v>1</v>
      </c>
      <c r="G8" s="73">
        <v>1068.8</v>
      </c>
      <c r="H8" s="73">
        <v>8407.6</v>
      </c>
      <c r="I8" s="241">
        <v>0</v>
      </c>
      <c r="J8" s="241">
        <v>5135.3999999999996</v>
      </c>
      <c r="K8" s="53">
        <v>4341</v>
      </c>
      <c r="M8" s="26"/>
      <c r="N8" s="26"/>
      <c r="O8" s="26"/>
    </row>
    <row r="9" spans="1:15" ht="12" x14ac:dyDescent="0.25">
      <c r="A9" s="3"/>
      <c r="B9" s="807"/>
      <c r="C9" s="119" t="s">
        <v>82</v>
      </c>
      <c r="D9" s="199">
        <v>190</v>
      </c>
      <c r="E9" s="199">
        <v>184</v>
      </c>
      <c r="F9" s="200">
        <v>0.96842105263157896</v>
      </c>
      <c r="G9" s="73">
        <v>12563.3</v>
      </c>
      <c r="H9" s="73">
        <v>288669.8</v>
      </c>
      <c r="I9" s="241">
        <v>15406.4</v>
      </c>
      <c r="J9" s="241">
        <v>180774.2</v>
      </c>
      <c r="K9" s="53">
        <v>135865.29999999999</v>
      </c>
      <c r="M9" s="26"/>
      <c r="N9" s="26"/>
      <c r="O9" s="26"/>
    </row>
    <row r="10" spans="1:15" ht="12" x14ac:dyDescent="0.25">
      <c r="A10" s="3"/>
      <c r="B10" s="807"/>
      <c r="C10" s="119" t="s">
        <v>6</v>
      </c>
      <c r="D10" s="199">
        <v>107</v>
      </c>
      <c r="E10" s="199">
        <v>99</v>
      </c>
      <c r="F10" s="200">
        <v>0.92523364485981308</v>
      </c>
      <c r="G10" s="73">
        <v>3109.3</v>
      </c>
      <c r="H10" s="73">
        <v>122652.4</v>
      </c>
      <c r="I10" s="241">
        <v>2406.4</v>
      </c>
      <c r="J10" s="241">
        <v>54092.4</v>
      </c>
      <c r="K10" s="53">
        <v>74075.699999999983</v>
      </c>
      <c r="M10" s="26"/>
      <c r="N10" s="26"/>
      <c r="O10" s="26"/>
    </row>
    <row r="11" spans="1:15" ht="12" x14ac:dyDescent="0.25">
      <c r="A11" s="3"/>
      <c r="B11" s="807"/>
      <c r="C11" s="119" t="s">
        <v>7</v>
      </c>
      <c r="D11" s="199">
        <v>20</v>
      </c>
      <c r="E11" s="199">
        <v>20</v>
      </c>
      <c r="F11" s="200">
        <v>1</v>
      </c>
      <c r="G11" s="73">
        <v>910.6</v>
      </c>
      <c r="H11" s="73">
        <v>8118.3</v>
      </c>
      <c r="I11" s="241">
        <v>25.4</v>
      </c>
      <c r="J11" s="241">
        <v>5378.5</v>
      </c>
      <c r="K11" s="53">
        <v>3675.7999999999993</v>
      </c>
      <c r="M11" s="26"/>
      <c r="N11" s="26"/>
      <c r="O11" s="26"/>
    </row>
    <row r="12" spans="1:15" ht="12" x14ac:dyDescent="0.25">
      <c r="A12" s="3"/>
      <c r="B12" s="807"/>
      <c r="C12" s="119" t="s">
        <v>83</v>
      </c>
      <c r="D12" s="199">
        <v>330</v>
      </c>
      <c r="E12" s="199">
        <v>314</v>
      </c>
      <c r="F12" s="200">
        <v>0.95151515151515154</v>
      </c>
      <c r="G12" s="73">
        <v>29637.7</v>
      </c>
      <c r="H12" s="73">
        <v>556959.19999999995</v>
      </c>
      <c r="I12" s="241">
        <v>21578.1</v>
      </c>
      <c r="J12" s="241">
        <v>239021.2</v>
      </c>
      <c r="K12" s="53">
        <v>369153.79999999987</v>
      </c>
      <c r="M12" s="26"/>
      <c r="N12" s="26"/>
      <c r="O12" s="26"/>
    </row>
    <row r="13" spans="1:15" ht="12" x14ac:dyDescent="0.25">
      <c r="A13" s="3"/>
      <c r="B13" s="807"/>
      <c r="C13" s="119" t="s">
        <v>84</v>
      </c>
      <c r="D13" s="199">
        <v>78</v>
      </c>
      <c r="E13" s="199">
        <v>76</v>
      </c>
      <c r="F13" s="200">
        <v>0.97435897435897434</v>
      </c>
      <c r="G13" s="73">
        <v>1280.9000000000001</v>
      </c>
      <c r="H13" s="73">
        <v>34819.699999999997</v>
      </c>
      <c r="I13" s="241">
        <v>0</v>
      </c>
      <c r="J13" s="241">
        <v>22512.7</v>
      </c>
      <c r="K13" s="53">
        <v>13587.899999999998</v>
      </c>
      <c r="M13" s="26"/>
      <c r="N13" s="26"/>
      <c r="O13" s="26"/>
    </row>
    <row r="14" spans="1:15" ht="12" x14ac:dyDescent="0.25">
      <c r="A14" s="3"/>
      <c r="B14" s="807"/>
      <c r="C14" s="32" t="s">
        <v>8</v>
      </c>
      <c r="D14" s="236">
        <v>93</v>
      </c>
      <c r="E14" s="236">
        <v>88</v>
      </c>
      <c r="F14" s="200">
        <v>0.94623655913978499</v>
      </c>
      <c r="G14" s="76">
        <v>5485.3</v>
      </c>
      <c r="H14" s="76">
        <v>111405.6</v>
      </c>
      <c r="I14" s="242">
        <v>653</v>
      </c>
      <c r="J14" s="241">
        <v>73385.7</v>
      </c>
      <c r="K14" s="215">
        <v>44158.200000000012</v>
      </c>
      <c r="M14" s="26"/>
      <c r="N14" s="26"/>
      <c r="O14" s="26"/>
    </row>
    <row r="15" spans="1:15" ht="12.75" thickBot="1" x14ac:dyDescent="0.3">
      <c r="A15" s="3"/>
      <c r="B15" s="808"/>
      <c r="C15" s="117" t="s">
        <v>72</v>
      </c>
      <c r="D15" s="84">
        <v>868</v>
      </c>
      <c r="E15" s="84">
        <v>829</v>
      </c>
      <c r="F15" s="81">
        <v>0.95506912442396308</v>
      </c>
      <c r="G15" s="181">
        <v>54649.200000000004</v>
      </c>
      <c r="H15" s="181">
        <v>1135433.8</v>
      </c>
      <c r="I15" s="181">
        <v>40069.300000000003</v>
      </c>
      <c r="J15" s="82">
        <v>583695.6</v>
      </c>
      <c r="K15" s="54">
        <v>646456.70000000007</v>
      </c>
      <c r="M15" s="26"/>
      <c r="N15" s="26"/>
      <c r="O15" s="26"/>
    </row>
    <row r="16" spans="1:15" ht="12" x14ac:dyDescent="0.25">
      <c r="A16" s="3"/>
      <c r="B16" s="806" t="s">
        <v>75</v>
      </c>
      <c r="C16" s="119" t="s">
        <v>10</v>
      </c>
      <c r="D16" s="199">
        <v>27</v>
      </c>
      <c r="E16" s="199">
        <v>27</v>
      </c>
      <c r="F16" s="200">
        <v>1</v>
      </c>
      <c r="G16" s="73">
        <v>92.8</v>
      </c>
      <c r="H16" s="73">
        <v>1826.5</v>
      </c>
      <c r="I16" s="74">
        <v>0</v>
      </c>
      <c r="J16" s="73">
        <v>1626.9</v>
      </c>
      <c r="K16" s="53">
        <v>292.39999999999986</v>
      </c>
      <c r="M16" s="26"/>
      <c r="N16" s="26"/>
      <c r="O16" s="26"/>
    </row>
    <row r="17" spans="1:15" ht="12" x14ac:dyDescent="0.25">
      <c r="A17" s="3"/>
      <c r="B17" s="807"/>
      <c r="C17" s="119" t="s">
        <v>11</v>
      </c>
      <c r="D17" s="199">
        <v>28</v>
      </c>
      <c r="E17" s="199">
        <v>26</v>
      </c>
      <c r="F17" s="200">
        <v>0.9285714285714286</v>
      </c>
      <c r="G17" s="73">
        <v>1111.9000000000001</v>
      </c>
      <c r="H17" s="73">
        <v>1709.1</v>
      </c>
      <c r="I17" s="74">
        <v>0</v>
      </c>
      <c r="J17" s="73">
        <v>1694.8</v>
      </c>
      <c r="K17" s="53">
        <v>1126.2</v>
      </c>
      <c r="M17" s="26"/>
      <c r="N17" s="26"/>
      <c r="O17" s="26"/>
    </row>
    <row r="18" spans="1:15" ht="12" x14ac:dyDescent="0.25">
      <c r="A18" s="3"/>
      <c r="B18" s="807"/>
      <c r="C18" s="32" t="s">
        <v>12</v>
      </c>
      <c r="D18" s="236">
        <v>43</v>
      </c>
      <c r="E18" s="236">
        <v>43</v>
      </c>
      <c r="F18" s="200">
        <v>1</v>
      </c>
      <c r="G18" s="76">
        <v>383.2</v>
      </c>
      <c r="H18" s="76">
        <v>3898.3</v>
      </c>
      <c r="I18" s="77">
        <v>0</v>
      </c>
      <c r="J18" s="73">
        <v>2335</v>
      </c>
      <c r="K18" s="215">
        <v>1946.5</v>
      </c>
      <c r="M18" s="26"/>
      <c r="N18" s="26"/>
      <c r="O18" s="26"/>
    </row>
    <row r="19" spans="1:15" ht="12.75" thickBot="1" x14ac:dyDescent="0.3">
      <c r="A19" s="3"/>
      <c r="B19" s="808"/>
      <c r="C19" s="117" t="s">
        <v>9</v>
      </c>
      <c r="D19" s="243">
        <v>98</v>
      </c>
      <c r="E19" s="243">
        <v>96</v>
      </c>
      <c r="F19" s="81">
        <v>0.97959183673469385</v>
      </c>
      <c r="G19" s="181">
        <v>1587.9</v>
      </c>
      <c r="H19" s="181">
        <v>7433.9</v>
      </c>
      <c r="I19" s="181">
        <v>0</v>
      </c>
      <c r="J19" s="82">
        <v>5656.7</v>
      </c>
      <c r="K19" s="216">
        <v>3365.0999999999995</v>
      </c>
      <c r="M19" s="26"/>
      <c r="N19" s="26"/>
      <c r="O19" s="26"/>
    </row>
    <row r="20" spans="1:15" ht="12" x14ac:dyDescent="0.25">
      <c r="A20" s="3"/>
      <c r="B20" s="806" t="s">
        <v>13</v>
      </c>
      <c r="C20" s="40" t="s">
        <v>13</v>
      </c>
      <c r="D20" s="237">
        <v>25</v>
      </c>
      <c r="E20" s="237">
        <v>21</v>
      </c>
      <c r="F20" s="244">
        <v>0.84</v>
      </c>
      <c r="G20" s="182">
        <v>68.599999999999994</v>
      </c>
      <c r="H20" s="182">
        <v>243.8</v>
      </c>
      <c r="I20" s="89">
        <v>0</v>
      </c>
      <c r="J20" s="182">
        <v>200.9</v>
      </c>
      <c r="K20" s="219">
        <v>111.49999999999997</v>
      </c>
      <c r="M20" s="26"/>
      <c r="N20" s="26"/>
      <c r="O20" s="26"/>
    </row>
    <row r="21" spans="1:15" ht="12.75" thickBot="1" x14ac:dyDescent="0.3">
      <c r="A21" s="3"/>
      <c r="B21" s="808"/>
      <c r="C21" s="117" t="s">
        <v>9</v>
      </c>
      <c r="D21" s="243">
        <v>25</v>
      </c>
      <c r="E21" s="243">
        <v>21</v>
      </c>
      <c r="F21" s="245">
        <v>0.84</v>
      </c>
      <c r="G21" s="181">
        <v>68.599999999999994</v>
      </c>
      <c r="H21" s="181">
        <v>243.8</v>
      </c>
      <c r="I21" s="181">
        <v>0</v>
      </c>
      <c r="J21" s="181">
        <v>200.9</v>
      </c>
      <c r="K21" s="216">
        <v>111.49999999999997</v>
      </c>
      <c r="M21" s="26"/>
      <c r="N21" s="26"/>
      <c r="O21" s="26"/>
    </row>
    <row r="22" spans="1:15" ht="12" x14ac:dyDescent="0.25">
      <c r="A22" s="3"/>
      <c r="B22" s="809" t="s">
        <v>87</v>
      </c>
      <c r="C22" s="119" t="s">
        <v>14</v>
      </c>
      <c r="D22" s="246">
        <v>44</v>
      </c>
      <c r="E22" s="246">
        <v>42</v>
      </c>
      <c r="F22" s="186">
        <v>0.95454545454545459</v>
      </c>
      <c r="G22" s="73">
        <v>312.60000000000002</v>
      </c>
      <c r="H22" s="73">
        <v>3758.6</v>
      </c>
      <c r="I22" s="74">
        <v>0</v>
      </c>
      <c r="J22" s="73">
        <v>2355.6</v>
      </c>
      <c r="K22" s="53">
        <v>1715.6</v>
      </c>
      <c r="M22" s="26"/>
      <c r="N22" s="26"/>
      <c r="O22" s="26"/>
    </row>
    <row r="23" spans="1:15" ht="12" x14ac:dyDescent="0.25">
      <c r="A23" s="3"/>
      <c r="B23" s="810"/>
      <c r="C23" s="119" t="s">
        <v>85</v>
      </c>
      <c r="D23" s="246">
        <v>46</v>
      </c>
      <c r="E23" s="246">
        <v>43</v>
      </c>
      <c r="F23" s="186">
        <v>0.93478260869565222</v>
      </c>
      <c r="G23" s="73">
        <v>511.4</v>
      </c>
      <c r="H23" s="73">
        <v>255.7</v>
      </c>
      <c r="I23" s="74">
        <v>0</v>
      </c>
      <c r="J23" s="73">
        <v>673</v>
      </c>
      <c r="K23" s="53">
        <v>94.099999999999909</v>
      </c>
      <c r="M23" s="26"/>
      <c r="N23" s="26"/>
      <c r="O23" s="26"/>
    </row>
    <row r="24" spans="1:15" ht="12" x14ac:dyDescent="0.25">
      <c r="A24" s="3"/>
      <c r="B24" s="810"/>
      <c r="C24" s="32" t="s">
        <v>15</v>
      </c>
      <c r="D24" s="247">
        <v>52</v>
      </c>
      <c r="E24" s="247">
        <v>51</v>
      </c>
      <c r="F24" s="204">
        <v>0.98076923076923073</v>
      </c>
      <c r="G24" s="76">
        <v>305.5</v>
      </c>
      <c r="H24" s="76">
        <v>1116.9000000000001</v>
      </c>
      <c r="I24" s="77">
        <v>0</v>
      </c>
      <c r="J24" s="76">
        <v>1083.4000000000001</v>
      </c>
      <c r="K24" s="215">
        <v>339</v>
      </c>
      <c r="M24" s="26"/>
      <c r="N24" s="26"/>
      <c r="O24" s="26"/>
    </row>
    <row r="25" spans="1:15" ht="12.75" thickBot="1" x14ac:dyDescent="0.3">
      <c r="A25" s="3"/>
      <c r="B25" s="811"/>
      <c r="C25" s="117" t="s">
        <v>9</v>
      </c>
      <c r="D25" s="248">
        <v>142</v>
      </c>
      <c r="E25" s="243">
        <v>136</v>
      </c>
      <c r="F25" s="245">
        <v>0.95774647887323938</v>
      </c>
      <c r="G25" s="181">
        <v>1129.5</v>
      </c>
      <c r="H25" s="181">
        <v>5131.2</v>
      </c>
      <c r="I25" s="181">
        <v>0</v>
      </c>
      <c r="J25" s="181">
        <v>4112</v>
      </c>
      <c r="K25" s="216">
        <v>2148.6999999999998</v>
      </c>
      <c r="M25" s="26"/>
      <c r="N25" s="26"/>
      <c r="O25" s="26"/>
    </row>
    <row r="26" spans="1:15" ht="12" x14ac:dyDescent="0.25">
      <c r="A26" s="3"/>
      <c r="B26" s="809" t="s">
        <v>153</v>
      </c>
      <c r="C26" s="119" t="s">
        <v>154</v>
      </c>
      <c r="D26" s="246">
        <v>2</v>
      </c>
      <c r="E26" s="246">
        <v>2</v>
      </c>
      <c r="F26" s="289">
        <v>1</v>
      </c>
      <c r="G26" s="73">
        <v>0</v>
      </c>
      <c r="H26" s="73">
        <v>0</v>
      </c>
      <c r="I26" s="73">
        <v>0</v>
      </c>
      <c r="J26" s="73">
        <v>0</v>
      </c>
      <c r="K26" s="53">
        <v>0</v>
      </c>
      <c r="M26" s="26"/>
      <c r="N26" s="26"/>
      <c r="O26" s="26"/>
    </row>
    <row r="27" spans="1:15" ht="12" x14ac:dyDescent="0.25">
      <c r="A27" s="3"/>
      <c r="B27" s="810"/>
      <c r="C27" s="32" t="s">
        <v>155</v>
      </c>
      <c r="D27" s="246">
        <v>2</v>
      </c>
      <c r="E27" s="246">
        <v>2</v>
      </c>
      <c r="F27" s="289">
        <v>1</v>
      </c>
      <c r="G27" s="73">
        <v>0</v>
      </c>
      <c r="H27" s="73">
        <v>1.4</v>
      </c>
      <c r="I27" s="73">
        <v>0</v>
      </c>
      <c r="J27" s="73">
        <v>1.4</v>
      </c>
      <c r="K27" s="53">
        <v>0</v>
      </c>
      <c r="M27" s="26"/>
      <c r="N27" s="26"/>
      <c r="O27" s="26"/>
    </row>
    <row r="28" spans="1:15" ht="12.75" thickBot="1" x14ac:dyDescent="0.3">
      <c r="A28" s="3"/>
      <c r="B28" s="810"/>
      <c r="C28" s="117" t="s">
        <v>9</v>
      </c>
      <c r="D28" s="278">
        <v>4</v>
      </c>
      <c r="E28" s="202">
        <v>4</v>
      </c>
      <c r="F28" s="279">
        <v>1</v>
      </c>
      <c r="G28" s="218">
        <v>0</v>
      </c>
      <c r="H28" s="218">
        <v>1.4</v>
      </c>
      <c r="I28" s="218">
        <v>0</v>
      </c>
      <c r="J28" s="218">
        <v>1.4</v>
      </c>
      <c r="K28" s="217">
        <v>0</v>
      </c>
      <c r="M28" s="26"/>
      <c r="N28" s="26"/>
      <c r="O28" s="26"/>
    </row>
    <row r="29" spans="1:15" ht="12" x14ac:dyDescent="0.25">
      <c r="A29" s="3"/>
      <c r="B29" s="806" t="s">
        <v>73</v>
      </c>
      <c r="C29" s="119" t="s">
        <v>16</v>
      </c>
      <c r="D29" s="246">
        <v>40</v>
      </c>
      <c r="E29" s="246">
        <v>38</v>
      </c>
      <c r="F29" s="186">
        <v>0.95</v>
      </c>
      <c r="G29" s="73">
        <v>1481.1</v>
      </c>
      <c r="H29" s="73">
        <v>10305.4</v>
      </c>
      <c r="I29" s="74">
        <v>152.9</v>
      </c>
      <c r="J29" s="73">
        <v>6836.9</v>
      </c>
      <c r="K29" s="53">
        <v>5102.5</v>
      </c>
      <c r="M29" s="26"/>
      <c r="N29" s="26"/>
      <c r="O29" s="26"/>
    </row>
    <row r="30" spans="1:15" ht="12" x14ac:dyDescent="0.25">
      <c r="A30" s="3"/>
      <c r="B30" s="807"/>
      <c r="C30" s="119" t="s">
        <v>17</v>
      </c>
      <c r="D30" s="246">
        <v>79</v>
      </c>
      <c r="E30" s="246">
        <v>76</v>
      </c>
      <c r="F30" s="186">
        <v>0.96202531645569622</v>
      </c>
      <c r="G30" s="73">
        <v>7141.3</v>
      </c>
      <c r="H30" s="73">
        <v>72330.5</v>
      </c>
      <c r="I30" s="74">
        <v>1208</v>
      </c>
      <c r="J30" s="73">
        <v>41179.1</v>
      </c>
      <c r="K30" s="53">
        <v>39500.700000000004</v>
      </c>
      <c r="M30" s="26"/>
      <c r="N30" s="26"/>
      <c r="O30" s="26"/>
    </row>
    <row r="31" spans="1:15" ht="12" x14ac:dyDescent="0.25">
      <c r="A31" s="3"/>
      <c r="B31" s="807"/>
      <c r="C31" s="119" t="s">
        <v>18</v>
      </c>
      <c r="D31" s="246">
        <v>26</v>
      </c>
      <c r="E31" s="246">
        <v>24</v>
      </c>
      <c r="F31" s="186">
        <v>0.92307692307692313</v>
      </c>
      <c r="G31" s="73">
        <v>511.5</v>
      </c>
      <c r="H31" s="73">
        <v>5154.8</v>
      </c>
      <c r="I31" s="74">
        <v>0</v>
      </c>
      <c r="J31" s="73">
        <v>2314.8000000000002</v>
      </c>
      <c r="K31" s="53">
        <v>3351.5</v>
      </c>
      <c r="M31" s="26"/>
      <c r="N31" s="26"/>
      <c r="O31" s="26"/>
    </row>
    <row r="32" spans="1:15" ht="12" x14ac:dyDescent="0.25">
      <c r="A32" s="3"/>
      <c r="B32" s="807"/>
      <c r="C32" s="119" t="s">
        <v>50</v>
      </c>
      <c r="D32" s="246">
        <v>8</v>
      </c>
      <c r="E32" s="246">
        <v>7</v>
      </c>
      <c r="F32" s="186">
        <v>0.875</v>
      </c>
      <c r="G32" s="73">
        <v>127.4</v>
      </c>
      <c r="H32" s="73">
        <v>2286.5</v>
      </c>
      <c r="I32" s="74">
        <v>0</v>
      </c>
      <c r="J32" s="73">
        <v>932.8</v>
      </c>
      <c r="K32" s="53">
        <v>1481.1000000000001</v>
      </c>
      <c r="M32" s="26"/>
      <c r="N32" s="26"/>
      <c r="O32" s="26"/>
    </row>
    <row r="33" spans="1:15" ht="12" x14ac:dyDescent="0.25">
      <c r="A33" s="3"/>
      <c r="B33" s="807"/>
      <c r="C33" s="32" t="s">
        <v>19</v>
      </c>
      <c r="D33" s="247">
        <v>111</v>
      </c>
      <c r="E33" s="247">
        <v>106</v>
      </c>
      <c r="F33" s="204">
        <v>0.95495495495495497</v>
      </c>
      <c r="G33" s="76">
        <v>4740</v>
      </c>
      <c r="H33" s="76">
        <v>55351.6</v>
      </c>
      <c r="I33" s="77">
        <v>381.1</v>
      </c>
      <c r="J33" s="76">
        <v>28258.6</v>
      </c>
      <c r="K33" s="215">
        <v>32214.1</v>
      </c>
      <c r="M33" s="26"/>
      <c r="N33" s="26"/>
      <c r="O33" s="26"/>
    </row>
    <row r="34" spans="1:15" ht="12.75" thickBot="1" x14ac:dyDescent="0.3">
      <c r="A34" s="3"/>
      <c r="B34" s="808"/>
      <c r="C34" s="117" t="s">
        <v>9</v>
      </c>
      <c r="D34" s="248">
        <v>264</v>
      </c>
      <c r="E34" s="243">
        <v>251</v>
      </c>
      <c r="F34" s="245">
        <v>0.9507575757575758</v>
      </c>
      <c r="G34" s="181">
        <v>14001.3</v>
      </c>
      <c r="H34" s="181">
        <v>145428.79999999999</v>
      </c>
      <c r="I34" s="181">
        <v>1742</v>
      </c>
      <c r="J34" s="181">
        <v>79522.200000000012</v>
      </c>
      <c r="K34" s="216">
        <v>81649.899999999965</v>
      </c>
      <c r="M34" s="26"/>
      <c r="N34" s="26"/>
      <c r="O34" s="26"/>
    </row>
    <row r="35" spans="1:15" ht="12" x14ac:dyDescent="0.25">
      <c r="A35" s="3"/>
      <c r="B35" s="806" t="s">
        <v>76</v>
      </c>
      <c r="C35" s="119" t="s">
        <v>78</v>
      </c>
      <c r="D35" s="246">
        <v>11</v>
      </c>
      <c r="E35" s="246">
        <v>11</v>
      </c>
      <c r="F35" s="186">
        <v>1</v>
      </c>
      <c r="G35" s="73">
        <v>21.6</v>
      </c>
      <c r="H35" s="73">
        <v>806.2</v>
      </c>
      <c r="I35" s="74">
        <v>0</v>
      </c>
      <c r="J35" s="73">
        <v>579.79999999999995</v>
      </c>
      <c r="K35" s="53">
        <v>248.00000000000011</v>
      </c>
      <c r="M35" s="26"/>
      <c r="N35" s="26"/>
      <c r="O35" s="26"/>
    </row>
    <row r="36" spans="1:15" ht="12" x14ac:dyDescent="0.25">
      <c r="A36" s="3"/>
      <c r="B36" s="807"/>
      <c r="C36" s="119" t="s">
        <v>20</v>
      </c>
      <c r="D36" s="246">
        <v>5</v>
      </c>
      <c r="E36" s="246">
        <v>5</v>
      </c>
      <c r="F36" s="186">
        <v>1</v>
      </c>
      <c r="G36" s="73">
        <v>3.2</v>
      </c>
      <c r="H36" s="73">
        <v>206.3</v>
      </c>
      <c r="I36" s="74">
        <v>0</v>
      </c>
      <c r="J36" s="73">
        <v>179.7</v>
      </c>
      <c r="K36" s="53">
        <v>29.800000000000011</v>
      </c>
      <c r="M36" s="26"/>
      <c r="N36" s="26"/>
      <c r="O36" s="26"/>
    </row>
    <row r="37" spans="1:15" ht="12" x14ac:dyDescent="0.25">
      <c r="A37" s="3"/>
      <c r="B37" s="807"/>
      <c r="C37" s="119" t="s">
        <v>151</v>
      </c>
      <c r="D37" s="246">
        <v>1</v>
      </c>
      <c r="E37" s="246">
        <v>1</v>
      </c>
      <c r="F37" s="186">
        <v>1</v>
      </c>
      <c r="G37" s="73">
        <v>0</v>
      </c>
      <c r="H37" s="73">
        <v>0.4</v>
      </c>
      <c r="I37" s="74">
        <v>0</v>
      </c>
      <c r="J37" s="73">
        <v>0.4</v>
      </c>
      <c r="K37" s="53">
        <v>0</v>
      </c>
      <c r="M37" s="26"/>
      <c r="N37" s="26"/>
      <c r="O37" s="26"/>
    </row>
    <row r="38" spans="1:15" ht="12" x14ac:dyDescent="0.25">
      <c r="A38" s="3"/>
      <c r="B38" s="807"/>
      <c r="C38" s="32" t="s">
        <v>21</v>
      </c>
      <c r="D38" s="247">
        <v>3</v>
      </c>
      <c r="E38" s="247">
        <v>3</v>
      </c>
      <c r="F38" s="204">
        <v>1</v>
      </c>
      <c r="G38" s="76">
        <v>45.3</v>
      </c>
      <c r="H38" s="76">
        <v>414.6</v>
      </c>
      <c r="I38" s="77">
        <v>0</v>
      </c>
      <c r="J38" s="73">
        <v>89.5</v>
      </c>
      <c r="K38" s="57">
        <v>370.40000000000003</v>
      </c>
      <c r="M38" s="26"/>
      <c r="N38" s="26"/>
      <c r="O38" s="26"/>
    </row>
    <row r="39" spans="1:15" ht="12.75" thickBot="1" x14ac:dyDescent="0.3">
      <c r="A39" s="3"/>
      <c r="B39" s="808"/>
      <c r="C39" s="117" t="s">
        <v>9</v>
      </c>
      <c r="D39" s="248">
        <v>20</v>
      </c>
      <c r="E39" s="243">
        <v>20</v>
      </c>
      <c r="F39" s="245">
        <v>1</v>
      </c>
      <c r="G39" s="181">
        <v>70.099999999999994</v>
      </c>
      <c r="H39" s="181">
        <v>1427.5</v>
      </c>
      <c r="I39" s="181">
        <v>0</v>
      </c>
      <c r="J39" s="82">
        <v>849.4</v>
      </c>
      <c r="K39" s="216">
        <v>648.19999999999993</v>
      </c>
      <c r="M39" s="26"/>
      <c r="N39" s="26"/>
      <c r="O39" s="26"/>
    </row>
    <row r="40" spans="1:15" ht="12" x14ac:dyDescent="0.25">
      <c r="A40" s="3"/>
      <c r="B40" s="806" t="s">
        <v>22</v>
      </c>
      <c r="C40" s="119" t="s">
        <v>23</v>
      </c>
      <c r="D40" s="246">
        <v>13</v>
      </c>
      <c r="E40" s="246">
        <v>13</v>
      </c>
      <c r="F40" s="186">
        <v>1</v>
      </c>
      <c r="G40" s="74">
        <v>3.3</v>
      </c>
      <c r="H40" s="74">
        <v>652.5</v>
      </c>
      <c r="I40" s="74">
        <v>0</v>
      </c>
      <c r="J40" s="73">
        <v>631.29999999999995</v>
      </c>
      <c r="K40" s="56">
        <v>24.5</v>
      </c>
      <c r="M40" s="26"/>
      <c r="N40" s="26"/>
      <c r="O40" s="26"/>
    </row>
    <row r="41" spans="1:15" ht="12" x14ac:dyDescent="0.25">
      <c r="A41" s="3"/>
      <c r="B41" s="807"/>
      <c r="C41" s="119" t="s">
        <v>24</v>
      </c>
      <c r="D41" s="246">
        <v>13</v>
      </c>
      <c r="E41" s="246">
        <v>12</v>
      </c>
      <c r="F41" s="186">
        <v>0.92307692307692313</v>
      </c>
      <c r="G41" s="74">
        <v>5.2</v>
      </c>
      <c r="H41" s="74">
        <v>473.8</v>
      </c>
      <c r="I41" s="74">
        <v>0</v>
      </c>
      <c r="J41" s="73">
        <v>375.6</v>
      </c>
      <c r="K41" s="56">
        <v>103.39999999999998</v>
      </c>
      <c r="M41" s="26"/>
      <c r="N41" s="26"/>
      <c r="O41" s="26"/>
    </row>
    <row r="42" spans="1:15" ht="12" x14ac:dyDescent="0.25">
      <c r="A42" s="3"/>
      <c r="B42" s="807"/>
      <c r="C42" s="119" t="s">
        <v>25</v>
      </c>
      <c r="D42" s="246">
        <v>58</v>
      </c>
      <c r="E42" s="246">
        <v>57</v>
      </c>
      <c r="F42" s="186">
        <v>0.98275862068965514</v>
      </c>
      <c r="G42" s="74">
        <v>290.8</v>
      </c>
      <c r="H42" s="74">
        <v>8429.5</v>
      </c>
      <c r="I42" s="74">
        <v>0</v>
      </c>
      <c r="J42" s="74">
        <v>6320.4</v>
      </c>
      <c r="K42" s="56">
        <v>2399.8999999999996</v>
      </c>
      <c r="M42" s="26"/>
      <c r="N42" s="26"/>
      <c r="O42" s="26"/>
    </row>
    <row r="43" spans="1:15" ht="12" x14ac:dyDescent="0.25">
      <c r="A43" s="3"/>
      <c r="B43" s="807"/>
      <c r="C43" s="32" t="s">
        <v>26</v>
      </c>
      <c r="D43" s="247">
        <v>95</v>
      </c>
      <c r="E43" s="247">
        <v>87</v>
      </c>
      <c r="F43" s="204">
        <v>0.91578947368421049</v>
      </c>
      <c r="G43" s="77">
        <v>985.3</v>
      </c>
      <c r="H43" s="77">
        <v>5700</v>
      </c>
      <c r="I43" s="77">
        <v>26.6</v>
      </c>
      <c r="J43" s="77">
        <v>5372.8</v>
      </c>
      <c r="K43" s="57">
        <v>1339.1000000000004</v>
      </c>
      <c r="M43" s="26"/>
      <c r="N43" s="26"/>
      <c r="O43" s="26"/>
    </row>
    <row r="44" spans="1:15" ht="12.75" thickBot="1" x14ac:dyDescent="0.3">
      <c r="A44" s="3"/>
      <c r="B44" s="808"/>
      <c r="C44" s="117" t="s">
        <v>9</v>
      </c>
      <c r="D44" s="248">
        <v>179</v>
      </c>
      <c r="E44" s="243">
        <v>169</v>
      </c>
      <c r="F44" s="245">
        <v>0.94413407821229045</v>
      </c>
      <c r="G44" s="181">
        <v>1284.5999999999999</v>
      </c>
      <c r="H44" s="181">
        <v>15255.8</v>
      </c>
      <c r="I44" s="181">
        <v>26.6</v>
      </c>
      <c r="J44" s="181">
        <v>12700.099999999999</v>
      </c>
      <c r="K44" s="216">
        <v>3866.8999999999978</v>
      </c>
      <c r="M44" s="26"/>
      <c r="N44" s="26"/>
      <c r="O44" s="26"/>
    </row>
    <row r="45" spans="1:15" ht="12" x14ac:dyDescent="0.25">
      <c r="A45" s="3"/>
      <c r="B45" s="806" t="s">
        <v>27</v>
      </c>
      <c r="C45" s="28" t="s">
        <v>28</v>
      </c>
      <c r="D45" s="246">
        <v>88</v>
      </c>
      <c r="E45" s="246">
        <v>88</v>
      </c>
      <c r="F45" s="235">
        <v>1</v>
      </c>
      <c r="G45" s="74">
        <v>2631.7</v>
      </c>
      <c r="H45" s="74">
        <v>70487.3</v>
      </c>
      <c r="I45" s="72">
        <v>812.3</v>
      </c>
      <c r="J45" s="74">
        <v>49830.6</v>
      </c>
      <c r="K45" s="55">
        <v>24100.700000000004</v>
      </c>
      <c r="M45" s="26"/>
      <c r="N45" s="26"/>
      <c r="O45" s="26"/>
    </row>
    <row r="46" spans="1:15" ht="12" customHeight="1" x14ac:dyDescent="0.25">
      <c r="A46" s="3"/>
      <c r="B46" s="807"/>
      <c r="C46" s="32" t="s">
        <v>79</v>
      </c>
      <c r="D46" s="249">
        <v>47</v>
      </c>
      <c r="E46" s="247">
        <v>46</v>
      </c>
      <c r="F46" s="204">
        <v>0.97872340425531912</v>
      </c>
      <c r="G46" s="77">
        <v>603.29999999999995</v>
      </c>
      <c r="H46" s="77">
        <v>7140.7</v>
      </c>
      <c r="I46" s="77">
        <v>0</v>
      </c>
      <c r="J46" s="77">
        <v>4696.6000000000004</v>
      </c>
      <c r="K46" s="57">
        <v>3047.3999999999996</v>
      </c>
      <c r="M46" s="26"/>
      <c r="N46" s="26"/>
      <c r="O46" s="26"/>
    </row>
    <row r="47" spans="1:15" ht="12.75" thickBot="1" x14ac:dyDescent="0.3">
      <c r="A47" s="3"/>
      <c r="B47" s="808"/>
      <c r="C47" s="117" t="s">
        <v>9</v>
      </c>
      <c r="D47" s="248">
        <v>135</v>
      </c>
      <c r="E47" s="243">
        <v>134</v>
      </c>
      <c r="F47" s="245">
        <v>0.99259259259259258</v>
      </c>
      <c r="G47" s="181">
        <v>3235</v>
      </c>
      <c r="H47" s="181">
        <v>77628</v>
      </c>
      <c r="I47" s="181">
        <v>812.3</v>
      </c>
      <c r="J47" s="181">
        <v>54527.199999999997</v>
      </c>
      <c r="K47" s="216">
        <v>27148.100000000006</v>
      </c>
      <c r="M47" s="26"/>
      <c r="N47" s="26"/>
      <c r="O47" s="26"/>
    </row>
    <row r="48" spans="1:15" ht="12" x14ac:dyDescent="0.25">
      <c r="A48" s="3"/>
      <c r="B48" s="806" t="s">
        <v>29</v>
      </c>
      <c r="C48" s="40" t="s">
        <v>30</v>
      </c>
      <c r="D48" s="237">
        <v>3</v>
      </c>
      <c r="E48" s="237">
        <v>3</v>
      </c>
      <c r="F48" s="211">
        <v>1</v>
      </c>
      <c r="G48" s="89">
        <v>4.0999999999999996</v>
      </c>
      <c r="H48" s="89">
        <v>7.4</v>
      </c>
      <c r="I48" s="89">
        <v>0</v>
      </c>
      <c r="J48" s="89">
        <v>7.3</v>
      </c>
      <c r="K48" s="58">
        <v>4.2</v>
      </c>
      <c r="M48" s="26"/>
      <c r="N48" s="26"/>
      <c r="O48" s="26"/>
    </row>
    <row r="49" spans="1:15" ht="12.75" thickBot="1" x14ac:dyDescent="0.3">
      <c r="A49" s="3"/>
      <c r="B49" s="808"/>
      <c r="C49" s="117" t="s">
        <v>9</v>
      </c>
      <c r="D49" s="243">
        <v>3</v>
      </c>
      <c r="E49" s="243">
        <v>3</v>
      </c>
      <c r="F49" s="245">
        <v>1</v>
      </c>
      <c r="G49" s="181">
        <v>4.0999999999999996</v>
      </c>
      <c r="H49" s="181">
        <v>7.4</v>
      </c>
      <c r="I49" s="181">
        <v>0</v>
      </c>
      <c r="J49" s="181">
        <v>7.3</v>
      </c>
      <c r="K49" s="216">
        <v>4.2</v>
      </c>
      <c r="M49" s="26"/>
      <c r="N49" s="26"/>
      <c r="O49" s="26"/>
    </row>
    <row r="50" spans="1:15" ht="12" x14ac:dyDescent="0.25">
      <c r="A50" s="3"/>
      <c r="B50" s="806" t="s">
        <v>31</v>
      </c>
      <c r="C50" s="40" t="s">
        <v>31</v>
      </c>
      <c r="D50" s="237">
        <v>23</v>
      </c>
      <c r="E50" s="237">
        <v>21</v>
      </c>
      <c r="F50" s="211">
        <v>0.91304347826086951</v>
      </c>
      <c r="G50" s="89">
        <v>192.4</v>
      </c>
      <c r="H50" s="89">
        <v>2826.5</v>
      </c>
      <c r="I50" s="89">
        <v>0</v>
      </c>
      <c r="J50" s="89">
        <v>1498.4</v>
      </c>
      <c r="K50" s="58">
        <v>1520.5</v>
      </c>
      <c r="M50" s="26"/>
      <c r="N50" s="26"/>
      <c r="O50" s="26"/>
    </row>
    <row r="51" spans="1:15" ht="12.75" thickBot="1" x14ac:dyDescent="0.3">
      <c r="A51" s="3"/>
      <c r="B51" s="808"/>
      <c r="C51" s="117" t="s">
        <v>9</v>
      </c>
      <c r="D51" s="243">
        <v>23</v>
      </c>
      <c r="E51" s="243">
        <v>21</v>
      </c>
      <c r="F51" s="245">
        <v>0.91304347826086951</v>
      </c>
      <c r="G51" s="181">
        <v>192.4</v>
      </c>
      <c r="H51" s="181">
        <v>2826.5</v>
      </c>
      <c r="I51" s="181">
        <v>0</v>
      </c>
      <c r="J51" s="181">
        <v>1498.4</v>
      </c>
      <c r="K51" s="216">
        <v>1520.5</v>
      </c>
      <c r="M51" s="26"/>
      <c r="N51" s="26"/>
      <c r="O51" s="26"/>
    </row>
    <row r="52" spans="1:15" ht="12" x14ac:dyDescent="0.25">
      <c r="A52" s="3"/>
      <c r="B52" s="806" t="s">
        <v>32</v>
      </c>
      <c r="C52" s="40" t="s">
        <v>32</v>
      </c>
      <c r="D52" s="237">
        <v>21</v>
      </c>
      <c r="E52" s="237">
        <v>21</v>
      </c>
      <c r="F52" s="211">
        <v>1</v>
      </c>
      <c r="G52" s="89">
        <v>236.7</v>
      </c>
      <c r="H52" s="89">
        <v>4681.3999999999996</v>
      </c>
      <c r="I52" s="89">
        <v>0</v>
      </c>
      <c r="J52" s="89">
        <v>2433.8000000000002</v>
      </c>
      <c r="K52" s="58">
        <v>2484.2999999999993</v>
      </c>
      <c r="M52" s="26"/>
      <c r="N52" s="26"/>
      <c r="O52" s="26"/>
    </row>
    <row r="53" spans="1:15" ht="12.75" thickBot="1" x14ac:dyDescent="0.3">
      <c r="A53" s="3"/>
      <c r="B53" s="808"/>
      <c r="C53" s="117" t="s">
        <v>9</v>
      </c>
      <c r="D53" s="243">
        <v>21</v>
      </c>
      <c r="E53" s="243">
        <v>21</v>
      </c>
      <c r="F53" s="245">
        <v>1</v>
      </c>
      <c r="G53" s="181">
        <v>236.7</v>
      </c>
      <c r="H53" s="181">
        <v>4681.3999999999996</v>
      </c>
      <c r="I53" s="181">
        <v>0</v>
      </c>
      <c r="J53" s="181">
        <v>2433.8000000000002</v>
      </c>
      <c r="K53" s="216">
        <v>2484.2999999999993</v>
      </c>
      <c r="M53" s="26"/>
      <c r="N53" s="26"/>
      <c r="O53" s="26"/>
    </row>
    <row r="54" spans="1:15" ht="12" x14ac:dyDescent="0.25">
      <c r="A54" s="3"/>
      <c r="B54" s="806" t="s">
        <v>33</v>
      </c>
      <c r="C54" s="40" t="s">
        <v>33</v>
      </c>
      <c r="D54" s="237">
        <v>47</v>
      </c>
      <c r="E54" s="237">
        <v>44</v>
      </c>
      <c r="F54" s="211">
        <v>0.93617021276595747</v>
      </c>
      <c r="G54" s="250">
        <v>510.7</v>
      </c>
      <c r="H54" s="89">
        <v>4291.2</v>
      </c>
      <c r="I54" s="89">
        <v>0</v>
      </c>
      <c r="J54" s="89">
        <v>3180.4</v>
      </c>
      <c r="K54" s="58">
        <v>1621.4999999999995</v>
      </c>
      <c r="M54" s="26"/>
      <c r="N54" s="26"/>
      <c r="O54" s="26"/>
    </row>
    <row r="55" spans="1:15" ht="12.75" thickBot="1" x14ac:dyDescent="0.3">
      <c r="A55" s="3"/>
      <c r="B55" s="808"/>
      <c r="C55" s="117" t="s">
        <v>9</v>
      </c>
      <c r="D55" s="243">
        <v>47</v>
      </c>
      <c r="E55" s="243">
        <v>44</v>
      </c>
      <c r="F55" s="245">
        <v>0.93617021276595747</v>
      </c>
      <c r="G55" s="181">
        <v>510.7</v>
      </c>
      <c r="H55" s="181">
        <v>4291.2</v>
      </c>
      <c r="I55" s="181">
        <v>0</v>
      </c>
      <c r="J55" s="181">
        <v>3180.4</v>
      </c>
      <c r="K55" s="216">
        <v>1621.4999999999995</v>
      </c>
      <c r="M55" s="26"/>
      <c r="N55" s="26"/>
      <c r="O55" s="26"/>
    </row>
    <row r="56" spans="1:15" ht="12" x14ac:dyDescent="0.25">
      <c r="A56" s="3"/>
      <c r="B56" s="806" t="s">
        <v>34</v>
      </c>
      <c r="C56" s="40" t="s">
        <v>34</v>
      </c>
      <c r="D56" s="237">
        <v>19</v>
      </c>
      <c r="E56" s="237">
        <v>18</v>
      </c>
      <c r="F56" s="211">
        <v>0.94736842105263153</v>
      </c>
      <c r="G56" s="89">
        <v>128.1</v>
      </c>
      <c r="H56" s="89">
        <v>7041.6</v>
      </c>
      <c r="I56" s="89">
        <v>25.1</v>
      </c>
      <c r="J56" s="89">
        <v>5007</v>
      </c>
      <c r="K56" s="58">
        <v>2187.8000000000011</v>
      </c>
      <c r="M56" s="26"/>
      <c r="N56" s="26"/>
      <c r="O56" s="26"/>
    </row>
    <row r="57" spans="1:15" ht="12.75" thickBot="1" x14ac:dyDescent="0.3">
      <c r="A57" s="3"/>
      <c r="B57" s="808"/>
      <c r="C57" s="117" t="s">
        <v>9</v>
      </c>
      <c r="D57" s="243">
        <v>19</v>
      </c>
      <c r="E57" s="243">
        <v>18</v>
      </c>
      <c r="F57" s="245">
        <v>0.94736842105263153</v>
      </c>
      <c r="G57" s="181">
        <v>128.1</v>
      </c>
      <c r="H57" s="181">
        <v>7041.6</v>
      </c>
      <c r="I57" s="181">
        <v>25.1</v>
      </c>
      <c r="J57" s="181">
        <v>5007</v>
      </c>
      <c r="K57" s="216">
        <v>2187.8000000000011</v>
      </c>
      <c r="M57" s="26"/>
      <c r="N57" s="26"/>
      <c r="O57" s="26"/>
    </row>
    <row r="58" spans="1:15" ht="12" x14ac:dyDescent="0.25">
      <c r="B58" s="797" t="s">
        <v>77</v>
      </c>
      <c r="C58" s="40" t="s">
        <v>30</v>
      </c>
      <c r="D58" s="237">
        <v>4</v>
      </c>
      <c r="E58" s="237">
        <v>4</v>
      </c>
      <c r="F58" s="211">
        <v>1</v>
      </c>
      <c r="G58" s="89">
        <v>0</v>
      </c>
      <c r="H58" s="89">
        <v>122.2</v>
      </c>
      <c r="I58" s="89">
        <v>0</v>
      </c>
      <c r="J58" s="89">
        <v>111.1</v>
      </c>
      <c r="K58" s="58">
        <v>11.100000000000009</v>
      </c>
      <c r="M58" s="26"/>
      <c r="N58" s="26"/>
      <c r="O58" s="26"/>
    </row>
    <row r="59" spans="1:15" ht="12.75" thickBot="1" x14ac:dyDescent="0.3">
      <c r="B59" s="830"/>
      <c r="C59" s="48" t="s">
        <v>9</v>
      </c>
      <c r="D59" s="243">
        <v>4</v>
      </c>
      <c r="E59" s="243">
        <v>4</v>
      </c>
      <c r="F59" s="245">
        <v>1</v>
      </c>
      <c r="G59" s="181">
        <v>0</v>
      </c>
      <c r="H59" s="181">
        <v>122.2</v>
      </c>
      <c r="I59" s="181">
        <v>0</v>
      </c>
      <c r="J59" s="181">
        <v>111.1</v>
      </c>
      <c r="K59" s="216">
        <v>11.100000000000009</v>
      </c>
      <c r="M59" s="26"/>
      <c r="N59" s="26"/>
      <c r="O59" s="26"/>
    </row>
    <row r="60" spans="1:15" ht="12.75" thickBot="1" x14ac:dyDescent="0.3">
      <c r="B60" s="831" t="s">
        <v>35</v>
      </c>
      <c r="C60" s="832"/>
      <c r="D60" s="91">
        <v>1852</v>
      </c>
      <c r="E60" s="91">
        <v>1771</v>
      </c>
      <c r="F60" s="94">
        <v>0.95626349892008644</v>
      </c>
      <c r="G60" s="251">
        <v>77098.200000000012</v>
      </c>
      <c r="H60" s="251">
        <v>1406954.4999999998</v>
      </c>
      <c r="I60" s="251">
        <v>42675.3</v>
      </c>
      <c r="J60" s="251">
        <v>753503.50000000012</v>
      </c>
      <c r="K60" s="251">
        <v>773224.49999999965</v>
      </c>
      <c r="M60" s="26"/>
      <c r="N60" s="26"/>
      <c r="O60" s="26"/>
    </row>
    <row r="61" spans="1:15" ht="4.5" customHeight="1" x14ac:dyDescent="0.25">
      <c r="B61" s="64"/>
      <c r="C61" s="285"/>
      <c r="D61" s="286"/>
      <c r="E61" s="286"/>
      <c r="F61" s="287"/>
      <c r="G61" s="288"/>
      <c r="H61" s="288"/>
      <c r="I61" s="288"/>
      <c r="J61" s="288"/>
      <c r="K61" s="288"/>
      <c r="M61" s="26"/>
      <c r="N61" s="26"/>
      <c r="O61" s="26"/>
    </row>
    <row r="62" spans="1:15" s="273" customFormat="1" ht="12.75" x14ac:dyDescent="0.25">
      <c r="B62" s="785" t="s">
        <v>36</v>
      </c>
      <c r="C62" s="829"/>
      <c r="D62" s="829"/>
      <c r="E62" s="829"/>
      <c r="F62" s="829"/>
      <c r="G62" s="829"/>
      <c r="H62" s="829"/>
      <c r="I62" s="829"/>
      <c r="J62" s="829"/>
      <c r="K62" s="829"/>
      <c r="M62" s="274"/>
    </row>
    <row r="63" spans="1:15" s="273" customFormat="1" ht="9" customHeight="1" x14ac:dyDescent="0.25">
      <c r="B63" s="785" t="s">
        <v>37</v>
      </c>
      <c r="C63" s="829"/>
      <c r="D63" s="829"/>
      <c r="E63" s="829"/>
      <c r="F63" s="829"/>
      <c r="G63" s="829"/>
      <c r="H63" s="829"/>
      <c r="I63" s="829"/>
      <c r="J63" s="829"/>
      <c r="K63" s="829"/>
    </row>
    <row r="64" spans="1:15" s="273" customFormat="1" ht="12.75" x14ac:dyDescent="0.25">
      <c r="B64" s="281" t="s">
        <v>38</v>
      </c>
      <c r="C64" s="282"/>
      <c r="D64" s="282"/>
      <c r="E64" s="282"/>
      <c r="F64" s="282"/>
      <c r="G64" s="282"/>
      <c r="H64" s="282"/>
      <c r="I64" s="283"/>
      <c r="J64" s="283"/>
      <c r="K64" s="284" t="s">
        <v>121</v>
      </c>
    </row>
    <row r="65" spans="2:11" ht="15.75" x14ac:dyDescent="0.25">
      <c r="B65" s="262"/>
      <c r="C65" s="175"/>
      <c r="D65" s="175"/>
      <c r="E65" s="175"/>
      <c r="F65" s="175"/>
      <c r="G65" s="175"/>
      <c r="H65" s="175"/>
      <c r="I65" s="175"/>
      <c r="J65" s="175"/>
      <c r="K65" s="175"/>
    </row>
  </sheetData>
  <mergeCells count="26">
    <mergeCell ref="B26:B28"/>
    <mergeCell ref="B29:B34"/>
    <mergeCell ref="B63:K63"/>
    <mergeCell ref="B50:B51"/>
    <mergeCell ref="B52:B53"/>
    <mergeCell ref="B56:B57"/>
    <mergeCell ref="B58:B59"/>
    <mergeCell ref="B60:C60"/>
    <mergeCell ref="B62:K62"/>
    <mergeCell ref="B54:B55"/>
    <mergeCell ref="B35:B39"/>
    <mergeCell ref="B40:B44"/>
    <mergeCell ref="B45:B47"/>
    <mergeCell ref="B48:B49"/>
    <mergeCell ref="B7:B15"/>
    <mergeCell ref="B16:B19"/>
    <mergeCell ref="B20:B21"/>
    <mergeCell ref="B22:B25"/>
    <mergeCell ref="B1:K2"/>
    <mergeCell ref="B4:B6"/>
    <mergeCell ref="C4:C6"/>
    <mergeCell ref="D4:F5"/>
    <mergeCell ref="G4:G6"/>
    <mergeCell ref="H4:I5"/>
    <mergeCell ref="J4:J6"/>
    <mergeCell ref="K4:K6"/>
  </mergeCells>
  <pageMargins left="0.70866141732283472" right="0.70866141732283472" top="0.72" bottom="3.937007874015748E-2" header="0.09" footer="3.7499999999999999E-2"/>
  <pageSetup paperSize="9" scale="72" orientation="landscape" r:id="rId1"/>
  <headerFooter>
    <oddHeader>&amp;L&amp;G&amp;RCAMPAÑA: 2024/2025. MES: MARZO
Fecha de emisión de datos: 24/04/2025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S63"/>
  <sheetViews>
    <sheetView view="pageLayout" topLeftCell="D1" zoomScale="90" zoomScaleNormal="60" zoomScaleSheetLayoutView="50" zoomScalePageLayoutView="90" workbookViewId="0">
      <selection activeCell="E1" sqref="E1:P3"/>
    </sheetView>
  </sheetViews>
  <sheetFormatPr baseColWidth="10" defaultColWidth="11.42578125" defaultRowHeight="15" x14ac:dyDescent="0.25"/>
  <cols>
    <col min="3" max="3" width="12.5703125" customWidth="1"/>
    <col min="4" max="4" width="18.28515625" customWidth="1"/>
    <col min="5" max="5" width="22.140625" customWidth="1"/>
    <col min="6" max="6" width="19.5703125" customWidth="1"/>
    <col min="7" max="7" width="11.7109375" bestFit="1" customWidth="1"/>
    <col min="8" max="8" width="14.28515625" bestFit="1" customWidth="1"/>
    <col min="9" max="9" width="13.42578125" bestFit="1" customWidth="1"/>
    <col min="12" max="12" width="11.42578125" customWidth="1"/>
    <col min="13" max="13" width="11.5703125" customWidth="1"/>
    <col min="16" max="16" width="12.140625" style="16" bestFit="1" customWidth="1"/>
    <col min="17" max="17" width="11.28515625" bestFit="1" customWidth="1"/>
    <col min="18" max="18" width="6.28515625" customWidth="1"/>
  </cols>
  <sheetData>
    <row r="1" spans="4:19" ht="15" customHeight="1" x14ac:dyDescent="0.25">
      <c r="E1" s="771" t="s">
        <v>129</v>
      </c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</row>
    <row r="2" spans="4:19" ht="15" customHeight="1" x14ac:dyDescent="0.25"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</row>
    <row r="3" spans="4:19" ht="9" customHeight="1" thickBot="1" x14ac:dyDescent="0.3"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</row>
    <row r="4" spans="4:19" s="1" customFormat="1" ht="31.5" customHeight="1" thickBot="1" x14ac:dyDescent="0.2">
      <c r="E4" s="50" t="s">
        <v>54</v>
      </c>
      <c r="F4" s="276" t="s">
        <v>4</v>
      </c>
      <c r="G4" s="276" t="s">
        <v>39</v>
      </c>
      <c r="H4" s="276" t="s">
        <v>40</v>
      </c>
      <c r="I4" s="276" t="s">
        <v>41</v>
      </c>
      <c r="J4" s="276" t="s">
        <v>42</v>
      </c>
      <c r="K4" s="276" t="s">
        <v>43</v>
      </c>
      <c r="L4" s="276" t="s">
        <v>44</v>
      </c>
      <c r="M4" s="269" t="s">
        <v>45</v>
      </c>
      <c r="N4" s="276" t="s">
        <v>46</v>
      </c>
      <c r="O4" s="269" t="s">
        <v>47</v>
      </c>
      <c r="P4" s="51" t="s">
        <v>48</v>
      </c>
    </row>
    <row r="5" spans="4:19" x14ac:dyDescent="0.25">
      <c r="D5" s="6"/>
      <c r="E5" s="806" t="s">
        <v>74</v>
      </c>
      <c r="F5" s="28" t="s">
        <v>80</v>
      </c>
      <c r="G5" s="71">
        <v>466.4</v>
      </c>
      <c r="H5" s="72">
        <v>2166.6</v>
      </c>
      <c r="I5" s="72">
        <v>1578.4</v>
      </c>
      <c r="J5" s="72">
        <v>174</v>
      </c>
      <c r="K5" s="72">
        <v>15.8</v>
      </c>
      <c r="L5" s="72">
        <v>0</v>
      </c>
      <c r="M5" s="72"/>
      <c r="N5" s="72"/>
      <c r="O5" s="72">
        <v>0</v>
      </c>
      <c r="P5" s="53">
        <v>4401.2</v>
      </c>
      <c r="Q5" s="180"/>
      <c r="R5" s="180"/>
      <c r="S5" s="180"/>
    </row>
    <row r="6" spans="4:19" x14ac:dyDescent="0.25">
      <c r="D6" s="6"/>
      <c r="E6" s="807"/>
      <c r="F6" s="119" t="s">
        <v>81</v>
      </c>
      <c r="G6" s="73">
        <v>887.1</v>
      </c>
      <c r="H6" s="74">
        <v>4002.5</v>
      </c>
      <c r="I6" s="74">
        <v>3021.9</v>
      </c>
      <c r="J6" s="74">
        <v>475.1</v>
      </c>
      <c r="K6" s="74">
        <v>16.100000000000001</v>
      </c>
      <c r="L6" s="74">
        <v>0</v>
      </c>
      <c r="M6" s="74"/>
      <c r="N6" s="74"/>
      <c r="O6" s="74">
        <v>4.9000000000000004</v>
      </c>
      <c r="P6" s="53">
        <v>8407.6</v>
      </c>
      <c r="Q6" s="180"/>
      <c r="R6" s="180"/>
      <c r="S6" s="180"/>
    </row>
    <row r="7" spans="4:19" x14ac:dyDescent="0.25">
      <c r="D7" s="6"/>
      <c r="E7" s="807"/>
      <c r="F7" s="119" t="s">
        <v>82</v>
      </c>
      <c r="G7" s="73">
        <v>5358.3</v>
      </c>
      <c r="H7" s="74">
        <v>56174.8</v>
      </c>
      <c r="I7" s="74">
        <v>115537.8</v>
      </c>
      <c r="J7" s="74">
        <v>68643.7</v>
      </c>
      <c r="K7" s="74">
        <v>37393.1</v>
      </c>
      <c r="L7" s="74">
        <v>5396.7</v>
      </c>
      <c r="M7" s="74"/>
      <c r="N7" s="74"/>
      <c r="O7" s="74">
        <v>165.4</v>
      </c>
      <c r="P7" s="53">
        <v>288669.8</v>
      </c>
      <c r="Q7" s="180"/>
      <c r="R7" s="180"/>
      <c r="S7" s="180"/>
    </row>
    <row r="8" spans="4:19" x14ac:dyDescent="0.25">
      <c r="D8" s="6"/>
      <c r="E8" s="807"/>
      <c r="F8" s="119" t="s">
        <v>6</v>
      </c>
      <c r="G8" s="73">
        <v>315.10000000000002</v>
      </c>
      <c r="H8" s="74">
        <v>15594.1</v>
      </c>
      <c r="I8" s="74">
        <v>53656</v>
      </c>
      <c r="J8" s="74">
        <v>35719.199999999997</v>
      </c>
      <c r="K8" s="74">
        <v>15425.2</v>
      </c>
      <c r="L8" s="74">
        <v>1847.8</v>
      </c>
      <c r="M8" s="74"/>
      <c r="N8" s="74"/>
      <c r="O8" s="74">
        <v>95</v>
      </c>
      <c r="P8" s="53">
        <v>122652.4</v>
      </c>
      <c r="Q8" s="180"/>
      <c r="R8" s="180"/>
      <c r="S8" s="180"/>
    </row>
    <row r="9" spans="4:19" x14ac:dyDescent="0.25">
      <c r="D9" s="6"/>
      <c r="E9" s="807"/>
      <c r="F9" s="119" t="s">
        <v>7</v>
      </c>
      <c r="G9" s="73">
        <v>963.4</v>
      </c>
      <c r="H9" s="74">
        <v>4337.6000000000004</v>
      </c>
      <c r="I9" s="74">
        <v>2655.5</v>
      </c>
      <c r="J9" s="74">
        <v>151.19999999999999</v>
      </c>
      <c r="K9" s="74">
        <v>5.6</v>
      </c>
      <c r="L9" s="74">
        <v>0</v>
      </c>
      <c r="M9" s="74"/>
      <c r="N9" s="74"/>
      <c r="O9" s="74">
        <v>5</v>
      </c>
      <c r="P9" s="53">
        <v>8118.3</v>
      </c>
      <c r="Q9" s="180"/>
      <c r="R9" s="180"/>
      <c r="S9" s="180"/>
    </row>
    <row r="10" spans="4:19" x14ac:dyDescent="0.25">
      <c r="D10" s="6"/>
      <c r="E10" s="807"/>
      <c r="F10" s="119" t="s">
        <v>83</v>
      </c>
      <c r="G10" s="73">
        <v>5574.7</v>
      </c>
      <c r="H10" s="74">
        <v>65195.5</v>
      </c>
      <c r="I10" s="74">
        <v>233501.8</v>
      </c>
      <c r="J10" s="74">
        <v>170347.5</v>
      </c>
      <c r="K10" s="74">
        <v>78813.7</v>
      </c>
      <c r="L10" s="74">
        <v>2908.4</v>
      </c>
      <c r="M10" s="74"/>
      <c r="N10" s="74"/>
      <c r="O10" s="74">
        <v>617.6</v>
      </c>
      <c r="P10" s="53">
        <v>556959.19999999995</v>
      </c>
      <c r="Q10" s="180"/>
      <c r="R10" s="180"/>
      <c r="S10" s="180"/>
    </row>
    <row r="11" spans="4:19" x14ac:dyDescent="0.25">
      <c r="D11" s="6"/>
      <c r="E11" s="807"/>
      <c r="F11" s="119" t="s">
        <v>84</v>
      </c>
      <c r="G11" s="73">
        <v>1274.5999999999999</v>
      </c>
      <c r="H11" s="74">
        <v>8908.1</v>
      </c>
      <c r="I11" s="74">
        <v>13612.7</v>
      </c>
      <c r="J11" s="74">
        <v>7220.2</v>
      </c>
      <c r="K11" s="74">
        <v>3236.4</v>
      </c>
      <c r="L11" s="74">
        <v>549.79999999999995</v>
      </c>
      <c r="M11" s="74"/>
      <c r="N11" s="74"/>
      <c r="O11" s="74">
        <v>17.899999999999999</v>
      </c>
      <c r="P11" s="53">
        <v>34819.699999999997</v>
      </c>
      <c r="Q11" s="180"/>
      <c r="R11" s="180"/>
      <c r="S11" s="180"/>
    </row>
    <row r="12" spans="4:19" x14ac:dyDescent="0.25">
      <c r="D12" s="6"/>
      <c r="E12" s="807"/>
      <c r="F12" s="32" t="s">
        <v>8</v>
      </c>
      <c r="G12" s="76">
        <v>13568.5</v>
      </c>
      <c r="H12" s="77">
        <v>36562.400000000001</v>
      </c>
      <c r="I12" s="77">
        <v>45192.800000000003</v>
      </c>
      <c r="J12" s="77">
        <v>13881.2</v>
      </c>
      <c r="K12" s="77">
        <v>1819.8</v>
      </c>
      <c r="L12" s="77">
        <v>146.6</v>
      </c>
      <c r="M12" s="77"/>
      <c r="N12" s="77"/>
      <c r="O12" s="77">
        <v>234.3</v>
      </c>
      <c r="P12" s="53">
        <v>111405.6</v>
      </c>
      <c r="Q12" s="180"/>
      <c r="R12" s="180"/>
      <c r="S12" s="180"/>
    </row>
    <row r="13" spans="4:19" ht="15.75" thickBot="1" x14ac:dyDescent="0.3">
      <c r="D13" s="6"/>
      <c r="E13" s="808"/>
      <c r="F13" s="117" t="s">
        <v>49</v>
      </c>
      <c r="G13" s="181">
        <v>28408.1</v>
      </c>
      <c r="H13" s="181">
        <v>192941.6</v>
      </c>
      <c r="I13" s="181">
        <v>468756.9</v>
      </c>
      <c r="J13" s="181">
        <v>296612.10000000003</v>
      </c>
      <c r="K13" s="181">
        <v>136725.69999999998</v>
      </c>
      <c r="L13" s="181">
        <v>10849.3</v>
      </c>
      <c r="M13" s="181"/>
      <c r="N13" s="181"/>
      <c r="O13" s="181">
        <v>1140.1000000000001</v>
      </c>
      <c r="P13" s="54">
        <v>1135433.8</v>
      </c>
      <c r="Q13" s="180"/>
      <c r="R13" s="180"/>
      <c r="S13" s="180"/>
    </row>
    <row r="14" spans="4:19" x14ac:dyDescent="0.25">
      <c r="D14" s="6"/>
      <c r="E14" s="806" t="s">
        <v>75</v>
      </c>
      <c r="F14" s="119" t="s">
        <v>10</v>
      </c>
      <c r="G14" s="73">
        <v>77.599999999999994</v>
      </c>
      <c r="H14" s="74">
        <v>1044.5</v>
      </c>
      <c r="I14" s="74">
        <v>621.79999999999995</v>
      </c>
      <c r="J14" s="74">
        <v>81.5</v>
      </c>
      <c r="K14" s="74">
        <v>0</v>
      </c>
      <c r="L14" s="74">
        <v>0.3</v>
      </c>
      <c r="M14" s="74"/>
      <c r="N14" s="74"/>
      <c r="O14" s="74">
        <v>0.8</v>
      </c>
      <c r="P14" s="55">
        <v>1826.5</v>
      </c>
      <c r="Q14" s="180"/>
      <c r="R14" s="180"/>
      <c r="S14" s="180"/>
    </row>
    <row r="15" spans="4:19" x14ac:dyDescent="0.25">
      <c r="D15" s="6"/>
      <c r="E15" s="807"/>
      <c r="F15" s="119" t="s">
        <v>11</v>
      </c>
      <c r="G15" s="73">
        <v>62.8</v>
      </c>
      <c r="H15" s="74">
        <v>1019.9</v>
      </c>
      <c r="I15" s="74">
        <v>391.1</v>
      </c>
      <c r="J15" s="74">
        <v>198.9</v>
      </c>
      <c r="K15" s="74">
        <v>16.399999999999999</v>
      </c>
      <c r="L15" s="74">
        <v>0</v>
      </c>
      <c r="M15" s="74"/>
      <c r="N15" s="74"/>
      <c r="O15" s="74">
        <v>20</v>
      </c>
      <c r="P15" s="56">
        <v>1709.1</v>
      </c>
      <c r="Q15" s="180"/>
      <c r="R15" s="180"/>
      <c r="S15" s="180"/>
    </row>
    <row r="16" spans="4:19" x14ac:dyDescent="0.25">
      <c r="D16" s="6"/>
      <c r="E16" s="807"/>
      <c r="F16" s="32" t="s">
        <v>12</v>
      </c>
      <c r="G16" s="76">
        <v>64.900000000000006</v>
      </c>
      <c r="H16" s="77">
        <v>1645</v>
      </c>
      <c r="I16" s="77">
        <v>1880.1</v>
      </c>
      <c r="J16" s="77">
        <v>291.39999999999998</v>
      </c>
      <c r="K16" s="77">
        <v>16.899999999999999</v>
      </c>
      <c r="L16" s="77">
        <v>0</v>
      </c>
      <c r="M16" s="77"/>
      <c r="N16" s="77"/>
      <c r="O16" s="77">
        <v>0</v>
      </c>
      <c r="P16" s="57">
        <v>3898.3</v>
      </c>
      <c r="Q16" s="180"/>
      <c r="R16" s="180"/>
      <c r="S16" s="180"/>
    </row>
    <row r="17" spans="4:19" ht="15.75" thickBot="1" x14ac:dyDescent="0.3">
      <c r="D17" s="6"/>
      <c r="E17" s="808"/>
      <c r="F17" s="117" t="s">
        <v>49</v>
      </c>
      <c r="G17" s="181">
        <v>205.29999999999998</v>
      </c>
      <c r="H17" s="181">
        <v>3709.4</v>
      </c>
      <c r="I17" s="181">
        <v>2893</v>
      </c>
      <c r="J17" s="181">
        <v>571.79999999999995</v>
      </c>
      <c r="K17" s="181">
        <v>33.299999999999997</v>
      </c>
      <c r="L17" s="181">
        <v>0.3</v>
      </c>
      <c r="M17" s="181"/>
      <c r="N17" s="181"/>
      <c r="O17" s="181">
        <v>20.8</v>
      </c>
      <c r="P17" s="54">
        <v>7433.9</v>
      </c>
      <c r="Q17" s="180"/>
      <c r="R17" s="180"/>
      <c r="S17" s="180"/>
    </row>
    <row r="18" spans="4:19" x14ac:dyDescent="0.25">
      <c r="D18" s="6"/>
      <c r="E18" s="835" t="s">
        <v>13</v>
      </c>
      <c r="F18" s="40" t="s">
        <v>13</v>
      </c>
      <c r="G18" s="182">
        <v>161</v>
      </c>
      <c r="H18" s="89">
        <v>80</v>
      </c>
      <c r="I18" s="89">
        <v>2.8</v>
      </c>
      <c r="J18" s="89">
        <v>0</v>
      </c>
      <c r="K18" s="89">
        <v>0</v>
      </c>
      <c r="L18" s="89">
        <v>0</v>
      </c>
      <c r="M18" s="89"/>
      <c r="N18" s="89"/>
      <c r="O18" s="89">
        <v>0</v>
      </c>
      <c r="P18" s="58">
        <v>243.8</v>
      </c>
      <c r="Q18" s="180"/>
      <c r="R18" s="180"/>
      <c r="S18" s="180"/>
    </row>
    <row r="19" spans="4:19" ht="15.75" thickBot="1" x14ac:dyDescent="0.3">
      <c r="D19" s="6"/>
      <c r="E19" s="836"/>
      <c r="F19" s="48" t="s">
        <v>49</v>
      </c>
      <c r="G19" s="181">
        <v>161</v>
      </c>
      <c r="H19" s="181">
        <v>80</v>
      </c>
      <c r="I19" s="181">
        <v>2.8</v>
      </c>
      <c r="J19" s="181">
        <v>0</v>
      </c>
      <c r="K19" s="181">
        <v>0</v>
      </c>
      <c r="L19" s="181">
        <v>0</v>
      </c>
      <c r="M19" s="181"/>
      <c r="N19" s="181"/>
      <c r="O19" s="181">
        <v>0</v>
      </c>
      <c r="P19" s="59">
        <v>243.8</v>
      </c>
      <c r="Q19" s="180"/>
      <c r="R19" s="180"/>
      <c r="S19" s="180"/>
    </row>
    <row r="20" spans="4:19" x14ac:dyDescent="0.25">
      <c r="D20" s="6"/>
      <c r="E20" s="806" t="s">
        <v>87</v>
      </c>
      <c r="F20" s="119" t="s">
        <v>14</v>
      </c>
      <c r="G20" s="73">
        <v>222.8</v>
      </c>
      <c r="H20" s="74">
        <v>1217.4000000000001</v>
      </c>
      <c r="I20" s="74">
        <v>1329.4</v>
      </c>
      <c r="J20" s="74">
        <v>777.3</v>
      </c>
      <c r="K20" s="74">
        <v>180.7</v>
      </c>
      <c r="L20" s="74">
        <v>22.5</v>
      </c>
      <c r="M20" s="74"/>
      <c r="N20" s="74"/>
      <c r="O20" s="74">
        <v>8.5</v>
      </c>
      <c r="P20" s="56">
        <v>3758.6</v>
      </c>
      <c r="Q20" s="180"/>
      <c r="R20" s="180"/>
      <c r="S20" s="180"/>
    </row>
    <row r="21" spans="4:19" x14ac:dyDescent="0.25">
      <c r="D21" s="6"/>
      <c r="E21" s="807"/>
      <c r="F21" s="119" t="s">
        <v>85</v>
      </c>
      <c r="G21" s="73">
        <v>69</v>
      </c>
      <c r="H21" s="74">
        <v>152.1</v>
      </c>
      <c r="I21" s="74">
        <v>31.9</v>
      </c>
      <c r="J21" s="74">
        <v>1.6</v>
      </c>
      <c r="K21" s="74">
        <v>0</v>
      </c>
      <c r="L21" s="74">
        <v>0</v>
      </c>
      <c r="M21" s="74"/>
      <c r="N21" s="74"/>
      <c r="O21" s="74">
        <v>1.1000000000000001</v>
      </c>
      <c r="P21" s="56">
        <v>255.7</v>
      </c>
      <c r="Q21" s="180"/>
      <c r="R21" s="180"/>
      <c r="S21" s="180"/>
    </row>
    <row r="22" spans="4:19" x14ac:dyDescent="0.25">
      <c r="D22" s="6"/>
      <c r="E22" s="807"/>
      <c r="F22" s="32" t="s">
        <v>15</v>
      </c>
      <c r="G22" s="76">
        <v>84.9</v>
      </c>
      <c r="H22" s="77">
        <v>668.1</v>
      </c>
      <c r="I22" s="77">
        <v>351.5</v>
      </c>
      <c r="J22" s="77">
        <v>12.1</v>
      </c>
      <c r="K22" s="77">
        <v>0</v>
      </c>
      <c r="L22" s="77">
        <v>0</v>
      </c>
      <c r="M22" s="77"/>
      <c r="N22" s="77"/>
      <c r="O22" s="77">
        <v>0.3</v>
      </c>
      <c r="P22" s="57">
        <v>1116.9000000000001</v>
      </c>
      <c r="Q22" s="180"/>
      <c r="R22" s="180"/>
      <c r="S22" s="180"/>
    </row>
    <row r="23" spans="4:19" ht="15.75" thickBot="1" x14ac:dyDescent="0.3">
      <c r="D23" s="6"/>
      <c r="E23" s="808"/>
      <c r="F23" s="117" t="s">
        <v>49</v>
      </c>
      <c r="G23" s="181">
        <v>376.70000000000005</v>
      </c>
      <c r="H23" s="181">
        <v>2037.6</v>
      </c>
      <c r="I23" s="181">
        <v>1712.8000000000002</v>
      </c>
      <c r="J23" s="181">
        <v>791</v>
      </c>
      <c r="K23" s="181">
        <v>180.7</v>
      </c>
      <c r="L23" s="181">
        <v>22.5</v>
      </c>
      <c r="M23" s="181"/>
      <c r="N23" s="181"/>
      <c r="O23" s="181">
        <v>9.9</v>
      </c>
      <c r="P23" s="59">
        <v>5131.2</v>
      </c>
      <c r="Q23" s="180"/>
      <c r="R23" s="180"/>
      <c r="S23" s="180"/>
    </row>
    <row r="24" spans="4:19" x14ac:dyDescent="0.25">
      <c r="D24" s="6"/>
      <c r="E24" s="806" t="s">
        <v>153</v>
      </c>
      <c r="F24" s="28" t="s">
        <v>154</v>
      </c>
      <c r="G24" s="73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/>
      <c r="N24" s="74"/>
      <c r="O24" s="74">
        <v>0</v>
      </c>
      <c r="P24" s="56">
        <v>0</v>
      </c>
      <c r="Q24" s="180"/>
      <c r="R24" s="180"/>
      <c r="S24" s="180"/>
    </row>
    <row r="25" spans="4:19" x14ac:dyDescent="0.25">
      <c r="D25" s="6"/>
      <c r="E25" s="807"/>
      <c r="F25" s="32" t="s">
        <v>155</v>
      </c>
      <c r="G25" s="76">
        <v>1.4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/>
      <c r="N25" s="77"/>
      <c r="O25" s="77">
        <v>0</v>
      </c>
      <c r="P25" s="57">
        <v>1.4</v>
      </c>
      <c r="Q25" s="180"/>
      <c r="R25" s="180"/>
      <c r="S25" s="180"/>
    </row>
    <row r="26" spans="4:19" ht="15.75" thickBot="1" x14ac:dyDescent="0.3">
      <c r="D26" s="6"/>
      <c r="E26" s="807"/>
      <c r="F26" s="48" t="s">
        <v>49</v>
      </c>
      <c r="G26" s="181">
        <v>1.4</v>
      </c>
      <c r="H26" s="181">
        <v>0</v>
      </c>
      <c r="I26" s="181">
        <v>0</v>
      </c>
      <c r="J26" s="181">
        <v>0</v>
      </c>
      <c r="K26" s="181">
        <v>0</v>
      </c>
      <c r="L26" s="181">
        <v>0</v>
      </c>
      <c r="M26" s="181"/>
      <c r="N26" s="181"/>
      <c r="O26" s="181">
        <v>0</v>
      </c>
      <c r="P26" s="59">
        <v>1.4</v>
      </c>
      <c r="Q26" s="180"/>
      <c r="R26" s="180"/>
      <c r="S26" s="180"/>
    </row>
    <row r="27" spans="4:19" x14ac:dyDescent="0.25">
      <c r="D27" s="6"/>
      <c r="E27" s="806" t="s">
        <v>73</v>
      </c>
      <c r="F27" s="28" t="s">
        <v>16</v>
      </c>
      <c r="G27" s="73">
        <v>109.7</v>
      </c>
      <c r="H27" s="74">
        <v>3636.6</v>
      </c>
      <c r="I27" s="74">
        <v>5495.3</v>
      </c>
      <c r="J27" s="74">
        <v>901.2</v>
      </c>
      <c r="K27" s="74">
        <v>113.7</v>
      </c>
      <c r="L27" s="74">
        <v>16.5</v>
      </c>
      <c r="M27" s="74"/>
      <c r="N27" s="74"/>
      <c r="O27" s="74">
        <v>32.4</v>
      </c>
      <c r="P27" s="56">
        <v>10305.4</v>
      </c>
      <c r="Q27" s="180"/>
      <c r="R27" s="180"/>
      <c r="S27" s="180"/>
    </row>
    <row r="28" spans="4:19" x14ac:dyDescent="0.25">
      <c r="D28" s="6"/>
      <c r="E28" s="807"/>
      <c r="F28" s="119" t="s">
        <v>17</v>
      </c>
      <c r="G28" s="73">
        <v>280.7</v>
      </c>
      <c r="H28" s="74">
        <v>10894.8</v>
      </c>
      <c r="I28" s="74">
        <v>36773.5</v>
      </c>
      <c r="J28" s="74">
        <v>20268.2</v>
      </c>
      <c r="K28" s="74">
        <v>3882.4</v>
      </c>
      <c r="L28" s="74">
        <v>37.799999999999997</v>
      </c>
      <c r="M28" s="74"/>
      <c r="N28" s="74"/>
      <c r="O28" s="74">
        <v>193.1</v>
      </c>
      <c r="P28" s="56">
        <v>72330.5</v>
      </c>
      <c r="Q28" s="180"/>
      <c r="R28" s="180"/>
      <c r="S28" s="180"/>
    </row>
    <row r="29" spans="4:19" x14ac:dyDescent="0.25">
      <c r="D29" s="6"/>
      <c r="E29" s="807"/>
      <c r="F29" s="119" t="s">
        <v>18</v>
      </c>
      <c r="G29" s="73">
        <v>10.9</v>
      </c>
      <c r="H29" s="74">
        <v>746.1</v>
      </c>
      <c r="I29" s="74">
        <v>2859.3</v>
      </c>
      <c r="J29" s="74">
        <v>1230.5999999999999</v>
      </c>
      <c r="K29" s="74">
        <v>293.10000000000002</v>
      </c>
      <c r="L29" s="74">
        <v>14.8</v>
      </c>
      <c r="M29" s="74"/>
      <c r="N29" s="74"/>
      <c r="O29" s="74">
        <v>0</v>
      </c>
      <c r="P29" s="56">
        <v>5154.8</v>
      </c>
      <c r="Q29" s="180"/>
      <c r="R29" s="180"/>
      <c r="S29" s="180"/>
    </row>
    <row r="30" spans="4:19" x14ac:dyDescent="0.25">
      <c r="D30" s="6"/>
      <c r="E30" s="807"/>
      <c r="F30" s="119" t="s">
        <v>50</v>
      </c>
      <c r="G30" s="73">
        <v>0</v>
      </c>
      <c r="H30" s="74">
        <v>202.6</v>
      </c>
      <c r="I30" s="74">
        <v>889.1</v>
      </c>
      <c r="J30" s="74">
        <v>637.70000000000005</v>
      </c>
      <c r="K30" s="74">
        <v>462.7</v>
      </c>
      <c r="L30" s="74">
        <v>94.4</v>
      </c>
      <c r="M30" s="74"/>
      <c r="N30" s="74"/>
      <c r="O30" s="74">
        <v>0</v>
      </c>
      <c r="P30" s="56">
        <v>2286.5</v>
      </c>
      <c r="Q30" s="180"/>
      <c r="R30" s="180"/>
      <c r="S30" s="180"/>
    </row>
    <row r="31" spans="4:19" x14ac:dyDescent="0.25">
      <c r="D31" s="6"/>
      <c r="E31" s="807"/>
      <c r="F31" s="32" t="s">
        <v>19</v>
      </c>
      <c r="G31" s="76">
        <v>270.2</v>
      </c>
      <c r="H31" s="77">
        <v>5490.8</v>
      </c>
      <c r="I31" s="77">
        <v>22582</v>
      </c>
      <c r="J31" s="77">
        <v>17071.900000000001</v>
      </c>
      <c r="K31" s="77">
        <v>8934.1</v>
      </c>
      <c r="L31" s="77">
        <v>919.2</v>
      </c>
      <c r="M31" s="77"/>
      <c r="N31" s="77"/>
      <c r="O31" s="77">
        <v>83.4</v>
      </c>
      <c r="P31" s="57">
        <v>55351.6</v>
      </c>
      <c r="Q31" s="180"/>
      <c r="R31" s="180"/>
      <c r="S31" s="180"/>
    </row>
    <row r="32" spans="4:19" ht="15.75" thickBot="1" x14ac:dyDescent="0.3">
      <c r="D32" s="6"/>
      <c r="E32" s="808"/>
      <c r="F32" s="117" t="s">
        <v>49</v>
      </c>
      <c r="G32" s="181">
        <v>671.5</v>
      </c>
      <c r="H32" s="181">
        <v>20970.900000000001</v>
      </c>
      <c r="I32" s="181">
        <v>68599.200000000012</v>
      </c>
      <c r="J32" s="181">
        <v>40109.600000000006</v>
      </c>
      <c r="K32" s="181">
        <v>13686</v>
      </c>
      <c r="L32" s="181">
        <v>1082.7</v>
      </c>
      <c r="M32" s="181"/>
      <c r="N32" s="181"/>
      <c r="O32" s="181">
        <v>308.89999999999998</v>
      </c>
      <c r="P32" s="59">
        <v>145428.79999999999</v>
      </c>
      <c r="Q32" s="180"/>
      <c r="R32" s="180"/>
      <c r="S32" s="180"/>
    </row>
    <row r="33" spans="4:19" x14ac:dyDescent="0.25">
      <c r="D33" s="6"/>
      <c r="E33" s="806" t="s">
        <v>76</v>
      </c>
      <c r="F33" s="119" t="s">
        <v>78</v>
      </c>
      <c r="G33" s="71">
        <v>0</v>
      </c>
      <c r="H33" s="72">
        <v>330.2</v>
      </c>
      <c r="I33" s="72">
        <v>475.2</v>
      </c>
      <c r="J33" s="72">
        <v>0.8</v>
      </c>
      <c r="K33" s="72">
        <v>0</v>
      </c>
      <c r="L33" s="72">
        <v>0</v>
      </c>
      <c r="M33" s="72"/>
      <c r="N33" s="72"/>
      <c r="O33" s="72">
        <v>0</v>
      </c>
      <c r="P33" s="56">
        <v>806.2</v>
      </c>
      <c r="Q33" s="180"/>
      <c r="R33" s="180"/>
      <c r="S33" s="180"/>
    </row>
    <row r="34" spans="4:19" x14ac:dyDescent="0.25">
      <c r="D34" s="6"/>
      <c r="E34" s="807"/>
      <c r="F34" s="119" t="s">
        <v>20</v>
      </c>
      <c r="G34" s="73">
        <v>10.9</v>
      </c>
      <c r="H34" s="74">
        <v>175.2</v>
      </c>
      <c r="I34" s="74">
        <v>19.2</v>
      </c>
      <c r="J34" s="74">
        <v>0</v>
      </c>
      <c r="K34" s="74">
        <v>0</v>
      </c>
      <c r="L34" s="74">
        <v>0</v>
      </c>
      <c r="M34" s="74"/>
      <c r="N34" s="74"/>
      <c r="O34" s="74">
        <v>1</v>
      </c>
      <c r="P34" s="56">
        <v>206.3</v>
      </c>
      <c r="Q34" s="180"/>
      <c r="R34" s="180"/>
      <c r="S34" s="180"/>
    </row>
    <row r="35" spans="4:19" x14ac:dyDescent="0.25">
      <c r="D35" s="6"/>
      <c r="E35" s="807"/>
      <c r="F35" s="119" t="s">
        <v>151</v>
      </c>
      <c r="G35" s="73">
        <v>0</v>
      </c>
      <c r="H35" s="74">
        <v>0.4</v>
      </c>
      <c r="I35" s="74">
        <v>0</v>
      </c>
      <c r="J35" s="74">
        <v>0</v>
      </c>
      <c r="K35" s="74">
        <v>0</v>
      </c>
      <c r="L35" s="74">
        <v>0</v>
      </c>
      <c r="M35" s="74"/>
      <c r="N35" s="74"/>
      <c r="O35" s="74">
        <v>0</v>
      </c>
      <c r="P35" s="56">
        <v>0.4</v>
      </c>
      <c r="Q35" s="180"/>
      <c r="R35" s="180"/>
      <c r="S35" s="180"/>
    </row>
    <row r="36" spans="4:19" x14ac:dyDescent="0.25">
      <c r="D36" s="6"/>
      <c r="E36" s="807"/>
      <c r="F36" s="32" t="s">
        <v>21</v>
      </c>
      <c r="G36" s="76">
        <v>0</v>
      </c>
      <c r="H36" s="77">
        <v>330</v>
      </c>
      <c r="I36" s="77">
        <v>84.6</v>
      </c>
      <c r="J36" s="77">
        <v>0</v>
      </c>
      <c r="K36" s="77">
        <v>0</v>
      </c>
      <c r="L36" s="77">
        <v>0</v>
      </c>
      <c r="M36" s="77"/>
      <c r="N36" s="77"/>
      <c r="O36" s="77">
        <v>0</v>
      </c>
      <c r="P36" s="56">
        <v>414.6</v>
      </c>
      <c r="Q36" s="180"/>
      <c r="R36" s="180"/>
      <c r="S36" s="180"/>
    </row>
    <row r="37" spans="4:19" ht="15.75" thickBot="1" x14ac:dyDescent="0.3">
      <c r="D37" s="6"/>
      <c r="E37" s="808"/>
      <c r="F37" s="117" t="s">
        <v>49</v>
      </c>
      <c r="G37" s="181">
        <v>10.9</v>
      </c>
      <c r="H37" s="181">
        <v>835.8</v>
      </c>
      <c r="I37" s="181">
        <v>579</v>
      </c>
      <c r="J37" s="181">
        <v>0.8</v>
      </c>
      <c r="K37" s="181">
        <v>0</v>
      </c>
      <c r="L37" s="181">
        <v>0</v>
      </c>
      <c r="M37" s="181"/>
      <c r="N37" s="181"/>
      <c r="O37" s="181">
        <v>1</v>
      </c>
      <c r="P37" s="54">
        <v>1427.5</v>
      </c>
      <c r="Q37" s="180"/>
      <c r="R37" s="180"/>
      <c r="S37" s="180"/>
    </row>
    <row r="38" spans="4:19" x14ac:dyDescent="0.25">
      <c r="D38" s="6"/>
      <c r="E38" s="806" t="s">
        <v>22</v>
      </c>
      <c r="F38" s="119" t="s">
        <v>23</v>
      </c>
      <c r="G38" s="73">
        <v>84.6</v>
      </c>
      <c r="H38" s="74">
        <v>381.9</v>
      </c>
      <c r="I38" s="74">
        <v>157.19999999999999</v>
      </c>
      <c r="J38" s="74">
        <v>14.7</v>
      </c>
      <c r="K38" s="74">
        <v>0</v>
      </c>
      <c r="L38" s="74">
        <v>0</v>
      </c>
      <c r="M38" s="74"/>
      <c r="N38" s="74"/>
      <c r="O38" s="74">
        <v>14.1</v>
      </c>
      <c r="P38" s="56">
        <v>652.5</v>
      </c>
      <c r="Q38" s="180"/>
      <c r="R38" s="180"/>
      <c r="S38" s="180"/>
    </row>
    <row r="39" spans="4:19" x14ac:dyDescent="0.25">
      <c r="D39" s="6"/>
      <c r="E39" s="807"/>
      <c r="F39" s="119" t="s">
        <v>24</v>
      </c>
      <c r="G39" s="73">
        <v>48.6</v>
      </c>
      <c r="H39" s="74">
        <v>260.2</v>
      </c>
      <c r="I39" s="74">
        <v>149.69999999999999</v>
      </c>
      <c r="J39" s="74">
        <v>15.3</v>
      </c>
      <c r="K39" s="74">
        <v>0</v>
      </c>
      <c r="L39" s="74">
        <v>0</v>
      </c>
      <c r="M39" s="74"/>
      <c r="N39" s="74"/>
      <c r="O39" s="74">
        <v>0</v>
      </c>
      <c r="P39" s="56">
        <v>473.8</v>
      </c>
      <c r="Q39" s="180"/>
      <c r="R39" s="180"/>
      <c r="S39" s="180"/>
    </row>
    <row r="40" spans="4:19" x14ac:dyDescent="0.25">
      <c r="D40" s="6"/>
      <c r="E40" s="807"/>
      <c r="F40" s="119" t="s">
        <v>25</v>
      </c>
      <c r="G40" s="73">
        <v>438.3</v>
      </c>
      <c r="H40" s="74">
        <v>4040.1</v>
      </c>
      <c r="I40" s="74">
        <v>3419.4</v>
      </c>
      <c r="J40" s="74">
        <v>408.2</v>
      </c>
      <c r="K40" s="74">
        <v>0</v>
      </c>
      <c r="L40" s="74">
        <v>0</v>
      </c>
      <c r="M40" s="74"/>
      <c r="N40" s="74"/>
      <c r="O40" s="74">
        <v>123.5</v>
      </c>
      <c r="P40" s="56">
        <v>8429.5</v>
      </c>
      <c r="Q40" s="180"/>
      <c r="R40" s="180"/>
      <c r="S40" s="180"/>
    </row>
    <row r="41" spans="4:19" x14ac:dyDescent="0.25">
      <c r="D41" s="6"/>
      <c r="E41" s="807"/>
      <c r="F41" s="32" t="s">
        <v>26</v>
      </c>
      <c r="G41" s="76">
        <v>456.8</v>
      </c>
      <c r="H41" s="77">
        <v>3354.8</v>
      </c>
      <c r="I41" s="77">
        <v>1523.3</v>
      </c>
      <c r="J41" s="77">
        <v>220.3</v>
      </c>
      <c r="K41" s="77">
        <v>93.7</v>
      </c>
      <c r="L41" s="77">
        <v>0</v>
      </c>
      <c r="M41" s="77"/>
      <c r="N41" s="77"/>
      <c r="O41" s="77">
        <v>51.1</v>
      </c>
      <c r="P41" s="56">
        <v>5700</v>
      </c>
      <c r="Q41" s="180"/>
      <c r="R41" s="180"/>
      <c r="S41" s="180"/>
    </row>
    <row r="42" spans="4:19" ht="15.75" thickBot="1" x14ac:dyDescent="0.3">
      <c r="D42" s="6"/>
      <c r="E42" s="808"/>
      <c r="F42" s="117" t="s">
        <v>49</v>
      </c>
      <c r="G42" s="181">
        <v>1028.3</v>
      </c>
      <c r="H42" s="181">
        <v>8037</v>
      </c>
      <c r="I42" s="181">
        <v>5249.6</v>
      </c>
      <c r="J42" s="181">
        <v>658.5</v>
      </c>
      <c r="K42" s="181">
        <v>93.7</v>
      </c>
      <c r="L42" s="181">
        <v>0</v>
      </c>
      <c r="M42" s="181"/>
      <c r="N42" s="181"/>
      <c r="O42" s="181">
        <v>188.7</v>
      </c>
      <c r="P42" s="54">
        <v>15255.8</v>
      </c>
      <c r="Q42" s="180"/>
      <c r="R42" s="180"/>
      <c r="S42" s="180"/>
    </row>
    <row r="43" spans="4:19" x14ac:dyDescent="0.25">
      <c r="D43" s="6"/>
      <c r="E43" s="806" t="s">
        <v>27</v>
      </c>
      <c r="F43" s="28" t="s">
        <v>28</v>
      </c>
      <c r="G43" s="73">
        <v>4452.5</v>
      </c>
      <c r="H43" s="74">
        <v>25726.2</v>
      </c>
      <c r="I43" s="74">
        <v>33494.400000000001</v>
      </c>
      <c r="J43" s="74">
        <v>5806.1</v>
      </c>
      <c r="K43" s="74">
        <v>835.2</v>
      </c>
      <c r="L43" s="74">
        <v>44.5</v>
      </c>
      <c r="M43" s="74"/>
      <c r="N43" s="74"/>
      <c r="O43" s="74">
        <v>128.4</v>
      </c>
      <c r="P43" s="56">
        <v>70487.3</v>
      </c>
      <c r="Q43" s="180"/>
      <c r="R43" s="180"/>
      <c r="S43" s="180"/>
    </row>
    <row r="44" spans="4:19" x14ac:dyDescent="0.25">
      <c r="D44" s="6"/>
      <c r="E44" s="807"/>
      <c r="F44" s="32" t="s">
        <v>79</v>
      </c>
      <c r="G44" s="76">
        <v>715.9</v>
      </c>
      <c r="H44" s="77">
        <v>2745.4</v>
      </c>
      <c r="I44" s="77">
        <v>3269.7</v>
      </c>
      <c r="J44" s="77">
        <v>399.8</v>
      </c>
      <c r="K44" s="77">
        <v>9.9</v>
      </c>
      <c r="L44" s="77">
        <v>0</v>
      </c>
      <c r="M44" s="77"/>
      <c r="N44" s="77"/>
      <c r="O44" s="77">
        <v>0</v>
      </c>
      <c r="P44" s="57">
        <v>7140.7</v>
      </c>
      <c r="Q44" s="180"/>
      <c r="R44" s="180"/>
      <c r="S44" s="180"/>
    </row>
    <row r="45" spans="4:19" ht="15.75" thickBot="1" x14ac:dyDescent="0.3">
      <c r="D45" s="6"/>
      <c r="E45" s="808"/>
      <c r="F45" s="117" t="s">
        <v>49</v>
      </c>
      <c r="G45" s="181">
        <v>5168.3999999999996</v>
      </c>
      <c r="H45" s="181">
        <v>28471.600000000002</v>
      </c>
      <c r="I45" s="181">
        <v>36764.1</v>
      </c>
      <c r="J45" s="181">
        <v>6205.9000000000005</v>
      </c>
      <c r="K45" s="181">
        <v>845.1</v>
      </c>
      <c r="L45" s="181">
        <v>44.5</v>
      </c>
      <c r="M45" s="181"/>
      <c r="N45" s="181"/>
      <c r="O45" s="181">
        <v>128.4</v>
      </c>
      <c r="P45" s="59">
        <v>77628</v>
      </c>
      <c r="Q45" s="180"/>
      <c r="R45" s="180"/>
      <c r="S45" s="180"/>
    </row>
    <row r="46" spans="4:19" x14ac:dyDescent="0.25">
      <c r="D46" s="6"/>
      <c r="E46" s="806" t="s">
        <v>29</v>
      </c>
      <c r="F46" s="40" t="s">
        <v>30</v>
      </c>
      <c r="G46" s="182">
        <v>0</v>
      </c>
      <c r="H46" s="89">
        <v>0.4</v>
      </c>
      <c r="I46" s="89">
        <v>7</v>
      </c>
      <c r="J46" s="89">
        <v>0</v>
      </c>
      <c r="K46" s="89">
        <v>0</v>
      </c>
      <c r="L46" s="89">
        <v>0</v>
      </c>
      <c r="M46" s="89"/>
      <c r="N46" s="89"/>
      <c r="O46" s="89">
        <v>0</v>
      </c>
      <c r="P46" s="57">
        <v>7.4</v>
      </c>
      <c r="Q46" s="180"/>
      <c r="R46" s="180"/>
      <c r="S46" s="180"/>
    </row>
    <row r="47" spans="4:19" ht="15.75" thickBot="1" x14ac:dyDescent="0.3">
      <c r="D47" s="6"/>
      <c r="E47" s="808"/>
      <c r="F47" s="117" t="s">
        <v>49</v>
      </c>
      <c r="G47" s="181">
        <v>0</v>
      </c>
      <c r="H47" s="181">
        <v>0.4</v>
      </c>
      <c r="I47" s="181">
        <v>7</v>
      </c>
      <c r="J47" s="181">
        <v>0</v>
      </c>
      <c r="K47" s="181">
        <v>0</v>
      </c>
      <c r="L47" s="181">
        <v>0</v>
      </c>
      <c r="M47" s="181"/>
      <c r="N47" s="181"/>
      <c r="O47" s="181">
        <v>0</v>
      </c>
      <c r="P47" s="59">
        <v>7.4</v>
      </c>
      <c r="Q47" s="180"/>
      <c r="R47" s="180"/>
      <c r="S47" s="180"/>
    </row>
    <row r="48" spans="4:19" x14ac:dyDescent="0.25">
      <c r="D48" s="6"/>
      <c r="E48" s="806" t="s">
        <v>31</v>
      </c>
      <c r="F48" s="40" t="s">
        <v>31</v>
      </c>
      <c r="G48" s="182">
        <v>14.3</v>
      </c>
      <c r="H48" s="89">
        <v>1337</v>
      </c>
      <c r="I48" s="89">
        <v>1471.8</v>
      </c>
      <c r="J48" s="89">
        <v>3.4</v>
      </c>
      <c r="K48" s="89">
        <v>0</v>
      </c>
      <c r="L48" s="89">
        <v>0</v>
      </c>
      <c r="M48" s="89"/>
      <c r="N48" s="89"/>
      <c r="O48" s="89">
        <v>0</v>
      </c>
      <c r="P48" s="57">
        <v>2826.5</v>
      </c>
      <c r="Q48" s="180"/>
      <c r="R48" s="180"/>
      <c r="S48" s="180"/>
    </row>
    <row r="49" spans="4:19" ht="15.75" thickBot="1" x14ac:dyDescent="0.3">
      <c r="D49" s="6"/>
      <c r="E49" s="808"/>
      <c r="F49" s="117" t="s">
        <v>49</v>
      </c>
      <c r="G49" s="181">
        <v>14.3</v>
      </c>
      <c r="H49" s="181">
        <v>1337</v>
      </c>
      <c r="I49" s="181">
        <v>1471.8</v>
      </c>
      <c r="J49" s="181">
        <v>3.4</v>
      </c>
      <c r="K49" s="181">
        <v>0</v>
      </c>
      <c r="L49" s="181">
        <v>0</v>
      </c>
      <c r="M49" s="181"/>
      <c r="N49" s="181"/>
      <c r="O49" s="181">
        <v>0</v>
      </c>
      <c r="P49" s="59">
        <v>2826.5</v>
      </c>
      <c r="Q49" s="180"/>
      <c r="R49" s="180"/>
      <c r="S49" s="180"/>
    </row>
    <row r="50" spans="4:19" x14ac:dyDescent="0.25">
      <c r="D50" s="6"/>
      <c r="E50" s="806" t="s">
        <v>32</v>
      </c>
      <c r="F50" s="40" t="s">
        <v>32</v>
      </c>
      <c r="G50" s="182">
        <v>10.9</v>
      </c>
      <c r="H50" s="89">
        <v>347.9</v>
      </c>
      <c r="I50" s="89">
        <v>1944.9</v>
      </c>
      <c r="J50" s="89">
        <v>1468.5</v>
      </c>
      <c r="K50" s="89">
        <v>862.2</v>
      </c>
      <c r="L50" s="89">
        <v>46.9</v>
      </c>
      <c r="M50" s="89"/>
      <c r="N50" s="89"/>
      <c r="O50" s="89">
        <v>0.1</v>
      </c>
      <c r="P50" s="57">
        <v>4681.3999999999996</v>
      </c>
      <c r="Q50" s="180"/>
      <c r="R50" s="180"/>
      <c r="S50" s="180"/>
    </row>
    <row r="51" spans="4:19" ht="15.75" thickBot="1" x14ac:dyDescent="0.3">
      <c r="D51" s="6"/>
      <c r="E51" s="808"/>
      <c r="F51" s="117" t="s">
        <v>49</v>
      </c>
      <c r="G51" s="181">
        <v>10.9</v>
      </c>
      <c r="H51" s="181">
        <v>347.9</v>
      </c>
      <c r="I51" s="181">
        <v>1944.9</v>
      </c>
      <c r="J51" s="181">
        <v>1468.5</v>
      </c>
      <c r="K51" s="181">
        <v>862.2</v>
      </c>
      <c r="L51" s="181">
        <v>46.9</v>
      </c>
      <c r="M51" s="181"/>
      <c r="N51" s="181"/>
      <c r="O51" s="181">
        <v>0.1</v>
      </c>
      <c r="P51" s="59">
        <v>4681.3999999999996</v>
      </c>
      <c r="Q51" s="180"/>
      <c r="R51" s="180"/>
      <c r="S51" s="180"/>
    </row>
    <row r="52" spans="4:19" x14ac:dyDescent="0.25">
      <c r="D52" s="6"/>
      <c r="E52" s="806" t="s">
        <v>33</v>
      </c>
      <c r="F52" s="40" t="s">
        <v>33</v>
      </c>
      <c r="G52" s="182">
        <v>549.4</v>
      </c>
      <c r="H52" s="89">
        <v>2445</v>
      </c>
      <c r="I52" s="89">
        <v>1104.4000000000001</v>
      </c>
      <c r="J52" s="89">
        <v>183.1</v>
      </c>
      <c r="K52" s="89">
        <v>7.8</v>
      </c>
      <c r="L52" s="89">
        <v>0</v>
      </c>
      <c r="M52" s="89"/>
      <c r="N52" s="89"/>
      <c r="O52" s="89">
        <v>1.5</v>
      </c>
      <c r="P52" s="57">
        <v>4291.2</v>
      </c>
      <c r="Q52" s="180"/>
      <c r="R52" s="180"/>
      <c r="S52" s="180"/>
    </row>
    <row r="53" spans="4:19" ht="15.75" thickBot="1" x14ac:dyDescent="0.3">
      <c r="D53" s="6"/>
      <c r="E53" s="808"/>
      <c r="F53" s="117" t="s">
        <v>49</v>
      </c>
      <c r="G53" s="181">
        <v>549.4</v>
      </c>
      <c r="H53" s="181">
        <v>2445</v>
      </c>
      <c r="I53" s="181">
        <v>1104.4000000000001</v>
      </c>
      <c r="J53" s="181">
        <v>183.1</v>
      </c>
      <c r="K53" s="181">
        <v>7.8</v>
      </c>
      <c r="L53" s="181">
        <v>0</v>
      </c>
      <c r="M53" s="181"/>
      <c r="N53" s="181"/>
      <c r="O53" s="181">
        <v>1.5</v>
      </c>
      <c r="P53" s="59">
        <v>4291.2</v>
      </c>
      <c r="Q53" s="180"/>
      <c r="R53" s="180"/>
      <c r="S53" s="180"/>
    </row>
    <row r="54" spans="4:19" x14ac:dyDescent="0.25">
      <c r="D54" s="6"/>
      <c r="E54" s="806" t="s">
        <v>34</v>
      </c>
      <c r="F54" s="40" t="s">
        <v>34</v>
      </c>
      <c r="G54" s="182">
        <v>71</v>
      </c>
      <c r="H54" s="89">
        <v>3946.3</v>
      </c>
      <c r="I54" s="89">
        <v>3007.8</v>
      </c>
      <c r="J54" s="89">
        <v>13.9</v>
      </c>
      <c r="K54" s="89">
        <v>0</v>
      </c>
      <c r="L54" s="89">
        <v>0</v>
      </c>
      <c r="M54" s="89"/>
      <c r="N54" s="89"/>
      <c r="O54" s="89">
        <v>2.6</v>
      </c>
      <c r="P54" s="57">
        <v>7041.6</v>
      </c>
      <c r="Q54" s="180"/>
      <c r="R54" s="180"/>
      <c r="S54" s="180"/>
    </row>
    <row r="55" spans="4:19" ht="15.75" thickBot="1" x14ac:dyDescent="0.3">
      <c r="D55" s="6"/>
      <c r="E55" s="808"/>
      <c r="F55" s="117" t="s">
        <v>49</v>
      </c>
      <c r="G55" s="181">
        <v>71</v>
      </c>
      <c r="H55" s="181">
        <v>3946.3</v>
      </c>
      <c r="I55" s="181">
        <v>3007.8</v>
      </c>
      <c r="J55" s="181">
        <v>13.9</v>
      </c>
      <c r="K55" s="181">
        <v>0</v>
      </c>
      <c r="L55" s="181">
        <v>0</v>
      </c>
      <c r="M55" s="181"/>
      <c r="N55" s="181"/>
      <c r="O55" s="181">
        <v>2.6</v>
      </c>
      <c r="P55" s="59">
        <v>7041.6</v>
      </c>
      <c r="Q55" s="180"/>
      <c r="R55" s="180"/>
      <c r="S55" s="180"/>
    </row>
    <row r="56" spans="4:19" x14ac:dyDescent="0.25">
      <c r="D56" s="6"/>
      <c r="E56" s="806" t="s">
        <v>77</v>
      </c>
      <c r="F56" s="40" t="s">
        <v>30</v>
      </c>
      <c r="G56" s="182">
        <v>0</v>
      </c>
      <c r="H56" s="89">
        <v>54.9</v>
      </c>
      <c r="I56" s="89">
        <v>30.2</v>
      </c>
      <c r="J56" s="89">
        <v>37.1</v>
      </c>
      <c r="K56" s="89">
        <v>0</v>
      </c>
      <c r="L56" s="89">
        <v>0</v>
      </c>
      <c r="M56" s="89"/>
      <c r="N56" s="89"/>
      <c r="O56" s="89">
        <v>0</v>
      </c>
      <c r="P56" s="57">
        <v>122.2</v>
      </c>
      <c r="Q56" s="180"/>
      <c r="R56" s="180"/>
      <c r="S56" s="180"/>
    </row>
    <row r="57" spans="4:19" ht="15.75" thickBot="1" x14ac:dyDescent="0.3">
      <c r="D57" s="6"/>
      <c r="E57" s="808"/>
      <c r="F57" s="60" t="s">
        <v>49</v>
      </c>
      <c r="G57" s="181">
        <v>0</v>
      </c>
      <c r="H57" s="181">
        <v>54.9</v>
      </c>
      <c r="I57" s="181">
        <v>30.2</v>
      </c>
      <c r="J57" s="181">
        <v>37.1</v>
      </c>
      <c r="K57" s="181">
        <v>0</v>
      </c>
      <c r="L57" s="181">
        <v>0</v>
      </c>
      <c r="M57" s="181"/>
      <c r="N57" s="181"/>
      <c r="O57" s="181">
        <v>0</v>
      </c>
      <c r="P57" s="59">
        <v>122.2</v>
      </c>
      <c r="Q57" s="180"/>
      <c r="R57" s="180"/>
      <c r="S57" s="180"/>
    </row>
    <row r="58" spans="4:19" s="16" customFormat="1" ht="16.5" customHeight="1" thickBot="1" x14ac:dyDescent="0.3">
      <c r="E58" s="837" t="s">
        <v>35</v>
      </c>
      <c r="F58" s="838"/>
      <c r="G58" s="61">
        <v>36677.200000000004</v>
      </c>
      <c r="H58" s="61">
        <v>265215.40000000002</v>
      </c>
      <c r="I58" s="61">
        <v>592123.5</v>
      </c>
      <c r="J58" s="61">
        <v>346655.7</v>
      </c>
      <c r="K58" s="61">
        <v>152434.5</v>
      </c>
      <c r="L58" s="61">
        <v>12046.199999999999</v>
      </c>
      <c r="M58" s="61"/>
      <c r="N58" s="61"/>
      <c r="O58" s="61">
        <v>1802.0000000000002</v>
      </c>
      <c r="P58" s="61">
        <v>1406954.4999999998</v>
      </c>
      <c r="Q58" s="180"/>
      <c r="R58" s="180"/>
      <c r="S58" s="291"/>
    </row>
    <row r="59" spans="4:19" ht="13.5" customHeight="1" x14ac:dyDescent="0.25">
      <c r="E59" s="772"/>
      <c r="F59" s="834"/>
      <c r="G59" s="834"/>
      <c r="H59" s="834"/>
      <c r="I59" s="834"/>
      <c r="J59" s="834"/>
      <c r="K59" s="834"/>
      <c r="L59" s="834"/>
      <c r="M59" s="834"/>
      <c r="N59" s="834"/>
      <c r="O59" s="834"/>
      <c r="P59" s="834"/>
    </row>
    <row r="60" spans="4:19" ht="15.75" x14ac:dyDescent="0.25">
      <c r="E60" s="839" t="s">
        <v>86</v>
      </c>
      <c r="F60" s="840"/>
      <c r="G60" s="840"/>
      <c r="H60" s="840"/>
      <c r="I60" s="840"/>
      <c r="J60" s="840"/>
      <c r="K60" s="840"/>
      <c r="L60" s="840"/>
      <c r="M60" s="840"/>
      <c r="N60" s="840"/>
      <c r="O60" s="840"/>
      <c r="P60" s="840"/>
    </row>
    <row r="61" spans="4:19" ht="13.5" customHeight="1" x14ac:dyDescent="0.25">
      <c r="E61" s="772" t="s">
        <v>121</v>
      </c>
      <c r="F61" s="834"/>
      <c r="G61" s="834"/>
      <c r="H61" s="834"/>
      <c r="I61" s="834"/>
      <c r="J61" s="834"/>
      <c r="K61" s="834"/>
      <c r="L61" s="834"/>
      <c r="M61" s="834"/>
      <c r="N61" s="834"/>
      <c r="O61" s="834"/>
      <c r="P61" s="834"/>
    </row>
    <row r="62" spans="4:19" x14ac:dyDescent="0.25"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R62" s="240"/>
    </row>
    <row r="63" spans="4:19" x14ac:dyDescent="0.25">
      <c r="H63" s="180"/>
      <c r="I63" s="180"/>
      <c r="J63" s="180"/>
      <c r="K63" s="180"/>
      <c r="L63" s="180"/>
      <c r="M63" s="180"/>
      <c r="N63" s="180"/>
      <c r="O63" s="180"/>
      <c r="P63" s="180"/>
    </row>
  </sheetData>
  <mergeCells count="20">
    <mergeCell ref="E61:P61"/>
    <mergeCell ref="E33:E37"/>
    <mergeCell ref="E38:E42"/>
    <mergeCell ref="E43:E45"/>
    <mergeCell ref="E46:E47"/>
    <mergeCell ref="E48:E49"/>
    <mergeCell ref="E50:E51"/>
    <mergeCell ref="E52:E53"/>
    <mergeCell ref="E54:E55"/>
    <mergeCell ref="E56:E57"/>
    <mergeCell ref="E58:F58"/>
    <mergeCell ref="E60:P60"/>
    <mergeCell ref="E1:P3"/>
    <mergeCell ref="E59:P59"/>
    <mergeCell ref="E27:E32"/>
    <mergeCell ref="E5:E13"/>
    <mergeCell ref="E14:E17"/>
    <mergeCell ref="E18:E19"/>
    <mergeCell ref="E20:E23"/>
    <mergeCell ref="E24:E26"/>
  </mergeCells>
  <pageMargins left="0.70866141732283472" right="0.70866141732283472" top="0.70023148148148151" bottom="0.49652777777777779" header="0.31496062992125984" footer="0.31496062992125984"/>
  <pageSetup paperSize="9" scale="55" orientation="landscape" r:id="rId1"/>
  <headerFooter>
    <oddHeader>&amp;L&amp;G&amp;RCAMPAÑA: 2024/2025. MES: MARZO
Fecha de emisión de datos: 24/04/2025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6"/>
  <sheetViews>
    <sheetView view="pageLayout" topLeftCell="B1" zoomScale="75" zoomScaleNormal="50" zoomScaleSheetLayoutView="100" zoomScalePageLayoutView="75" workbookViewId="0">
      <selection activeCell="E2" sqref="E2:P4"/>
    </sheetView>
  </sheetViews>
  <sheetFormatPr baseColWidth="10" defaultColWidth="11.42578125" defaultRowHeight="15" x14ac:dyDescent="0.25"/>
  <cols>
    <col min="5" max="5" width="26.7109375" customWidth="1"/>
    <col min="6" max="6" width="22" customWidth="1"/>
    <col min="9" max="11" width="11.42578125" customWidth="1"/>
    <col min="12" max="12" width="13.28515625" style="16" bestFit="1" customWidth="1"/>
    <col min="13" max="13" width="11.42578125" style="16"/>
    <col min="14" max="15" width="11.42578125" style="16" customWidth="1"/>
    <col min="16" max="16" width="11.42578125" customWidth="1"/>
  </cols>
  <sheetData>
    <row r="2" spans="4:16" ht="15" customHeight="1" x14ac:dyDescent="0.25">
      <c r="E2" s="771" t="s">
        <v>127</v>
      </c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</row>
    <row r="3" spans="4:16" ht="15" customHeight="1" x14ac:dyDescent="0.25"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</row>
    <row r="4" spans="4:16" ht="20.25" customHeight="1" x14ac:dyDescent="0.25"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</row>
    <row r="5" spans="4:16" ht="15.75" customHeight="1" thickBot="1" x14ac:dyDescent="0.3">
      <c r="G5" s="11"/>
      <c r="H5" s="11"/>
      <c r="I5" s="11"/>
      <c r="J5" s="11"/>
      <c r="K5" s="11"/>
      <c r="L5" s="19"/>
      <c r="M5" s="20"/>
      <c r="N5" s="21"/>
      <c r="O5" s="21"/>
    </row>
    <row r="6" spans="4:16" ht="15.75" thickBot="1" x14ac:dyDescent="0.3">
      <c r="E6" s="64"/>
      <c r="F6" s="64"/>
      <c r="G6" s="831" t="s">
        <v>102</v>
      </c>
      <c r="H6" s="845"/>
      <c r="I6" s="845"/>
      <c r="J6" s="845"/>
      <c r="K6" s="846"/>
      <c r="L6" s="845" t="s">
        <v>71</v>
      </c>
      <c r="M6" s="845"/>
      <c r="N6" s="845"/>
      <c r="O6" s="845"/>
      <c r="P6" s="846"/>
    </row>
    <row r="7" spans="4:16" ht="15.75" thickBot="1" x14ac:dyDescent="0.3">
      <c r="E7" s="65"/>
      <c r="F7" s="64"/>
      <c r="G7" s="66" t="s">
        <v>60</v>
      </c>
      <c r="H7" s="847" t="s">
        <v>101</v>
      </c>
      <c r="I7" s="848"/>
      <c r="J7" s="847" t="s">
        <v>98</v>
      </c>
      <c r="K7" s="848"/>
      <c r="L7" s="67" t="s">
        <v>60</v>
      </c>
      <c r="M7" s="849" t="s">
        <v>101</v>
      </c>
      <c r="N7" s="850"/>
      <c r="O7" s="847" t="s">
        <v>98</v>
      </c>
      <c r="P7" s="848"/>
    </row>
    <row r="8" spans="4:16" ht="15.75" thickBot="1" x14ac:dyDescent="0.3">
      <c r="D8" s="6"/>
      <c r="E8" s="269" t="s">
        <v>54</v>
      </c>
      <c r="F8" s="269" t="s">
        <v>4</v>
      </c>
      <c r="G8" s="68" t="s">
        <v>131</v>
      </c>
      <c r="H8" s="265" t="s">
        <v>131</v>
      </c>
      <c r="I8" s="66" t="s">
        <v>97</v>
      </c>
      <c r="J8" s="66" t="s">
        <v>131</v>
      </c>
      <c r="K8" s="66" t="s">
        <v>97</v>
      </c>
      <c r="L8" s="69" t="s">
        <v>138</v>
      </c>
      <c r="M8" s="69" t="s">
        <v>138</v>
      </c>
      <c r="N8" s="267" t="s">
        <v>97</v>
      </c>
      <c r="O8" s="69" t="s">
        <v>138</v>
      </c>
      <c r="P8" s="266" t="s">
        <v>97</v>
      </c>
    </row>
    <row r="9" spans="4:16" x14ac:dyDescent="0.25">
      <c r="D9" s="6"/>
      <c r="E9" s="806" t="s">
        <v>74</v>
      </c>
      <c r="F9" s="70" t="s">
        <v>80</v>
      </c>
      <c r="G9" s="183">
        <v>28</v>
      </c>
      <c r="H9" s="184">
        <v>5</v>
      </c>
      <c r="I9" s="256">
        <v>0.17857142857142858</v>
      </c>
      <c r="J9" s="185">
        <v>23</v>
      </c>
      <c r="K9" s="186">
        <v>0.8214285714285714</v>
      </c>
      <c r="L9" s="71">
        <v>4401.2</v>
      </c>
      <c r="M9" s="72">
        <v>534.4</v>
      </c>
      <c r="N9" s="256">
        <v>0.12142143051894938</v>
      </c>
      <c r="O9" s="72">
        <v>3866.8</v>
      </c>
      <c r="P9" s="187">
        <v>0.87857856948105073</v>
      </c>
    </row>
    <row r="10" spans="4:16" x14ac:dyDescent="0.25">
      <c r="D10" s="6"/>
      <c r="E10" s="843"/>
      <c r="F10" s="268" t="s">
        <v>81</v>
      </c>
      <c r="G10" s="188">
        <v>20</v>
      </c>
      <c r="H10" s="189">
        <v>4</v>
      </c>
      <c r="I10" s="256">
        <v>0.2</v>
      </c>
      <c r="J10" s="190">
        <v>16</v>
      </c>
      <c r="K10" s="186">
        <v>0.8</v>
      </c>
      <c r="L10" s="73">
        <v>8407.6</v>
      </c>
      <c r="M10" s="74">
        <v>6844.6</v>
      </c>
      <c r="N10" s="256">
        <v>0.81409676958941912</v>
      </c>
      <c r="O10" s="74">
        <v>1563</v>
      </c>
      <c r="P10" s="191">
        <v>0.18590323041058091</v>
      </c>
    </row>
    <row r="11" spans="4:16" x14ac:dyDescent="0.25">
      <c r="D11" s="6"/>
      <c r="E11" s="843"/>
      <c r="F11" s="268" t="s">
        <v>82</v>
      </c>
      <c r="G11" s="188">
        <v>186</v>
      </c>
      <c r="H11" s="189">
        <v>72</v>
      </c>
      <c r="I11" s="256">
        <v>0.38709677419354838</v>
      </c>
      <c r="J11" s="190">
        <v>114</v>
      </c>
      <c r="K11" s="186">
        <v>0.61290322580645162</v>
      </c>
      <c r="L11" s="73">
        <v>288669.8</v>
      </c>
      <c r="M11" s="74">
        <v>161417.9</v>
      </c>
      <c r="N11" s="256">
        <v>0.55917834148220558</v>
      </c>
      <c r="O11" s="74">
        <v>127251.9</v>
      </c>
      <c r="P11" s="191">
        <v>0.44082165851779437</v>
      </c>
    </row>
    <row r="12" spans="4:16" x14ac:dyDescent="0.25">
      <c r="D12" s="6"/>
      <c r="E12" s="843"/>
      <c r="F12" s="268" t="s">
        <v>6</v>
      </c>
      <c r="G12" s="188">
        <v>102</v>
      </c>
      <c r="H12" s="189">
        <v>47</v>
      </c>
      <c r="I12" s="256">
        <v>0.46078431372549017</v>
      </c>
      <c r="J12" s="190">
        <v>55</v>
      </c>
      <c r="K12" s="186">
        <v>0.53921568627450978</v>
      </c>
      <c r="L12" s="73">
        <v>122652.4</v>
      </c>
      <c r="M12" s="74">
        <v>80974</v>
      </c>
      <c r="N12" s="256">
        <v>0.66019091350841896</v>
      </c>
      <c r="O12" s="74">
        <v>41678.400000000001</v>
      </c>
      <c r="P12" s="191">
        <v>0.33980908649158109</v>
      </c>
    </row>
    <row r="13" spans="4:16" x14ac:dyDescent="0.25">
      <c r="D13" s="6"/>
      <c r="E13" s="843"/>
      <c r="F13" s="268" t="s">
        <v>7</v>
      </c>
      <c r="G13" s="188">
        <v>20</v>
      </c>
      <c r="H13" s="189">
        <v>15</v>
      </c>
      <c r="I13" s="256">
        <v>0.75</v>
      </c>
      <c r="J13" s="190">
        <v>5</v>
      </c>
      <c r="K13" s="186">
        <v>0.25</v>
      </c>
      <c r="L13" s="73">
        <v>8118.3</v>
      </c>
      <c r="M13" s="74">
        <v>2628</v>
      </c>
      <c r="N13" s="256">
        <v>0.32371309264254833</v>
      </c>
      <c r="O13" s="74">
        <v>5490.3</v>
      </c>
      <c r="P13" s="191">
        <v>0.67628690735745167</v>
      </c>
    </row>
    <row r="14" spans="4:16" x14ac:dyDescent="0.25">
      <c r="D14" s="6"/>
      <c r="E14" s="843"/>
      <c r="F14" s="268" t="s">
        <v>83</v>
      </c>
      <c r="G14" s="188">
        <v>326</v>
      </c>
      <c r="H14" s="189">
        <v>182</v>
      </c>
      <c r="I14" s="256">
        <v>0.55828220858895705</v>
      </c>
      <c r="J14" s="190">
        <v>144</v>
      </c>
      <c r="K14" s="186">
        <v>0.44171779141104295</v>
      </c>
      <c r="L14" s="73">
        <v>556959.19999999995</v>
      </c>
      <c r="M14" s="74">
        <v>386988.5</v>
      </c>
      <c r="N14" s="256">
        <v>0.69482378601520545</v>
      </c>
      <c r="O14" s="74">
        <v>169970.7</v>
      </c>
      <c r="P14" s="191">
        <v>0.30517621398479461</v>
      </c>
    </row>
    <row r="15" spans="4:16" x14ac:dyDescent="0.25">
      <c r="D15" s="6"/>
      <c r="E15" s="843"/>
      <c r="F15" s="268" t="s">
        <v>84</v>
      </c>
      <c r="G15" s="188">
        <v>78</v>
      </c>
      <c r="H15" s="189">
        <v>41</v>
      </c>
      <c r="I15" s="256">
        <v>0.52564102564102566</v>
      </c>
      <c r="J15" s="190">
        <v>37</v>
      </c>
      <c r="K15" s="186">
        <v>0.47435897435897434</v>
      </c>
      <c r="L15" s="73">
        <v>34819.699999999997</v>
      </c>
      <c r="M15" s="74">
        <v>30194.5</v>
      </c>
      <c r="N15" s="256">
        <v>0.86716714963081254</v>
      </c>
      <c r="O15" s="74">
        <v>4625.2</v>
      </c>
      <c r="P15" s="191">
        <v>0.13283285036918757</v>
      </c>
    </row>
    <row r="16" spans="4:16" x14ac:dyDescent="0.25">
      <c r="D16" s="6"/>
      <c r="E16" s="843"/>
      <c r="F16" s="75" t="s">
        <v>8</v>
      </c>
      <c r="G16" s="192">
        <v>90</v>
      </c>
      <c r="H16" s="193">
        <v>50</v>
      </c>
      <c r="I16" s="256">
        <v>0.55555555555555558</v>
      </c>
      <c r="J16" s="194">
        <v>40</v>
      </c>
      <c r="K16" s="186">
        <v>0.44444444444444442</v>
      </c>
      <c r="L16" s="76">
        <v>111405.6</v>
      </c>
      <c r="M16" s="77">
        <v>65901.2</v>
      </c>
      <c r="N16" s="256">
        <v>0.59154297450038418</v>
      </c>
      <c r="O16" s="77">
        <v>45504.4</v>
      </c>
      <c r="P16" s="195">
        <v>0.40845702549961582</v>
      </c>
    </row>
    <row r="17" spans="4:16" s="18" customFormat="1" ht="15.75" thickBot="1" x14ac:dyDescent="0.3">
      <c r="D17" s="17"/>
      <c r="E17" s="844"/>
      <c r="F17" s="263" t="s">
        <v>99</v>
      </c>
      <c r="G17" s="78">
        <v>850</v>
      </c>
      <c r="H17" s="79">
        <v>416</v>
      </c>
      <c r="I17" s="257">
        <v>0.48941176470588238</v>
      </c>
      <c r="J17" s="80">
        <v>434</v>
      </c>
      <c r="K17" s="81">
        <v>0.51058823529411768</v>
      </c>
      <c r="L17" s="82">
        <v>1135433.8</v>
      </c>
      <c r="M17" s="82">
        <v>735483.1</v>
      </c>
      <c r="N17" s="257">
        <v>0.64775515754419144</v>
      </c>
      <c r="O17" s="82">
        <v>399950.7</v>
      </c>
      <c r="P17" s="83">
        <v>0.3522448424558085</v>
      </c>
    </row>
    <row r="18" spans="4:16" x14ac:dyDescent="0.25">
      <c r="E18" s="797" t="s">
        <v>75</v>
      </c>
      <c r="F18" s="268" t="s">
        <v>10</v>
      </c>
      <c r="G18" s="188">
        <v>27</v>
      </c>
      <c r="H18" s="189">
        <v>10</v>
      </c>
      <c r="I18" s="256">
        <v>0.37037037037037035</v>
      </c>
      <c r="J18" s="189">
        <v>17</v>
      </c>
      <c r="K18" s="186">
        <v>0.62962962962962965</v>
      </c>
      <c r="L18" s="74">
        <v>1826.5</v>
      </c>
      <c r="M18" s="74">
        <v>547</v>
      </c>
      <c r="N18" s="256">
        <v>0.29947987955105393</v>
      </c>
      <c r="O18" s="74">
        <v>1279.5</v>
      </c>
      <c r="P18" s="196">
        <v>0.70052012044894607</v>
      </c>
    </row>
    <row r="19" spans="4:16" x14ac:dyDescent="0.25">
      <c r="E19" s="841"/>
      <c r="F19" s="268" t="s">
        <v>11</v>
      </c>
      <c r="G19" s="188">
        <v>27</v>
      </c>
      <c r="H19" s="189">
        <v>15</v>
      </c>
      <c r="I19" s="256">
        <v>0.55555555555555558</v>
      </c>
      <c r="J19" s="189">
        <v>12</v>
      </c>
      <c r="K19" s="186">
        <v>0.44444444444444442</v>
      </c>
      <c r="L19" s="74">
        <v>1709.1000000000001</v>
      </c>
      <c r="M19" s="74">
        <v>312.2</v>
      </c>
      <c r="N19" s="256">
        <v>0.18266924112105784</v>
      </c>
      <c r="O19" s="74">
        <v>1396.9</v>
      </c>
      <c r="P19" s="196">
        <v>0.81733075887894213</v>
      </c>
    </row>
    <row r="20" spans="4:16" x14ac:dyDescent="0.25">
      <c r="E20" s="841"/>
      <c r="F20" s="75" t="s">
        <v>12</v>
      </c>
      <c r="G20" s="192">
        <v>43</v>
      </c>
      <c r="H20" s="193">
        <v>25</v>
      </c>
      <c r="I20" s="256">
        <v>0.58139534883720934</v>
      </c>
      <c r="J20" s="193">
        <v>18</v>
      </c>
      <c r="K20" s="186">
        <v>0.41860465116279072</v>
      </c>
      <c r="L20" s="77">
        <v>3898.3</v>
      </c>
      <c r="M20" s="77">
        <v>1678.4</v>
      </c>
      <c r="N20" s="256">
        <v>0.43054664853910679</v>
      </c>
      <c r="O20" s="77">
        <v>2219.9</v>
      </c>
      <c r="P20" s="197">
        <v>0.56945335146089315</v>
      </c>
    </row>
    <row r="21" spans="4:16" s="18" customFormat="1" ht="15.75" thickBot="1" x14ac:dyDescent="0.3">
      <c r="E21" s="842"/>
      <c r="F21" s="263" t="s">
        <v>99</v>
      </c>
      <c r="G21" s="78">
        <v>97</v>
      </c>
      <c r="H21" s="84">
        <v>50</v>
      </c>
      <c r="I21" s="257">
        <v>0.51546391752577314</v>
      </c>
      <c r="J21" s="85">
        <v>47</v>
      </c>
      <c r="K21" s="81">
        <v>0.4845360824742268</v>
      </c>
      <c r="L21" s="86">
        <v>7433.9000000000005</v>
      </c>
      <c r="M21" s="86">
        <v>2537.6000000000004</v>
      </c>
      <c r="N21" s="257">
        <v>0.34135514332988071</v>
      </c>
      <c r="O21" s="86">
        <v>4896.3</v>
      </c>
      <c r="P21" s="83">
        <v>0.65864485667011929</v>
      </c>
    </row>
    <row r="22" spans="4:16" x14ac:dyDescent="0.25">
      <c r="E22" s="797" t="s">
        <v>13</v>
      </c>
      <c r="F22" s="87" t="s">
        <v>13</v>
      </c>
      <c r="G22" s="198">
        <v>22</v>
      </c>
      <c r="H22" s="199">
        <v>5</v>
      </c>
      <c r="I22" s="256">
        <v>0.22727272727272727</v>
      </c>
      <c r="J22" s="189">
        <v>17</v>
      </c>
      <c r="K22" s="186">
        <v>0.77272727272727271</v>
      </c>
      <c r="L22" s="74">
        <v>243.8</v>
      </c>
      <c r="M22" s="88">
        <v>98.2</v>
      </c>
      <c r="N22" s="256">
        <v>0.40278917145200982</v>
      </c>
      <c r="O22" s="88">
        <v>145.6</v>
      </c>
      <c r="P22" s="196">
        <v>0.59721082854799012</v>
      </c>
    </row>
    <row r="23" spans="4:16" s="10" customFormat="1" ht="15.75" thickBot="1" x14ac:dyDescent="0.3">
      <c r="E23" s="842"/>
      <c r="F23" s="263" t="s">
        <v>99</v>
      </c>
      <c r="G23" s="201">
        <v>22</v>
      </c>
      <c r="H23" s="202">
        <v>5</v>
      </c>
      <c r="I23" s="257">
        <v>0.22727272727272727</v>
      </c>
      <c r="J23" s="80">
        <v>17</v>
      </c>
      <c r="K23" s="81">
        <v>0.77272727272727271</v>
      </c>
      <c r="L23" s="82">
        <v>243.8</v>
      </c>
      <c r="M23" s="82">
        <v>98.2</v>
      </c>
      <c r="N23" s="257">
        <v>0.40278917145200982</v>
      </c>
      <c r="O23" s="82">
        <v>145.6</v>
      </c>
      <c r="P23" s="203">
        <v>0.59721082854799012</v>
      </c>
    </row>
    <row r="24" spans="4:16" s="10" customFormat="1" x14ac:dyDescent="0.25">
      <c r="E24" s="797" t="s">
        <v>153</v>
      </c>
      <c r="F24" s="28" t="s">
        <v>154</v>
      </c>
      <c r="G24" s="188">
        <v>2</v>
      </c>
      <c r="H24" s="189">
        <v>0</v>
      </c>
      <c r="I24" s="256">
        <v>0</v>
      </c>
      <c r="J24" s="189">
        <v>2</v>
      </c>
      <c r="K24" s="186">
        <v>1</v>
      </c>
      <c r="L24" s="74">
        <v>0</v>
      </c>
      <c r="M24" s="74">
        <v>0</v>
      </c>
      <c r="N24" s="256">
        <v>0</v>
      </c>
      <c r="O24" s="74">
        <v>0</v>
      </c>
      <c r="P24" s="196">
        <v>0</v>
      </c>
    </row>
    <row r="25" spans="4:16" s="10" customFormat="1" x14ac:dyDescent="0.25">
      <c r="E25" s="841"/>
      <c r="F25" s="32" t="s">
        <v>155</v>
      </c>
      <c r="G25" s="188">
        <v>2</v>
      </c>
      <c r="H25" s="189">
        <v>1</v>
      </c>
      <c r="I25" s="256">
        <v>0.5</v>
      </c>
      <c r="J25" s="189">
        <v>1</v>
      </c>
      <c r="K25" s="186">
        <v>0.5</v>
      </c>
      <c r="L25" s="74">
        <v>1.4</v>
      </c>
      <c r="M25" s="74">
        <v>1.4</v>
      </c>
      <c r="N25" s="256">
        <v>1</v>
      </c>
      <c r="O25" s="74">
        <v>0</v>
      </c>
      <c r="P25" s="196">
        <v>0</v>
      </c>
    </row>
    <row r="26" spans="4:16" s="10" customFormat="1" ht="15.75" thickBot="1" x14ac:dyDescent="0.3">
      <c r="E26" s="842"/>
      <c r="F26" s="48" t="s">
        <v>99</v>
      </c>
      <c r="G26" s="206">
        <v>4</v>
      </c>
      <c r="H26" s="79">
        <v>1</v>
      </c>
      <c r="I26" s="257">
        <v>0.25</v>
      </c>
      <c r="J26" s="79">
        <v>3</v>
      </c>
      <c r="K26" s="81">
        <v>0.75</v>
      </c>
      <c r="L26" s="82">
        <v>1.4</v>
      </c>
      <c r="M26" s="82">
        <v>1.4</v>
      </c>
      <c r="N26" s="257">
        <v>1</v>
      </c>
      <c r="O26" s="82">
        <v>0</v>
      </c>
      <c r="P26" s="212">
        <v>0</v>
      </c>
    </row>
    <row r="27" spans="4:16" x14ac:dyDescent="0.25">
      <c r="E27" s="797" t="s">
        <v>73</v>
      </c>
      <c r="F27" s="268" t="s">
        <v>16</v>
      </c>
      <c r="G27" s="188">
        <v>39</v>
      </c>
      <c r="H27" s="189">
        <v>14</v>
      </c>
      <c r="I27" s="256">
        <v>0.35897435897435898</v>
      </c>
      <c r="J27" s="189">
        <v>25</v>
      </c>
      <c r="K27" s="186">
        <v>0.64102564102564108</v>
      </c>
      <c r="L27" s="74">
        <v>10305.4</v>
      </c>
      <c r="M27" s="74">
        <v>4810.3999999999996</v>
      </c>
      <c r="N27" s="256">
        <v>0.46678440429289497</v>
      </c>
      <c r="O27" s="74">
        <v>5495</v>
      </c>
      <c r="P27" s="196">
        <v>0.53321559570710508</v>
      </c>
    </row>
    <row r="28" spans="4:16" x14ac:dyDescent="0.25">
      <c r="E28" s="841"/>
      <c r="F28" s="268" t="s">
        <v>17</v>
      </c>
      <c r="G28" s="188">
        <v>79</v>
      </c>
      <c r="H28" s="189">
        <v>43</v>
      </c>
      <c r="I28" s="256">
        <v>0.54430379746835444</v>
      </c>
      <c r="J28" s="189">
        <v>36</v>
      </c>
      <c r="K28" s="186">
        <v>0.45569620253164556</v>
      </c>
      <c r="L28" s="74">
        <v>72330.5</v>
      </c>
      <c r="M28" s="74">
        <v>40342.1</v>
      </c>
      <c r="N28" s="256">
        <v>0.55774673201484848</v>
      </c>
      <c r="O28" s="74">
        <v>31988.400000000001</v>
      </c>
      <c r="P28" s="196">
        <v>0.44225326798515152</v>
      </c>
    </row>
    <row r="29" spans="4:16" x14ac:dyDescent="0.25">
      <c r="E29" s="841"/>
      <c r="F29" s="268" t="s">
        <v>18</v>
      </c>
      <c r="G29" s="188">
        <v>27</v>
      </c>
      <c r="H29" s="189">
        <v>12</v>
      </c>
      <c r="I29" s="256">
        <v>0.44444444444444442</v>
      </c>
      <c r="J29" s="189">
        <v>15</v>
      </c>
      <c r="K29" s="186">
        <v>0.55555555555555558</v>
      </c>
      <c r="L29" s="74">
        <v>5154.8</v>
      </c>
      <c r="M29" s="74">
        <v>2182</v>
      </c>
      <c r="N29" s="256">
        <v>0.42329479320245206</v>
      </c>
      <c r="O29" s="74">
        <v>2972.8</v>
      </c>
      <c r="P29" s="196">
        <v>0.57670520679754789</v>
      </c>
    </row>
    <row r="30" spans="4:16" x14ac:dyDescent="0.25">
      <c r="E30" s="841"/>
      <c r="F30" s="268" t="s">
        <v>50</v>
      </c>
      <c r="G30" s="188">
        <v>7</v>
      </c>
      <c r="H30" s="189">
        <v>1</v>
      </c>
      <c r="I30" s="256">
        <v>0.14285714285714285</v>
      </c>
      <c r="J30" s="189">
        <v>6</v>
      </c>
      <c r="K30" s="186">
        <v>0.8571428571428571</v>
      </c>
      <c r="L30" s="74">
        <v>2286.5</v>
      </c>
      <c r="M30" s="74">
        <v>25.1</v>
      </c>
      <c r="N30" s="256">
        <v>1.0977476492455718E-2</v>
      </c>
      <c r="O30" s="74">
        <v>2261.4</v>
      </c>
      <c r="P30" s="196">
        <v>0.98902252350754427</v>
      </c>
    </row>
    <row r="31" spans="4:16" x14ac:dyDescent="0.25">
      <c r="E31" s="841"/>
      <c r="F31" s="75" t="s">
        <v>19</v>
      </c>
      <c r="G31" s="192">
        <v>111</v>
      </c>
      <c r="H31" s="193">
        <v>57</v>
      </c>
      <c r="I31" s="256">
        <v>0.51351351351351349</v>
      </c>
      <c r="J31" s="193">
        <v>54</v>
      </c>
      <c r="K31" s="186">
        <v>0.48648648648648651</v>
      </c>
      <c r="L31" s="77">
        <v>55351.6</v>
      </c>
      <c r="M31" s="77">
        <v>38561.599999999999</v>
      </c>
      <c r="N31" s="256">
        <v>0.6966664016938986</v>
      </c>
      <c r="O31" s="77">
        <v>16790</v>
      </c>
      <c r="P31" s="197">
        <v>0.30333359830610135</v>
      </c>
    </row>
    <row r="32" spans="4:16" s="10" customFormat="1" ht="15.75" thickBot="1" x14ac:dyDescent="0.3">
      <c r="E32" s="842"/>
      <c r="F32" s="263" t="s">
        <v>99</v>
      </c>
      <c r="G32" s="78">
        <v>263</v>
      </c>
      <c r="H32" s="84">
        <v>127</v>
      </c>
      <c r="I32" s="257">
        <v>0.4828897338403042</v>
      </c>
      <c r="J32" s="84">
        <v>136</v>
      </c>
      <c r="K32" s="81">
        <v>0.5171102661596958</v>
      </c>
      <c r="L32" s="86">
        <v>145428.79999999999</v>
      </c>
      <c r="M32" s="86">
        <v>85921.2</v>
      </c>
      <c r="N32" s="257">
        <v>0.59081282386982503</v>
      </c>
      <c r="O32" s="86">
        <v>59507.600000000006</v>
      </c>
      <c r="P32" s="83">
        <v>0.40918717613017513</v>
      </c>
    </row>
    <row r="33" spans="5:16" x14ac:dyDescent="0.25">
      <c r="E33" s="797" t="s">
        <v>76</v>
      </c>
      <c r="F33" s="268" t="s">
        <v>78</v>
      </c>
      <c r="G33" s="188">
        <v>11</v>
      </c>
      <c r="H33" s="189">
        <v>8</v>
      </c>
      <c r="I33" s="200">
        <v>0.72727272727272729</v>
      </c>
      <c r="J33" s="189">
        <v>3</v>
      </c>
      <c r="K33" s="186">
        <v>0.27272727272727271</v>
      </c>
      <c r="L33" s="74">
        <v>806.2</v>
      </c>
      <c r="M33" s="74">
        <v>273.60000000000002</v>
      </c>
      <c r="N33" s="256">
        <v>0.33936988340362195</v>
      </c>
      <c r="O33" s="74">
        <v>532.6</v>
      </c>
      <c r="P33" s="196">
        <v>0.66063011659637805</v>
      </c>
    </row>
    <row r="34" spans="5:16" x14ac:dyDescent="0.25">
      <c r="E34" s="841"/>
      <c r="F34" s="268" t="s">
        <v>20</v>
      </c>
      <c r="G34" s="188">
        <v>5</v>
      </c>
      <c r="H34" s="189">
        <v>3</v>
      </c>
      <c r="I34" s="200">
        <v>0.6</v>
      </c>
      <c r="J34" s="189">
        <v>2</v>
      </c>
      <c r="K34" s="186">
        <v>0.4</v>
      </c>
      <c r="L34" s="74">
        <v>206.3</v>
      </c>
      <c r="M34" s="74">
        <v>68.8</v>
      </c>
      <c r="N34" s="256">
        <v>0.33349491032476974</v>
      </c>
      <c r="O34" s="74">
        <v>137.5</v>
      </c>
      <c r="P34" s="196">
        <v>0.66650508967523026</v>
      </c>
    </row>
    <row r="35" spans="5:16" x14ac:dyDescent="0.25">
      <c r="E35" s="841"/>
      <c r="F35" s="268" t="s">
        <v>151</v>
      </c>
      <c r="G35" s="188">
        <v>1</v>
      </c>
      <c r="H35" s="189">
        <v>0</v>
      </c>
      <c r="I35" s="200">
        <v>0</v>
      </c>
      <c r="J35" s="189">
        <v>1</v>
      </c>
      <c r="K35" s="186">
        <v>1</v>
      </c>
      <c r="L35" s="74">
        <v>0.4</v>
      </c>
      <c r="M35" s="74">
        <v>0</v>
      </c>
      <c r="N35" s="256">
        <v>0</v>
      </c>
      <c r="O35" s="74">
        <v>0.4</v>
      </c>
      <c r="P35" s="196">
        <v>1</v>
      </c>
    </row>
    <row r="36" spans="5:16" x14ac:dyDescent="0.25">
      <c r="E36" s="841"/>
      <c r="F36" s="32" t="s">
        <v>21</v>
      </c>
      <c r="G36" s="192">
        <v>3</v>
      </c>
      <c r="H36" s="193">
        <v>1</v>
      </c>
      <c r="I36" s="204">
        <v>0.33333333333333331</v>
      </c>
      <c r="J36" s="193">
        <v>2</v>
      </c>
      <c r="K36" s="186">
        <v>0.66666666666666663</v>
      </c>
      <c r="L36" s="77">
        <v>414.6</v>
      </c>
      <c r="M36" s="77">
        <v>38</v>
      </c>
      <c r="N36" s="256">
        <v>9.1654606849975881E-2</v>
      </c>
      <c r="O36" s="77">
        <v>376.6</v>
      </c>
      <c r="P36" s="197">
        <v>0.90834539315002416</v>
      </c>
    </row>
    <row r="37" spans="5:16" s="10" customFormat="1" ht="15.75" thickBot="1" x14ac:dyDescent="0.3">
      <c r="E37" s="842"/>
      <c r="F37" s="263" t="s">
        <v>99</v>
      </c>
      <c r="G37" s="78">
        <v>20</v>
      </c>
      <c r="H37" s="84">
        <v>12</v>
      </c>
      <c r="I37" s="205">
        <v>0.6</v>
      </c>
      <c r="J37" s="84">
        <v>8</v>
      </c>
      <c r="K37" s="81">
        <v>0.4</v>
      </c>
      <c r="L37" s="86">
        <v>1427.5</v>
      </c>
      <c r="M37" s="86">
        <v>380.40000000000003</v>
      </c>
      <c r="N37" s="257">
        <v>0.26647985989492123</v>
      </c>
      <c r="O37" s="86">
        <v>1047.0999999999999</v>
      </c>
      <c r="P37" s="83">
        <v>0.73352014010507871</v>
      </c>
    </row>
    <row r="38" spans="5:16" x14ac:dyDescent="0.25">
      <c r="E38" s="797" t="s">
        <v>22</v>
      </c>
      <c r="F38" s="268" t="s">
        <v>23</v>
      </c>
      <c r="G38" s="188">
        <v>13</v>
      </c>
      <c r="H38" s="189">
        <v>2</v>
      </c>
      <c r="I38" s="200">
        <v>0.15384615384615385</v>
      </c>
      <c r="J38" s="189">
        <v>11</v>
      </c>
      <c r="K38" s="186">
        <v>0.84615384615384615</v>
      </c>
      <c r="L38" s="74">
        <v>652.5</v>
      </c>
      <c r="M38" s="74">
        <v>51.9</v>
      </c>
      <c r="N38" s="256">
        <v>7.9540229885057476E-2</v>
      </c>
      <c r="O38" s="74">
        <v>600.6</v>
      </c>
      <c r="P38" s="196">
        <v>0.92045977011494251</v>
      </c>
    </row>
    <row r="39" spans="5:16" x14ac:dyDescent="0.25">
      <c r="E39" s="841"/>
      <c r="F39" s="268" t="s">
        <v>24</v>
      </c>
      <c r="G39" s="188">
        <v>12</v>
      </c>
      <c r="H39" s="189">
        <v>3</v>
      </c>
      <c r="I39" s="200">
        <v>0.25</v>
      </c>
      <c r="J39" s="189">
        <v>9</v>
      </c>
      <c r="K39" s="186">
        <v>0.75</v>
      </c>
      <c r="L39" s="74">
        <v>473.8</v>
      </c>
      <c r="M39" s="74">
        <v>311.8</v>
      </c>
      <c r="N39" s="256">
        <v>0.65808357956943864</v>
      </c>
      <c r="O39" s="74">
        <v>162</v>
      </c>
      <c r="P39" s="196">
        <v>0.34191642043056142</v>
      </c>
    </row>
    <row r="40" spans="5:16" x14ac:dyDescent="0.25">
      <c r="E40" s="841"/>
      <c r="F40" s="119" t="s">
        <v>25</v>
      </c>
      <c r="G40" s="188">
        <v>57</v>
      </c>
      <c r="H40" s="189">
        <v>26</v>
      </c>
      <c r="I40" s="200">
        <v>0.45614035087719296</v>
      </c>
      <c r="J40" s="189">
        <v>31</v>
      </c>
      <c r="K40" s="186">
        <v>0.54385964912280704</v>
      </c>
      <c r="L40" s="74">
        <v>8429.5</v>
      </c>
      <c r="M40" s="74">
        <v>5587.8</v>
      </c>
      <c r="N40" s="256">
        <v>0.66288629218814876</v>
      </c>
      <c r="O40" s="74">
        <v>2841.7</v>
      </c>
      <c r="P40" s="196">
        <v>0.33711370781185124</v>
      </c>
    </row>
    <row r="41" spans="5:16" x14ac:dyDescent="0.25">
      <c r="E41" s="841"/>
      <c r="F41" s="32" t="s">
        <v>26</v>
      </c>
      <c r="G41" s="188">
        <v>89</v>
      </c>
      <c r="H41" s="189">
        <v>55</v>
      </c>
      <c r="I41" s="200">
        <v>0.6179775280898876</v>
      </c>
      <c r="J41" s="193">
        <v>34</v>
      </c>
      <c r="K41" s="186">
        <v>0.38202247191011235</v>
      </c>
      <c r="L41" s="77">
        <v>5700</v>
      </c>
      <c r="M41" s="77">
        <v>4060.4</v>
      </c>
      <c r="N41" s="256">
        <v>0.71235087719298251</v>
      </c>
      <c r="O41" s="77">
        <v>1639.6</v>
      </c>
      <c r="P41" s="197">
        <v>0.28764912280701754</v>
      </c>
    </row>
    <row r="42" spans="5:16" s="10" customFormat="1" ht="15.75" thickBot="1" x14ac:dyDescent="0.3">
      <c r="E42" s="842"/>
      <c r="F42" s="263" t="s">
        <v>99</v>
      </c>
      <c r="G42" s="206">
        <v>171</v>
      </c>
      <c r="H42" s="79">
        <v>86</v>
      </c>
      <c r="I42" s="81">
        <v>0.50292397660818711</v>
      </c>
      <c r="J42" s="84">
        <v>85</v>
      </c>
      <c r="K42" s="81">
        <v>0.49707602339181284</v>
      </c>
      <c r="L42" s="86">
        <v>15255.8</v>
      </c>
      <c r="M42" s="86">
        <v>10011.9</v>
      </c>
      <c r="N42" s="257">
        <v>0.65626843561137405</v>
      </c>
      <c r="O42" s="86">
        <v>5243.9</v>
      </c>
      <c r="P42" s="83">
        <v>0.34373156438862595</v>
      </c>
    </row>
    <row r="43" spans="5:16" x14ac:dyDescent="0.25">
      <c r="E43" s="797" t="s">
        <v>27</v>
      </c>
      <c r="F43" s="119" t="s">
        <v>28</v>
      </c>
      <c r="G43" s="188">
        <v>88</v>
      </c>
      <c r="H43" s="189">
        <v>40</v>
      </c>
      <c r="I43" s="200">
        <v>0.45454545454545453</v>
      </c>
      <c r="J43" s="189">
        <v>48</v>
      </c>
      <c r="K43" s="186">
        <v>0.54545454545454541</v>
      </c>
      <c r="L43" s="74">
        <v>70487.3</v>
      </c>
      <c r="M43" s="74">
        <v>47417.599999999999</v>
      </c>
      <c r="N43" s="256">
        <v>0.6727112543678081</v>
      </c>
      <c r="O43" s="74">
        <v>23069.7</v>
      </c>
      <c r="P43" s="196">
        <v>0.3272887456321919</v>
      </c>
    </row>
    <row r="44" spans="5:16" x14ac:dyDescent="0.25">
      <c r="E44" s="841"/>
      <c r="F44" s="32" t="s">
        <v>79</v>
      </c>
      <c r="G44" s="192">
        <v>48</v>
      </c>
      <c r="H44" s="193">
        <v>21</v>
      </c>
      <c r="I44" s="200">
        <v>0.4375</v>
      </c>
      <c r="J44" s="193">
        <v>27</v>
      </c>
      <c r="K44" s="186">
        <v>0.5625</v>
      </c>
      <c r="L44" s="77">
        <v>7140.7000000000007</v>
      </c>
      <c r="M44" s="77">
        <v>1346.1</v>
      </c>
      <c r="N44" s="256">
        <v>0.18851093030095087</v>
      </c>
      <c r="O44" s="77">
        <v>5794.6</v>
      </c>
      <c r="P44" s="197">
        <v>0.8114890696990491</v>
      </c>
    </row>
    <row r="45" spans="5:16" s="10" customFormat="1" ht="15.75" thickBot="1" x14ac:dyDescent="0.3">
      <c r="E45" s="842"/>
      <c r="F45" s="263" t="s">
        <v>99</v>
      </c>
      <c r="G45" s="78">
        <v>136</v>
      </c>
      <c r="H45" s="84">
        <v>61</v>
      </c>
      <c r="I45" s="81">
        <v>0.4485294117647059</v>
      </c>
      <c r="J45" s="84">
        <v>75</v>
      </c>
      <c r="K45" s="81">
        <v>0.55147058823529416</v>
      </c>
      <c r="L45" s="86">
        <v>77628</v>
      </c>
      <c r="M45" s="86">
        <v>48763.7</v>
      </c>
      <c r="N45" s="257">
        <v>0.62817153604369558</v>
      </c>
      <c r="O45" s="86">
        <v>28864.300000000003</v>
      </c>
      <c r="P45" s="83">
        <v>0.37182846395630448</v>
      </c>
    </row>
    <row r="46" spans="5:16" x14ac:dyDescent="0.25">
      <c r="E46" s="797" t="s">
        <v>29</v>
      </c>
      <c r="F46" s="40" t="s">
        <v>30</v>
      </c>
      <c r="G46" s="207">
        <v>3</v>
      </c>
      <c r="H46" s="208">
        <v>0</v>
      </c>
      <c r="I46" s="200">
        <v>0</v>
      </c>
      <c r="J46" s="208">
        <v>3</v>
      </c>
      <c r="K46" s="186">
        <v>1</v>
      </c>
      <c r="L46" s="89">
        <v>7.4</v>
      </c>
      <c r="M46" s="90">
        <v>0</v>
      </c>
      <c r="N46" s="256">
        <v>0</v>
      </c>
      <c r="O46" s="275">
        <v>7.4</v>
      </c>
      <c r="P46" s="209">
        <v>1</v>
      </c>
    </row>
    <row r="47" spans="5:16" s="10" customFormat="1" ht="15.75" thickBot="1" x14ac:dyDescent="0.3">
      <c r="E47" s="798"/>
      <c r="F47" s="263" t="s">
        <v>99</v>
      </c>
      <c r="G47" s="78">
        <v>3</v>
      </c>
      <c r="H47" s="84">
        <v>0</v>
      </c>
      <c r="I47" s="81">
        <v>0</v>
      </c>
      <c r="J47" s="84">
        <v>3</v>
      </c>
      <c r="K47" s="81">
        <v>1</v>
      </c>
      <c r="L47" s="86">
        <v>7.4</v>
      </c>
      <c r="M47" s="86">
        <v>0</v>
      </c>
      <c r="N47" s="257">
        <v>0</v>
      </c>
      <c r="O47" s="86">
        <v>7.4</v>
      </c>
      <c r="P47" s="83">
        <v>1</v>
      </c>
    </row>
    <row r="48" spans="5:16" x14ac:dyDescent="0.25">
      <c r="E48" s="797" t="s">
        <v>32</v>
      </c>
      <c r="F48" s="40" t="s">
        <v>32</v>
      </c>
      <c r="G48" s="207">
        <v>21</v>
      </c>
      <c r="H48" s="208">
        <v>13</v>
      </c>
      <c r="I48" s="200">
        <v>0.61904761904761907</v>
      </c>
      <c r="J48" s="208">
        <v>8</v>
      </c>
      <c r="K48" s="186">
        <v>0.38095238095238093</v>
      </c>
      <c r="L48" s="89">
        <v>4681.3999999999996</v>
      </c>
      <c r="M48" s="89">
        <v>3624.3</v>
      </c>
      <c r="N48" s="256">
        <v>0.77419148118084347</v>
      </c>
      <c r="O48" s="89">
        <v>1057.0999999999999</v>
      </c>
      <c r="P48" s="209">
        <v>0.22580851881915667</v>
      </c>
    </row>
    <row r="49" spans="4:16" s="10" customFormat="1" ht="15.75" thickBot="1" x14ac:dyDescent="0.3">
      <c r="E49" s="798"/>
      <c r="F49" s="263" t="s">
        <v>99</v>
      </c>
      <c r="G49" s="78">
        <v>21</v>
      </c>
      <c r="H49" s="84">
        <v>13</v>
      </c>
      <c r="I49" s="81">
        <v>0.61904761904761907</v>
      </c>
      <c r="J49" s="84">
        <v>8</v>
      </c>
      <c r="K49" s="81">
        <v>0.38095238095238093</v>
      </c>
      <c r="L49" s="86">
        <v>4681.3999999999996</v>
      </c>
      <c r="M49" s="86">
        <v>3624.3</v>
      </c>
      <c r="N49" s="257">
        <v>0.77419148118084347</v>
      </c>
      <c r="O49" s="86">
        <v>1057.0999999999999</v>
      </c>
      <c r="P49" s="83">
        <v>0.22580851881915667</v>
      </c>
    </row>
    <row r="50" spans="4:16" x14ac:dyDescent="0.25">
      <c r="E50" s="797" t="s">
        <v>33</v>
      </c>
      <c r="F50" s="40" t="s">
        <v>33</v>
      </c>
      <c r="G50" s="207">
        <v>44</v>
      </c>
      <c r="H50" s="208">
        <v>10</v>
      </c>
      <c r="I50" s="200">
        <v>0.22727272727272727</v>
      </c>
      <c r="J50" s="210">
        <v>34</v>
      </c>
      <c r="K50" s="186">
        <v>0.77272727272727271</v>
      </c>
      <c r="L50" s="89">
        <v>4291.2</v>
      </c>
      <c r="M50" s="89">
        <v>644.1</v>
      </c>
      <c r="N50" s="256">
        <v>0.15009787472035796</v>
      </c>
      <c r="O50" s="89">
        <v>3647.1</v>
      </c>
      <c r="P50" s="209">
        <v>0.84990212527964204</v>
      </c>
    </row>
    <row r="51" spans="4:16" s="10" customFormat="1" ht="15.75" thickBot="1" x14ac:dyDescent="0.3">
      <c r="E51" s="798"/>
      <c r="F51" s="263" t="s">
        <v>99</v>
      </c>
      <c r="G51" s="78">
        <v>44</v>
      </c>
      <c r="H51" s="84">
        <v>10</v>
      </c>
      <c r="I51" s="81">
        <v>0.22727272727272727</v>
      </c>
      <c r="J51" s="85">
        <v>34</v>
      </c>
      <c r="K51" s="81">
        <v>0.77272727272727271</v>
      </c>
      <c r="L51" s="86">
        <v>4291.2</v>
      </c>
      <c r="M51" s="86">
        <v>644.1</v>
      </c>
      <c r="N51" s="257">
        <v>0.15009787472035796</v>
      </c>
      <c r="O51" s="86">
        <v>3647.1</v>
      </c>
      <c r="P51" s="83">
        <v>0.84990212527964204</v>
      </c>
    </row>
    <row r="52" spans="4:16" x14ac:dyDescent="0.25">
      <c r="E52" s="797" t="s">
        <v>34</v>
      </c>
      <c r="F52" s="40" t="s">
        <v>34</v>
      </c>
      <c r="G52" s="207">
        <v>19</v>
      </c>
      <c r="H52" s="208">
        <v>9</v>
      </c>
      <c r="I52" s="200">
        <v>0.47368421052631576</v>
      </c>
      <c r="J52" s="210">
        <v>10</v>
      </c>
      <c r="K52" s="211">
        <v>0.52631578947368418</v>
      </c>
      <c r="L52" s="89">
        <v>7041.6</v>
      </c>
      <c r="M52" s="89">
        <v>3146.3</v>
      </c>
      <c r="N52" s="256">
        <v>0.44681606453078848</v>
      </c>
      <c r="O52" s="89">
        <v>3895.3</v>
      </c>
      <c r="P52" s="209">
        <v>0.55318393546921152</v>
      </c>
    </row>
    <row r="53" spans="4:16" s="10" customFormat="1" ht="15.75" thickBot="1" x14ac:dyDescent="0.3">
      <c r="E53" s="798"/>
      <c r="F53" s="263" t="s">
        <v>99</v>
      </c>
      <c r="G53" s="78">
        <v>19</v>
      </c>
      <c r="H53" s="84">
        <v>9</v>
      </c>
      <c r="I53" s="81">
        <v>0.47368421052631576</v>
      </c>
      <c r="J53" s="85">
        <v>10</v>
      </c>
      <c r="K53" s="81">
        <v>0.52631578947368418</v>
      </c>
      <c r="L53" s="86">
        <v>7041.6</v>
      </c>
      <c r="M53" s="86">
        <v>3146.3</v>
      </c>
      <c r="N53" s="257">
        <v>0.44681606453078848</v>
      </c>
      <c r="O53" s="86">
        <v>3895.3</v>
      </c>
      <c r="P53" s="83">
        <v>0.55318393546921152</v>
      </c>
    </row>
    <row r="54" spans="4:16" x14ac:dyDescent="0.25">
      <c r="E54" s="797" t="s">
        <v>77</v>
      </c>
      <c r="F54" s="40" t="s">
        <v>30</v>
      </c>
      <c r="G54" s="207">
        <v>4</v>
      </c>
      <c r="H54" s="208">
        <v>1</v>
      </c>
      <c r="I54" s="200">
        <v>0.25</v>
      </c>
      <c r="J54" s="210">
        <v>3</v>
      </c>
      <c r="K54" s="186">
        <v>0.75</v>
      </c>
      <c r="L54" s="89">
        <v>122.19999999999999</v>
      </c>
      <c r="M54" s="90">
        <v>37.1</v>
      </c>
      <c r="N54" s="256">
        <v>0.30360065466448449</v>
      </c>
      <c r="O54" s="275">
        <v>85.1</v>
      </c>
      <c r="P54" s="209">
        <v>0.69639934533551562</v>
      </c>
    </row>
    <row r="55" spans="4:16" s="10" customFormat="1" ht="15.75" thickBot="1" x14ac:dyDescent="0.3">
      <c r="E55" s="798"/>
      <c r="F55" s="263" t="s">
        <v>99</v>
      </c>
      <c r="G55" s="78">
        <v>4</v>
      </c>
      <c r="H55" s="84">
        <v>1</v>
      </c>
      <c r="I55" s="81">
        <v>0.25</v>
      </c>
      <c r="J55" s="85">
        <v>3</v>
      </c>
      <c r="K55" s="81">
        <v>0.75</v>
      </c>
      <c r="L55" s="86">
        <v>122.19999999999999</v>
      </c>
      <c r="M55" s="86">
        <v>37.1</v>
      </c>
      <c r="N55" s="257">
        <v>0.30360065466448449</v>
      </c>
      <c r="O55" s="86">
        <v>85.1</v>
      </c>
      <c r="P55" s="83">
        <v>0.69639934533551562</v>
      </c>
    </row>
    <row r="56" spans="4:16" x14ac:dyDescent="0.25">
      <c r="E56" s="797" t="s">
        <v>31</v>
      </c>
      <c r="F56" s="32" t="s">
        <v>31</v>
      </c>
      <c r="G56" s="207">
        <v>23</v>
      </c>
      <c r="H56" s="208">
        <v>11</v>
      </c>
      <c r="I56" s="200">
        <v>0.47826086956521741</v>
      </c>
      <c r="J56" s="210">
        <v>12</v>
      </c>
      <c r="K56" s="186">
        <v>0.52173913043478259</v>
      </c>
      <c r="L56" s="89">
        <v>2826.5</v>
      </c>
      <c r="M56" s="89">
        <v>767.3</v>
      </c>
      <c r="N56" s="256">
        <v>0.27146647797629575</v>
      </c>
      <c r="O56" s="74">
        <v>2059.1999999999998</v>
      </c>
      <c r="P56" s="196">
        <v>0.72853352202370414</v>
      </c>
    </row>
    <row r="57" spans="4:16" s="10" customFormat="1" ht="15.75" thickBot="1" x14ac:dyDescent="0.3">
      <c r="E57" s="798"/>
      <c r="F57" s="263" t="s">
        <v>99</v>
      </c>
      <c r="G57" s="78">
        <v>23</v>
      </c>
      <c r="H57" s="84">
        <v>11</v>
      </c>
      <c r="I57" s="81">
        <v>0.47826086956521741</v>
      </c>
      <c r="J57" s="85">
        <v>12</v>
      </c>
      <c r="K57" s="81">
        <v>0.52173913043478259</v>
      </c>
      <c r="L57" s="86">
        <v>2826.5</v>
      </c>
      <c r="M57" s="86">
        <v>767.3</v>
      </c>
      <c r="N57" s="257">
        <v>0.27146647797629575</v>
      </c>
      <c r="O57" s="82">
        <v>2059.1999999999998</v>
      </c>
      <c r="P57" s="212">
        <v>0.72853352202370414</v>
      </c>
    </row>
    <row r="58" spans="4:16" x14ac:dyDescent="0.25">
      <c r="D58" s="6"/>
      <c r="E58" s="806" t="s">
        <v>87</v>
      </c>
      <c r="F58" s="28" t="s">
        <v>14</v>
      </c>
      <c r="G58" s="188">
        <v>44</v>
      </c>
      <c r="H58" s="189">
        <v>23</v>
      </c>
      <c r="I58" s="200">
        <v>0.52272727272727271</v>
      </c>
      <c r="J58" s="213">
        <v>21</v>
      </c>
      <c r="K58" s="186">
        <v>0.47727272727272729</v>
      </c>
      <c r="L58" s="74">
        <v>3758.6000000000004</v>
      </c>
      <c r="M58" s="74">
        <v>2340.3000000000002</v>
      </c>
      <c r="N58" s="256">
        <v>0.62265205129569523</v>
      </c>
      <c r="O58" s="74">
        <v>1418.3</v>
      </c>
      <c r="P58" s="196">
        <v>0.37734794870430477</v>
      </c>
    </row>
    <row r="59" spans="4:16" x14ac:dyDescent="0.25">
      <c r="D59" s="6"/>
      <c r="E59" s="851"/>
      <c r="F59" s="119" t="s">
        <v>85</v>
      </c>
      <c r="G59" s="188">
        <v>44</v>
      </c>
      <c r="H59" s="189">
        <v>31</v>
      </c>
      <c r="I59" s="200">
        <v>0.70454545454545459</v>
      </c>
      <c r="J59" s="213">
        <v>13</v>
      </c>
      <c r="K59" s="186">
        <v>0.29545454545454547</v>
      </c>
      <c r="L59" s="74">
        <v>255.7</v>
      </c>
      <c r="M59" s="74">
        <v>179.6</v>
      </c>
      <c r="N59" s="256">
        <v>0.70238560813453266</v>
      </c>
      <c r="O59" s="74">
        <v>76.099999999999994</v>
      </c>
      <c r="P59" s="196">
        <v>0.29761439186546734</v>
      </c>
    </row>
    <row r="60" spans="4:16" x14ac:dyDescent="0.25">
      <c r="D60" s="6"/>
      <c r="E60" s="851"/>
      <c r="F60" s="32" t="s">
        <v>15</v>
      </c>
      <c r="G60" s="192">
        <v>52</v>
      </c>
      <c r="H60" s="193">
        <v>41</v>
      </c>
      <c r="I60" s="200">
        <v>0.78846153846153844</v>
      </c>
      <c r="J60" s="214">
        <v>11</v>
      </c>
      <c r="K60" s="186">
        <v>0.21153846153846154</v>
      </c>
      <c r="L60" s="77">
        <v>1116.9000000000001</v>
      </c>
      <c r="M60" s="77">
        <v>940.2</v>
      </c>
      <c r="N60" s="256">
        <v>0.84179425194735424</v>
      </c>
      <c r="O60" s="77">
        <v>176.7</v>
      </c>
      <c r="P60" s="197">
        <v>0.1582057480526457</v>
      </c>
    </row>
    <row r="61" spans="4:16" s="10" customFormat="1" ht="15.75" thickBot="1" x14ac:dyDescent="0.3">
      <c r="D61" s="12"/>
      <c r="E61" s="852"/>
      <c r="F61" s="263" t="s">
        <v>99</v>
      </c>
      <c r="G61" s="78">
        <v>140</v>
      </c>
      <c r="H61" s="84">
        <v>95</v>
      </c>
      <c r="I61" s="81">
        <v>0.6785714285714286</v>
      </c>
      <c r="J61" s="85">
        <v>45</v>
      </c>
      <c r="K61" s="81">
        <v>0.32142857142857145</v>
      </c>
      <c r="L61" s="86">
        <v>5131.2000000000007</v>
      </c>
      <c r="M61" s="86">
        <v>3460.1000000000004</v>
      </c>
      <c r="N61" s="257">
        <v>0.67432569379482377</v>
      </c>
      <c r="O61" s="86">
        <v>1671.1</v>
      </c>
      <c r="P61" s="83">
        <v>0.32567430620517612</v>
      </c>
    </row>
    <row r="62" spans="4:16" s="15" customFormat="1" ht="15.75" customHeight="1" thickBot="1" x14ac:dyDescent="0.3">
      <c r="D62" s="22"/>
      <c r="E62" s="853" t="s">
        <v>35</v>
      </c>
      <c r="F62" s="854"/>
      <c r="G62" s="91">
        <v>1817</v>
      </c>
      <c r="H62" s="91">
        <v>897</v>
      </c>
      <c r="I62" s="92">
        <v>0.49367088607594939</v>
      </c>
      <c r="J62" s="91">
        <v>920</v>
      </c>
      <c r="K62" s="92">
        <v>0.50632911392405067</v>
      </c>
      <c r="L62" s="93">
        <v>1406954.5</v>
      </c>
      <c r="M62" s="93">
        <v>894876.7</v>
      </c>
      <c r="N62" s="92">
        <v>0.6360381234787621</v>
      </c>
      <c r="O62" s="93">
        <v>512077.80000000005</v>
      </c>
      <c r="P62" s="94">
        <v>0.3639618765212379</v>
      </c>
    </row>
    <row r="63" spans="4:16" x14ac:dyDescent="0.25">
      <c r="E63" s="49"/>
      <c r="F63" s="49"/>
      <c r="G63" s="49"/>
      <c r="H63" s="49"/>
      <c r="I63" s="49"/>
      <c r="J63" s="49"/>
      <c r="K63" s="95"/>
      <c r="L63" s="96"/>
      <c r="M63" s="96"/>
      <c r="N63" s="96"/>
      <c r="O63" s="96"/>
      <c r="P63" s="62"/>
    </row>
    <row r="64" spans="4:16" x14ac:dyDescent="0.25">
      <c r="E64" s="855" t="s">
        <v>103</v>
      </c>
      <c r="F64" s="855"/>
      <c r="G64" s="855"/>
      <c r="H64" s="855"/>
      <c r="I64" s="855"/>
      <c r="J64" s="855"/>
      <c r="K64" s="855"/>
      <c r="L64" s="855"/>
      <c r="M64" s="855"/>
      <c r="N64" s="855"/>
      <c r="O64" s="855"/>
      <c r="P64" s="855"/>
    </row>
    <row r="65" spans="5:16" x14ac:dyDescent="0.25">
      <c r="E65" s="855" t="s">
        <v>86</v>
      </c>
      <c r="F65" s="855"/>
      <c r="G65" s="855"/>
      <c r="H65" s="855"/>
      <c r="I65" s="855"/>
      <c r="J65" s="855"/>
      <c r="K65" s="855"/>
      <c r="L65" s="855"/>
      <c r="M65" s="855"/>
      <c r="N65" s="855"/>
      <c r="O65" s="855"/>
      <c r="P65" s="855"/>
    </row>
    <row r="66" spans="5:16" ht="15.75" x14ac:dyDescent="0.25">
      <c r="E66" s="772" t="s">
        <v>121</v>
      </c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</row>
  </sheetData>
  <mergeCells count="26">
    <mergeCell ref="E27:E32"/>
    <mergeCell ref="E33:E37"/>
    <mergeCell ref="E66:P66"/>
    <mergeCell ref="E43:E45"/>
    <mergeCell ref="E46:E47"/>
    <mergeCell ref="E48:E49"/>
    <mergeCell ref="E50:E51"/>
    <mergeCell ref="E52:E53"/>
    <mergeCell ref="E54:E55"/>
    <mergeCell ref="E38:E42"/>
    <mergeCell ref="E56:E57"/>
    <mergeCell ref="E58:E61"/>
    <mergeCell ref="E62:F62"/>
    <mergeCell ref="E64:P64"/>
    <mergeCell ref="E65:P65"/>
    <mergeCell ref="E24:E26"/>
    <mergeCell ref="E9:E17"/>
    <mergeCell ref="E18:E21"/>
    <mergeCell ref="E2:P4"/>
    <mergeCell ref="G6:K6"/>
    <mergeCell ref="L6:P6"/>
    <mergeCell ref="H7:I7"/>
    <mergeCell ref="J7:K7"/>
    <mergeCell ref="M7:N7"/>
    <mergeCell ref="O7:P7"/>
    <mergeCell ref="E22:E23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2024/2025. MES: MARZO
Fecha de emisión de datos: 24/04/2025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25</vt:i4>
      </vt:variant>
    </vt:vector>
  </HeadingPairs>
  <TitlesOfParts>
    <vt:vector size="51" baseType="lpstr">
      <vt:lpstr>Informe Mensual Marzo 2025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18_ORI.YDEST.REC.MER.ACEITUMES </vt:lpstr>
      <vt:lpstr>19_BALANCE CAMP.DET.VARIEDADES</vt:lpstr>
      <vt:lpstr>20_ENTAMAD.BALANCE DET.CAMPAÑA</vt:lpstr>
      <vt:lpstr>21_ENTR.MENS.ACEITUN.NET.CR.MES</vt:lpstr>
      <vt:lpstr>22_ENTR.ACEITUN.CR.NET.TIP.EMPR</vt:lpstr>
      <vt:lpstr>23_DET.PROD.ACEITUNA POR PROCED</vt:lpstr>
      <vt:lpstr>24_COMP.ENT.ACEITUN.CR.ENT.CAMP</vt:lpstr>
      <vt:lpstr>25_ENV.ACEITUN.MESA BALANCE 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  <vt:lpstr>'18_ORI.YDEST.REC.MER.ACEITUMES '!Área_de_impresión</vt:lpstr>
      <vt:lpstr>'19_BALANCE CAMP.DET.VARIEDADES'!Área_de_impresión</vt:lpstr>
      <vt:lpstr>'20_ENTAMAD.BALANCE DET.CAMPAÑA'!Área_de_impresión</vt:lpstr>
      <vt:lpstr>'21_ENTR.MENS.ACEITUN.NET.CR.MES'!Área_de_impresión</vt:lpstr>
      <vt:lpstr>'22_ENTR.ACEITUN.CR.NET.TIP.EMPR'!Área_de_impresión</vt:lpstr>
      <vt:lpstr>'23_DET.PROD.ACEITUNA POR PROCED'!Área_de_impresión</vt:lpstr>
      <vt:lpstr>'24_COMP.ENT.ACEITUN.CR.ENT.CAMP'!Área_de_impresión</vt:lpstr>
      <vt:lpstr>'Informe Mensual Marzo 2025'!Área_de_impresión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López Andreu, Elena Teresa</cp:lastModifiedBy>
  <cp:lastPrinted>2025-04-24T10:10:14Z</cp:lastPrinted>
  <dcterms:created xsi:type="dcterms:W3CDTF">2021-07-06T06:11:30Z</dcterms:created>
  <dcterms:modified xsi:type="dcterms:W3CDTF">2025-04-25T11:34:56Z</dcterms:modified>
</cp:coreProperties>
</file>