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xml" ContentType="application/vnd.openxmlformats-officedocument.themeOverrid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archivos\SGPADE\ssectorial\Q 2014\CONSUMO ALIMENTARIO\Archivos para web\Leche mes a mes web\fichas consumo\"/>
    </mc:Choice>
  </mc:AlternateContent>
  <xr:revisionPtr revIDLastSave="0" documentId="8_{D2A3B20E-19A5-4D7E-B509-027E2F329022}" xr6:coauthVersionLast="47" xr6:coauthVersionMax="47" xr10:uidLastSave="{00000000-0000-0000-0000-000000000000}"/>
  <workbookProtection workbookAlgorithmName="SHA-512" workbookHashValue="KF+qlECYcv2GcYmvfQTmNnzje4URGd1vKvEHaSU7Ko8uPc60cTMvMaE2opsa4VN2PvC458VBU+ufTOSrZuRddQ==" workbookSaltValue="y6J72U7UzNat3HI9wKuZnA==" workbookSpinCount="100000" lockStructure="1"/>
  <bookViews>
    <workbookView showSheetTabs="0" xWindow="-110" yWindow="-110" windowWidth="19420" windowHeight="10420" xr2:uid="{00000000-000D-0000-FFFF-FFFF00000000}"/>
  </bookViews>
  <sheets>
    <sheet name="Portada" sheetId="5" r:id="rId1"/>
    <sheet name="Menú principal" sheetId="7" r:id="rId2"/>
    <sheet name="principales variables" sheetId="1" r:id="rId3"/>
    <sheet name="Graficos" sheetId="2" r:id="rId4"/>
    <sheet name="Canales" sheetId="4" r:id="rId5"/>
    <sheet name="Perfiles" sheetId="9" r:id="rId6"/>
    <sheet name="Conclusiones" sheetId="8" r:id="rId7"/>
  </sheets>
  <definedNames>
    <definedName name="_xlnm.Print_Area" localSheetId="4">Canales!$A$1:$I$42</definedName>
    <definedName name="_xlnm.Print_Area" localSheetId="5">Perfiles!$A$1:$I$52</definedName>
    <definedName name="Categorias">#REF!</definedName>
    <definedName name="Segment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B3" i="2"/>
  <c r="B3" i="4" l="1"/>
  <c r="B3" i="9" l="1"/>
  <c r="B3" i="8"/>
</calcChain>
</file>

<file path=xl/sharedStrings.xml><?xml version="1.0" encoding="utf-8"?>
<sst xmlns="http://schemas.openxmlformats.org/spreadsheetml/2006/main" count="55" uniqueCount="41">
  <si>
    <t>Consumo en el hogar
LECHE</t>
  </si>
  <si>
    <t>Principales variables</t>
  </si>
  <si>
    <t>Gráficos históricos</t>
  </si>
  <si>
    <t>Canales</t>
  </si>
  <si>
    <t>Perfiles</t>
  </si>
  <si>
    <t>Principales conclusiones</t>
  </si>
  <si>
    <t>Consumo en el Hogar</t>
  </si>
  <si>
    <t>TOTAL LECHE LÍQUIDA</t>
  </si>
  <si>
    <t>% Variación vs. Mismo periodo del año anterior</t>
  </si>
  <si>
    <t>VOLUMEN (Miles l)</t>
  </si>
  <si>
    <t>VALOR (Miles €)</t>
  </si>
  <si>
    <t>CONSUMO x CAPITA (l)</t>
  </si>
  <si>
    <t>GASTO x CAPITA (€)</t>
  </si>
  <si>
    <t>PARTE DE MERCADO VOLUMEN (%)</t>
  </si>
  <si>
    <t>PARTE DE MERCADO VALOR (%)</t>
  </si>
  <si>
    <t>PRECIO MEDIO (€/l)</t>
  </si>
  <si>
    <t>Valor</t>
  </si>
  <si>
    <t>Volumen</t>
  </si>
  <si>
    <t>Evolución Mensual de Total Gasto y Total Compras</t>
  </si>
  <si>
    <t>Evolución Mensual Precio Medio</t>
  </si>
  <si>
    <t xml:space="preserve">Evolución Anual de Total Compras  </t>
  </si>
  <si>
    <t>Principales Conclusiones de los canales de distribución</t>
  </si>
  <si>
    <t xml:space="preserve">Principales conclusiones </t>
  </si>
  <si>
    <t xml:space="preserve">· Más de la mitad de los litros de leche para consumo doméstico (56,8 %) se adquieren en supermercados y autoservicios, un canal que, además, aguanta mejor la caída que el promedio, pues pierde un 2,7 % de compras vs 4,2 % del mercado. Por el contrario, la tienda tradicional y el e-commerce experimentan las caídas en volumen más acentuadas, de 21,4 % la tienda tradicional y de 16,0 % el e-commerce, si bien tal como observamos su peso sobre el total del mercado es aún muy pequeño. La tienda descuento y el hipermercado experimentan decrecimientos del 3,7 % y 4,2 % respectivamente, siendo su proporción sobre el total de las compras de un 34%.
· El precio medio de leche líquida cierra en los 0,97 €/litro, supone un incremento del 25,0 % con respecto al año móvil septiembre de 2022. Este aumento se produce de manera generalizada a todas las plataformas de distribución, siendo especialmente acusado en la tienda descuento (26,5 %), aunque a pesar de ello, continúa siendo el canal que ofrece el precio medio más competitivo (0,97 €/litro). En el lado opuesto se encuentra la tienda tradicional, que ofrece el precio más alto (1,11 €/litro), lo que supone pagar 0,14 €/litro más que el promedio. En cuanto al resto de los canales, el supermercado cierra con el mismo precio que el promedio (de 0,97 €/litro), mientras que el hipermercado y el e-commerce lo superan en 0,01 y 0,02 €/litro respectivamente.		</t>
  </si>
  <si>
    <t xml:space="preserve">· El perfil intensivo en la compra de leche se corresponde con un hogar de clase socioeconómica media y alta y media, con presencia de niños, sin tener en cuenta su edad, cuyo responsable de las compras tiene una edad que supera los 35 años. Es normalmente no activa, y se corresponde con hogares formados por 3 o más personas, con lo que son generalmente hogares más bien numerosos. En cuanto a las regiones geográficas, se ubican principalmente en regiones como Castilla La Mancha, Extremadura, Castilla y León, Galicia, el Principado de Asturias o País Vasco.
·Si tenemos en cuenta, el ciclo de vida de los hogares españoles, los hogares formados por parejas con hijos independientemente de la edad que tengan, son aquellos que mantienen una compra más intensiva de leche líquida, debido a que su proporción de volumen comprado supera a su extensión de población. Por su parte, el consumo per cápita de leche líquida cierra en 63,28 litros por persona y periodo de estudio, siendo esta cantidad superada por parejas adultas sin hijos, adultos independientes y retirados, siendo estos últimos quienes mayor consumo per cápita realizan de la categoría, superando por 29,35 litros el consumo promedio nacional, siendo su ingesta de 92,64 litros por persona y año móvil. </t>
  </si>
  <si>
    <t>Principales Variables - TAM SEPTIEMBRE 23</t>
  </si>
  <si>
    <t>Importancia de los tipos - TAM SEPTIEMBRE 23</t>
  </si>
  <si>
    <t>Consumo por persona (litros persona año) - TAM SEPTIEMBRE 23</t>
  </si>
  <si>
    <t>Peso y % evolución en volumen de los canales de distribución - TAM SEPTIEMBRE 23</t>
  </si>
  <si>
    <t>Precio medio (Euros/ litros) de los canales de distribución - TAM SEPTIEMBRE 23</t>
  </si>
  <si>
    <t>% Población y Distribución del volumen por perfil sociodemográfico -TAM SEPTIEMBRE 23</t>
  </si>
  <si>
    <t>% Población y Distribución del volumen por Comunidades -TAM SEPTIEMBRE 23</t>
  </si>
  <si>
    <t>TOTAL LECHE LIQUIDA</t>
  </si>
  <si>
    <t>LECHE CORTA DURACION</t>
  </si>
  <si>
    <t>LECHE LARGA DURACION</t>
  </si>
  <si>
    <t>LECHE ENTERA</t>
  </si>
  <si>
    <t>LECHE DESNATADA</t>
  </si>
  <si>
    <t>LECHE SEMIDESNATAD</t>
  </si>
  <si>
    <t>TAM SEPTIEMBRE 22</t>
  </si>
  <si>
    <t>TAM SEPTIEMBRE 23</t>
  </si>
  <si>
    <t xml:space="preserve">· Se reduce un 4,2 % el consumo de leche líquida en España al cierre de año móvil septiembre 2023. Sin embargo, la facturación crece un 19,7 %, el equivalente a 473,76 millones de euros más, como consecuencia del crecimiento en precio medio (25,0 %) que cierra en 0,97 €/litro, lo que supone pagar 0,19 € más por litro de leche. Los hogares españoles, destinan a la compra de este producto lácteo el 3,6 % de su presupuesto, siendo su equivalencia en volumen del 11,1 %.
En líneas individuales, cada individuo residente en España ha consumido durante el año móvil septiembre 2023 la cantidad de 63,28 litros de leche líquida, una cantidad un 5,4 % inferior a la ingerida en el mismo periodo del año anterior. Por su parte, la inversión realizada por persona en la categoría asciende a 61,34 €, una cantidad un 18,2 % superior.
·El 96,4 % de la leche líquida consumida en España se corresponde con leche de larga duración, siendo por tanto el resto de los litros (3,6 %) del segmento de corta duración. Sin embargo, en ninguno de los dos casos, su evolución en términos de volumen es favorable.  
· El perfil intensivo en la compra de leche se corresponde con un hogar de clase socioeconómica media y alta y media, con presencia de niños, sin tener en cuenta su edad, cuyo responsable de las compras tiene una edad que supera los 35 años. Es normalmente no activa, y se corresponde con hogares formados por 3 o más personas, con lo que son generalmente hogares más bien numerosos. En cuanto a las regiones geográficas, se ubican principalmente en regiones como Castilla La Mancha, Extremadura, Castilla y León, Galicia, el Principado de Asturias o País Vasco.
·Si tenemos en cuenta el ciclo de vida de los hogares españoles, los hogares formados por parejas con hijos independientemente de la edad que tengan, son aquellos que mantienen una compra más intensiva de leche líquida, debido a que su proporción de volumen comprado supera a su extensión de población. Por su parte, el consumo per cápita de leche líquida cierra en 63,28 litros por persona y periodo de estudio, siendo esta cantidad superada por parejas adultas sin hijos, adultos independientes y retirados, siendo estos últimos quienes mayor consumo per cápita realizan de la categoría, superando por 29,35 litros el consumo promedio nacional, siendo su ingesta de 92,64 litros por persona y año móvil.
·El tipo de leche semidesnatada es el tipo de leche por materia grasa que cuenta con mayor importancia dentro de los hogares españoles a cierre de año móvil septiembre 2023, ya que mantiene una proporción del volumen del mercado del 46,1 %. Sin embargo, pierde un 3,7 % de intensidad de compra con respecto al año móvil anterior. En valor este tipo de leche crece un 20,4 %, debido a que el precio medio crece un 25,1 %, cerrando en 0,97 €/litro, mismo precio que el promedio. La diferencia con respecto al precio medio litro de un año antes, es pagar 0,19 € más por litro de producto. El consumo per cápita de leche semidesnatada disminuye un 5,0 % hasta cerrar en los 29,17 litros/persona/año. No obstante, el gasto per cápita crece un 18,9 % ascendiendo a la cantidad de 28,34 € por persona y año móvil. El perfil intensivo para este tipo de leche se corresponde con el de la categoría. 
·El tipo de leche entera es el segundo tipo de leche por materia grasa más consumida por los hogares con el 29,7 % del total del volumen de leche líquida. Este tipo de leche es la que mejor aguanta la contracción en la demanda, ya que su demanda se mantiene más estable con una demanda un 1,7 % inferior al año móvil anterior. El precio medio cierra un 26,0 % más alto (0,97 €/litro), lo que impulsa un crecimiento del 23,8 % en valor, lo que supone pagar 0,20 € más por litro de producto. 
El consumo per cápita de leche entera cierra en 18,79 litros/persona/año una cantidad inferior en 0,57 litros si lo comparamos con el mismo periodo del año anterior. Por su parte, el gasto realizado por individuo asciende a los 18,24 €/periodo de estudio, lo que supone un desembolso de 3,32 € más pagados por individuo. 
· Fuerte contracción para el tipo de leche desnatada que pierde un 7,2 % del volumen de compras con respecto al año móvil septiembre 2023. El valor del mercado para este tipo de leche crece un 14,8 % apoyado en la variación del precio medio que se incrementa un 23,8 % con respecto a los doce meses previos, lo que supone pagar 0,18 € más por litro. Este tipo de leche mantiene el perfil por tipo de consumidor más diferencial no solo con respecto al mercado si no con el resto de los tipos de leche. Siendo el consumidor intensivo un hogar de clase alta y media alta, sin niños y con una edad para el responsable de compras que supera los 50 años. Si tenemos en cuenta el ciclo de vida, destacan los hogares formados por retirados, parejas adultas sin hijos o con ellos ya mayores.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</si>
</sst>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0.0\ _€_-;\-* #,##0.0\ _€_-;_-* &quot;-&quot;?\ _€_-;_-@_-"/>
    <numFmt numFmtId="166" formatCode="0.0%"/>
    <numFmt numFmtId="167" formatCode="0.0"/>
    <numFmt numFmtId="168" formatCode="0.0\ %"/>
  </numFmts>
  <fonts count="29">
    <font>
      <sz val="11"/>
      <color theme="1"/>
      <name val="Calibri"/>
      <family val="2"/>
      <scheme val="minor"/>
    </font>
    <font>
      <sz val="11"/>
      <color theme="1"/>
      <name val="Calibri"/>
      <family val="2"/>
      <scheme val="minor"/>
    </font>
    <font>
      <sz val="26"/>
      <color indexed="8"/>
      <name val="Calibri"/>
      <family val="2"/>
      <scheme val="minor"/>
    </font>
    <font>
      <b/>
      <sz val="18"/>
      <color theme="1"/>
      <name val="Calibri"/>
      <family val="2"/>
      <scheme val="minor"/>
    </font>
    <font>
      <sz val="9"/>
      <color rgb="FF006600"/>
      <name val="Verdana"/>
      <family val="2"/>
    </font>
    <font>
      <sz val="11"/>
      <color theme="1" tint="0.499984740745262"/>
      <name val="Calibri"/>
      <family val="2"/>
      <scheme val="minor"/>
    </font>
    <font>
      <b/>
      <sz val="11"/>
      <color rgb="FFED7D31"/>
      <name val="Calibri"/>
      <family val="2"/>
      <scheme val="minor"/>
    </font>
    <font>
      <b/>
      <sz val="11"/>
      <color rgb="FFFFC000"/>
      <name val="Calibri"/>
      <family val="2"/>
      <scheme val="minor"/>
    </font>
    <font>
      <sz val="11"/>
      <name val="Calibri"/>
      <family val="2"/>
      <scheme val="minor"/>
    </font>
    <font>
      <sz val="10"/>
      <name val="Verdana"/>
      <family val="2"/>
    </font>
    <font>
      <b/>
      <sz val="14"/>
      <color theme="1"/>
      <name val="Calibri"/>
      <family val="2"/>
      <scheme val="minor"/>
    </font>
    <font>
      <u/>
      <sz val="11"/>
      <color theme="10"/>
      <name val="Calibri"/>
      <family val="2"/>
      <scheme val="minor"/>
    </font>
    <font>
      <sz val="11"/>
      <color theme="1"/>
      <name val="Arial"/>
      <family val="2"/>
    </font>
    <font>
      <u/>
      <sz val="11"/>
      <color theme="10"/>
      <name val="Arial"/>
      <family val="2"/>
    </font>
    <font>
      <b/>
      <i/>
      <sz val="11"/>
      <color rgb="FF92AE29"/>
      <name val="Arial"/>
      <family val="2"/>
    </font>
    <font>
      <b/>
      <sz val="24"/>
      <color theme="1"/>
      <name val="Cambria"/>
      <family val="1"/>
    </font>
    <font>
      <sz val="24"/>
      <color theme="1"/>
      <name val="Cambria"/>
      <family val="1"/>
    </font>
    <font>
      <b/>
      <sz val="14"/>
      <color theme="1"/>
      <name val="Calibri"/>
      <family val="2"/>
    </font>
    <font>
      <sz val="16"/>
      <color theme="1"/>
      <name val="Calibri"/>
      <family val="2"/>
      <scheme val="minor"/>
    </font>
    <font>
      <sz val="16"/>
      <color theme="0" tint="-0.499984740745262"/>
      <name val="Calibri"/>
      <family val="2"/>
      <scheme val="minor"/>
    </font>
    <font>
      <b/>
      <sz val="18"/>
      <name val="Calibri"/>
      <family val="2"/>
      <scheme val="minor"/>
    </font>
    <font>
      <b/>
      <sz val="11"/>
      <color theme="1"/>
      <name val="Calibri"/>
      <family val="2"/>
      <scheme val="minor"/>
    </font>
    <font>
      <b/>
      <sz val="11"/>
      <color theme="9" tint="0.39997558519241921"/>
      <name val="Calibri"/>
      <family val="2"/>
      <scheme val="minor"/>
    </font>
    <font>
      <b/>
      <sz val="11"/>
      <color rgb="FF006600"/>
      <name val="Calibri"/>
      <family val="2"/>
      <scheme val="minor"/>
    </font>
    <font>
      <b/>
      <sz val="11"/>
      <color theme="9" tint="-0.249977111117893"/>
      <name val="Calibri"/>
      <family val="2"/>
      <scheme val="minor"/>
    </font>
    <font>
      <b/>
      <sz val="11"/>
      <name val="Calibri"/>
      <family val="2"/>
      <scheme val="minor"/>
    </font>
    <font>
      <b/>
      <sz val="9"/>
      <color rgb="FF006600"/>
      <name val="Verdana"/>
      <family val="2"/>
    </font>
    <font>
      <sz val="11"/>
      <name val="Calibri"/>
      <family val="2"/>
    </font>
    <font>
      <sz val="11"/>
      <name val="Calibri"/>
      <family val="1"/>
      <charset val="2"/>
    </font>
  </fonts>
  <fills count="3">
    <fill>
      <patternFill patternType="none"/>
    </fill>
    <fill>
      <patternFill patternType="gray125"/>
    </fill>
    <fill>
      <gradientFill degree="90">
        <stop position="0">
          <color theme="0"/>
        </stop>
        <stop position="0.5">
          <color theme="2" tint="-9.8025452436902985E-2"/>
        </stop>
        <stop position="1">
          <color theme="0"/>
        </stop>
      </gradientFill>
    </fill>
  </fills>
  <borders count="30">
    <border>
      <left/>
      <right/>
      <top/>
      <bottom/>
      <diagonal/>
    </border>
    <border>
      <left style="thick">
        <color theme="6" tint="-0.24994659260841701"/>
      </left>
      <right/>
      <top style="thick">
        <color theme="6" tint="-0.24994659260841701"/>
      </top>
      <bottom style="thick">
        <color theme="6" tint="-0.24994659260841701"/>
      </bottom>
      <diagonal/>
    </border>
    <border>
      <left/>
      <right/>
      <top style="thick">
        <color theme="6" tint="-0.24994659260841701"/>
      </top>
      <bottom style="thick">
        <color theme="6" tint="-0.24994659260841701"/>
      </bottom>
      <diagonal/>
    </border>
    <border>
      <left/>
      <right style="thick">
        <color theme="6" tint="-0.24994659260841701"/>
      </right>
      <top style="thick">
        <color theme="6" tint="-0.24994659260841701"/>
      </top>
      <bottom style="thick">
        <color theme="6" tint="-0.24994659260841701"/>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right/>
      <top/>
      <bottom style="double">
        <color theme="0" tint="-0.499984740745262"/>
      </bottom>
      <diagonal/>
    </border>
    <border>
      <left/>
      <right/>
      <top style="hair">
        <color theme="0" tint="-0.499984740745262"/>
      </top>
      <bottom style="hair">
        <color theme="0" tint="-0.499984740745262"/>
      </bottom>
      <diagonal/>
    </border>
    <border>
      <left style="thin">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style="thin">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theme="1" tint="0.499984740745262"/>
      </right>
      <top style="hair">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thin">
        <color theme="1" tint="0.499984740745262"/>
      </bottom>
      <diagonal/>
    </border>
    <border>
      <left style="hair">
        <color theme="1" tint="0.499984740745262"/>
      </left>
      <right style="thin">
        <color theme="1" tint="0.499984740745262"/>
      </right>
      <top style="hair">
        <color theme="1" tint="0.499984740745262"/>
      </top>
      <bottom style="thin">
        <color theme="1" tint="0.499984740745262"/>
      </bottom>
      <diagonal/>
    </border>
    <border>
      <left style="double">
        <color theme="6" tint="-0.499984740745262"/>
      </left>
      <right/>
      <top style="double">
        <color theme="6" tint="-0.499984740745262"/>
      </top>
      <bottom style="double">
        <color theme="6" tint="-0.499984740745262"/>
      </bottom>
      <diagonal/>
    </border>
    <border>
      <left/>
      <right/>
      <top style="double">
        <color theme="6" tint="-0.499984740745262"/>
      </top>
      <bottom style="double">
        <color theme="6" tint="-0.499984740745262"/>
      </bottom>
      <diagonal/>
    </border>
    <border>
      <left/>
      <right style="double">
        <color theme="6" tint="-0.499984740745262"/>
      </right>
      <top style="double">
        <color theme="6" tint="-0.499984740745262"/>
      </top>
      <bottom style="double">
        <color theme="6"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0" fontId="12" fillId="0" borderId="0"/>
    <xf numFmtId="0" fontId="13" fillId="0" borderId="0" applyNumberFormat="0" applyFill="0" applyBorder="0" applyAlignment="0" applyProtection="0"/>
    <xf numFmtId="164" fontId="1" fillId="0" borderId="0" applyFont="0" applyFill="0" applyBorder="0" applyAlignment="0" applyProtection="0"/>
  </cellStyleXfs>
  <cellXfs count="81">
    <xf numFmtId="0" fontId="0" fillId="0" borderId="0" xfId="0"/>
    <xf numFmtId="165" fontId="0" fillId="0" borderId="0" xfId="0" applyNumberFormat="1"/>
    <xf numFmtId="0" fontId="2" fillId="0" borderId="0" xfId="0" applyFont="1" applyAlignment="1">
      <alignment vertical="center" wrapText="1"/>
    </xf>
    <xf numFmtId="0" fontId="0" fillId="0" borderId="11" xfId="0" applyBorder="1"/>
    <xf numFmtId="0" fontId="5" fillId="0" borderId="0" xfId="0" applyFont="1"/>
    <xf numFmtId="164" fontId="0" fillId="0" borderId="0" xfId="1" applyFont="1"/>
    <xf numFmtId="0" fontId="8" fillId="0" borderId="0" xfId="0" applyFont="1"/>
    <xf numFmtId="164" fontId="9" fillId="0" borderId="4" xfId="1" applyFont="1" applyBorder="1" applyAlignment="1">
      <alignment horizontal="center" vertical="center" wrapText="1" readingOrder="1"/>
    </xf>
    <xf numFmtId="0" fontId="8" fillId="0" borderId="10" xfId="0" applyFont="1" applyBorder="1" applyAlignment="1">
      <alignment horizontal="center" vertical="center" wrapText="1"/>
    </xf>
    <xf numFmtId="0" fontId="8" fillId="0" borderId="0" xfId="0" applyFont="1" applyAlignment="1">
      <alignment vertical="center"/>
    </xf>
    <xf numFmtId="164" fontId="9" fillId="0" borderId="6" xfId="1" applyFont="1" applyBorder="1" applyAlignment="1">
      <alignment horizontal="center" vertical="center" wrapText="1" readingOrder="1"/>
    </xf>
    <xf numFmtId="164" fontId="9" fillId="0" borderId="8" xfId="1" applyFont="1" applyBorder="1" applyAlignment="1">
      <alignment horizontal="center" vertical="center" wrapText="1" readingOrder="1"/>
    </xf>
    <xf numFmtId="0" fontId="8" fillId="0" borderId="0" xfId="0" applyFont="1" applyAlignment="1">
      <alignment horizontal="center" vertical="center"/>
    </xf>
    <xf numFmtId="2" fontId="0" fillId="0" borderId="16" xfId="1" applyNumberFormat="1" applyFont="1" applyBorder="1" applyAlignment="1">
      <alignment horizontal="center" vertical="center"/>
    </xf>
    <xf numFmtId="2" fontId="0" fillId="0" borderId="18" xfId="1" applyNumberFormat="1" applyFont="1" applyBorder="1" applyAlignment="1">
      <alignment horizontal="center" vertical="center"/>
    </xf>
    <xf numFmtId="2" fontId="0" fillId="0" borderId="15" xfId="1" applyNumberFormat="1" applyFont="1" applyBorder="1" applyAlignment="1">
      <alignment horizontal="center" vertical="center"/>
    </xf>
    <xf numFmtId="2" fontId="0" fillId="0" borderId="17" xfId="1" applyNumberFormat="1" applyFont="1" applyBorder="1" applyAlignment="1">
      <alignment horizontal="center" vertical="center"/>
    </xf>
    <xf numFmtId="0" fontId="10" fillId="0" borderId="11" xfId="0" applyFont="1" applyBorder="1"/>
    <xf numFmtId="167" fontId="0" fillId="0" borderId="0" xfId="0" applyNumberFormat="1" applyAlignment="1">
      <alignment horizontal="center" vertical="center"/>
    </xf>
    <xf numFmtId="0" fontId="12" fillId="0" borderId="0" xfId="4"/>
    <xf numFmtId="0" fontId="14" fillId="0" borderId="0" xfId="5" applyFont="1" applyAlignment="1"/>
    <xf numFmtId="0" fontId="15" fillId="0" borderId="0" xfId="4" applyFont="1" applyAlignment="1">
      <alignment vertical="center" wrapText="1"/>
    </xf>
    <xf numFmtId="0" fontId="16" fillId="0" borderId="0" xfId="4" applyFont="1"/>
    <xf numFmtId="0" fontId="18" fillId="0" borderId="0" xfId="4" applyFont="1"/>
    <xf numFmtId="0" fontId="19" fillId="0" borderId="0" xfId="4" applyFont="1" applyAlignment="1">
      <alignment vertical="center"/>
    </xf>
    <xf numFmtId="0" fontId="20" fillId="2" borderId="19" xfId="4" applyFont="1" applyFill="1" applyBorder="1" applyAlignment="1">
      <alignment horizontal="left" vertical="center"/>
    </xf>
    <xf numFmtId="0" fontId="20" fillId="2" borderId="21" xfId="5" applyFont="1" applyFill="1" applyBorder="1" applyAlignment="1">
      <alignment horizontal="left" vertical="center"/>
    </xf>
    <xf numFmtId="0" fontId="18" fillId="0" borderId="0" xfId="4" applyFont="1" applyAlignment="1">
      <alignment vertical="center"/>
    </xf>
    <xf numFmtId="0" fontId="20" fillId="2" borderId="20" xfId="3" applyFont="1" applyFill="1" applyBorder="1" applyAlignment="1">
      <alignment horizontal="left" vertical="center"/>
    </xf>
    <xf numFmtId="164" fontId="21" fillId="0" borderId="0" xfId="1" applyFont="1" applyBorder="1" applyAlignment="1">
      <alignment vertical="center"/>
    </xf>
    <xf numFmtId="2" fontId="21" fillId="0" borderId="15" xfId="1" applyNumberFormat="1" applyFont="1" applyBorder="1" applyAlignment="1">
      <alignment horizontal="center" vertical="center"/>
    </xf>
    <xf numFmtId="2" fontId="21" fillId="0" borderId="16" xfId="1" applyNumberFormat="1" applyFont="1" applyBorder="1" applyAlignment="1">
      <alignment horizontal="center" vertical="center"/>
    </xf>
    <xf numFmtId="2" fontId="0" fillId="0" borderId="13" xfId="1" applyNumberFormat="1" applyFont="1" applyBorder="1" applyAlignment="1">
      <alignment horizontal="center" vertical="center"/>
    </xf>
    <xf numFmtId="2" fontId="0" fillId="0" borderId="14" xfId="1" applyNumberFormat="1" applyFont="1" applyBorder="1" applyAlignment="1">
      <alignment horizontal="center" vertical="center"/>
    </xf>
    <xf numFmtId="0" fontId="7" fillId="0" borderId="0" xfId="0" applyFont="1" applyAlignment="1">
      <alignment vertical="center"/>
    </xf>
    <xf numFmtId="166" fontId="4" fillId="0" borderId="0" xfId="2" applyNumberFormat="1" applyFont="1" applyFill="1" applyBorder="1" applyAlignment="1">
      <alignment horizontal="center" vertical="center"/>
    </xf>
    <xf numFmtId="166" fontId="4" fillId="0" borderId="0" xfId="2" applyNumberFormat="1" applyFont="1" applyBorder="1" applyAlignment="1">
      <alignment horizontal="center" vertical="center"/>
    </xf>
    <xf numFmtId="0" fontId="20" fillId="2" borderId="21" xfId="3" applyFont="1" applyFill="1" applyBorder="1" applyAlignment="1">
      <alignment horizontal="left" vertical="center"/>
    </xf>
    <xf numFmtId="164" fontId="0" fillId="0" borderId="0" xfId="1" applyFont="1" applyBorder="1" applyAlignment="1">
      <alignment horizontal="left" vertical="center" indent="2"/>
    </xf>
    <xf numFmtId="0" fontId="25" fillId="0" borderId="12" xfId="0" applyFont="1" applyBorder="1" applyAlignment="1">
      <alignment vertical="center" wrapText="1"/>
    </xf>
    <xf numFmtId="0" fontId="6" fillId="0" borderId="12" xfId="0" applyFont="1" applyBorder="1" applyAlignment="1">
      <alignment horizontal="left" vertical="center" wrapText="1" indent="3"/>
    </xf>
    <xf numFmtId="0" fontId="7" fillId="0" borderId="12" xfId="0" applyFont="1" applyBorder="1" applyAlignment="1">
      <alignment horizontal="left" vertical="center" wrapText="1" indent="3"/>
    </xf>
    <xf numFmtId="0" fontId="24" fillId="0" borderId="12" xfId="0" applyFont="1" applyBorder="1" applyAlignment="1">
      <alignment horizontal="left" vertical="center" indent="3"/>
    </xf>
    <xf numFmtId="0" fontId="22" fillId="0" borderId="12" xfId="0" applyFont="1" applyBorder="1" applyAlignment="1">
      <alignment horizontal="left" vertical="center" indent="3"/>
    </xf>
    <xf numFmtId="0" fontId="23" fillId="0" borderId="12" xfId="0" applyFont="1" applyBorder="1" applyAlignment="1">
      <alignment horizontal="left" vertical="center" indent="3"/>
    </xf>
    <xf numFmtId="168" fontId="26" fillId="0" borderId="12" xfId="2" applyNumberFormat="1" applyFont="1" applyFill="1" applyBorder="1" applyAlignment="1">
      <alignment horizontal="center" vertical="center"/>
    </xf>
    <xf numFmtId="168" fontId="4" fillId="0" borderId="12" xfId="2" applyNumberFormat="1" applyFont="1" applyFill="1" applyBorder="1" applyAlignment="1">
      <alignment horizontal="center" vertical="center"/>
    </xf>
    <xf numFmtId="168" fontId="4" fillId="0" borderId="12" xfId="2" applyNumberFormat="1" applyFont="1" applyBorder="1" applyAlignment="1">
      <alignment horizontal="center" vertical="center"/>
    </xf>
    <xf numFmtId="2" fontId="9" fillId="0" borderId="7" xfId="0" applyNumberFormat="1" applyFont="1" applyBorder="1" applyAlignment="1">
      <alignment horizontal="center" vertical="center" wrapText="1" readingOrder="1"/>
    </xf>
    <xf numFmtId="164" fontId="9" fillId="0" borderId="4" xfId="1" applyFont="1" applyBorder="1" applyAlignment="1" applyProtection="1">
      <alignment horizontal="center" vertical="center" wrapText="1" readingOrder="1"/>
      <protection hidden="1"/>
    </xf>
    <xf numFmtId="0" fontId="0" fillId="0" borderId="13"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168" fontId="9" fillId="0" borderId="5" xfId="0" applyNumberFormat="1" applyFont="1" applyBorder="1" applyAlignment="1">
      <alignment horizontal="center" vertical="center" wrapText="1" readingOrder="1"/>
    </xf>
    <xf numFmtId="168" fontId="9" fillId="0" borderId="7" xfId="0" applyNumberFormat="1" applyFont="1" applyBorder="1" applyAlignment="1">
      <alignment horizontal="center" vertical="center" wrapText="1" readingOrder="1"/>
    </xf>
    <xf numFmtId="168" fontId="9" fillId="0" borderId="9" xfId="0" applyNumberFormat="1" applyFont="1" applyBorder="1" applyAlignment="1">
      <alignment horizontal="center" vertical="center" wrapText="1" readingOrder="1"/>
    </xf>
    <xf numFmtId="0" fontId="15" fillId="0" borderId="0" xfId="4" applyFont="1" applyAlignment="1">
      <alignment horizontal="center" vertical="center" wrapText="1"/>
    </xf>
    <xf numFmtId="0" fontId="17" fillId="0" borderId="0" xfId="4" applyFont="1" applyAlignment="1">
      <alignment horizontal="center" vertical="center"/>
    </xf>
    <xf numFmtId="0" fontId="0" fillId="0" borderId="0" xfId="0" applyAlignment="1">
      <alignment horizont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8" fillId="0" borderId="22" xfId="0" applyFont="1" applyBorder="1" applyAlignment="1">
      <alignment horizontal="left" vertical="center" wrapText="1"/>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0" xfId="0" applyFont="1" applyAlignment="1">
      <alignment horizontal="left"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22" xfId="0" applyFont="1" applyBorder="1" applyAlignment="1">
      <alignment horizontal="left" vertical="center" wrapText="1"/>
    </xf>
    <xf numFmtId="0" fontId="27" fillId="0" borderId="22" xfId="0" applyFont="1" applyBorder="1" applyAlignment="1">
      <alignment vertical="center" wrapText="1"/>
    </xf>
    <xf numFmtId="0" fontId="8" fillId="0" borderId="23"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0" fontId="8" fillId="0" borderId="0" xfId="0" applyFont="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29" xfId="0" applyFont="1" applyBorder="1" applyAlignment="1">
      <alignment vertical="center"/>
    </xf>
  </cellXfs>
  <cellStyles count="7">
    <cellStyle name="Hipervínculo" xfId="3" builtinId="8"/>
    <cellStyle name="Hipervínculo 2" xfId="5" xr:uid="{00000000-0005-0000-0000-000001000000}"/>
    <cellStyle name="Millares" xfId="1" builtinId="3"/>
    <cellStyle name="Millares 2" xfId="6" xr:uid="{8DB642FF-1F5B-4BE6-9CE2-0B16310DAF61}"/>
    <cellStyle name="Normal" xfId="0" builtinId="0"/>
    <cellStyle name="Normal 2" xfId="4" xr:uid="{00000000-0005-0000-0000-000004000000}"/>
    <cellStyle name="Porcentaje" xfId="2" builtinId="5"/>
  </cellStyles>
  <dxfs count="12">
    <dxf>
      <font>
        <color theme="4" tint="-0.24994659260841701"/>
      </font>
    </dxf>
    <dxf>
      <font>
        <color rgb="FFFF0000"/>
      </font>
    </dxf>
    <dxf>
      <font>
        <color theme="9" tint="-0.24994659260841701"/>
      </font>
    </dxf>
    <dxf>
      <font>
        <color theme="4" tint="-0.24994659260841701"/>
      </font>
    </dxf>
    <dxf>
      <font>
        <color rgb="FFFF0000"/>
      </font>
    </dxf>
    <dxf>
      <font>
        <color theme="9" tint="-0.24994659260841701"/>
      </font>
    </dxf>
    <dxf>
      <font>
        <color rgb="FF006600"/>
      </font>
    </dxf>
    <dxf>
      <font>
        <color rgb="FFC00000"/>
      </font>
    </dxf>
    <dxf>
      <font>
        <color rgb="FF0070C0"/>
      </font>
    </dxf>
    <dxf>
      <font>
        <color theme="4" tint="-0.24994659260841701"/>
      </font>
    </dxf>
    <dxf>
      <font>
        <color rgb="FFFF0000"/>
      </font>
    </dxf>
    <dxf>
      <font>
        <color theme="9" tint="-0.24994659260841701"/>
      </font>
    </dxf>
  </dxfs>
  <tableStyles count="0" defaultTableStyle="TableStyleMedium2" defaultPivotStyle="PivotStyleLight16"/>
  <colors>
    <mruColors>
      <color rgb="FF006600"/>
      <color rgb="FFED7D31"/>
      <color rgb="FF009999"/>
      <color rgb="FF997300"/>
      <color rgb="FF9E480E"/>
      <color rgb="FF70AD47"/>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ES"/>
              <a:t>% Volumen l</a:t>
            </a:r>
          </a:p>
        </c:rich>
      </c:tx>
      <c:layout>
        <c:manualLayout>
          <c:xMode val="edge"/>
          <c:yMode val="edge"/>
          <c:x val="0.40169852302663051"/>
          <c:y val="3.70370370370370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ES"/>
        </a:p>
      </c:txPr>
    </c:title>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EEC9-4FD5-A23F-431454AA79E1}"/>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EEC9-4FD5-A23F-431454AA79E1}"/>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E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LECHE CORTA DURACION</c:v>
              </c:pt>
              <c:pt idx="1">
                <c:v>LECHE LARGA DURACION</c:v>
              </c:pt>
            </c:strLit>
          </c:cat>
          <c:val>
            <c:numLit>
              <c:formatCode>_-* #,##0.0\ _€_-;\-* #,##0.0\ _€_-;_-* "-"??\ _€_-;_-@_-</c:formatCode>
              <c:ptCount val="2"/>
              <c:pt idx="0">
                <c:v>3.569688497157244</c:v>
              </c:pt>
              <c:pt idx="1">
                <c:v>96.430311502842741</c:v>
              </c:pt>
            </c:numLit>
          </c:val>
          <c:extLst>
            <c:ext xmlns:c16="http://schemas.microsoft.com/office/drawing/2014/chart" uri="{C3380CC4-5D6E-409C-BE32-E72D297353CC}">
              <c16:uniqueId val="{0000000A-EEC9-4FD5-A23F-431454AA79E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ES"/>
              <a:t>% Valor</a:t>
            </a:r>
            <a:r>
              <a:rPr lang="es-ES" baseline="0"/>
              <a:t> €</a:t>
            </a:r>
            <a:endParaRPr lang="es-ES"/>
          </a:p>
        </c:rich>
      </c:tx>
      <c:layout>
        <c:manualLayout>
          <c:xMode val="edge"/>
          <c:yMode val="edge"/>
          <c:x val="0.40169852302663051"/>
          <c:y val="3.70370370370370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ES"/>
        </a:p>
      </c:txPr>
    </c:title>
    <c:autoTitleDeleted val="0"/>
    <c:plotArea>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4494-4505-B6A6-26B4EB5ABF0B}"/>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4494-4505-B6A6-26B4EB5ABF0B}"/>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E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LECHE CORTA DURACION</c:v>
              </c:pt>
              <c:pt idx="1">
                <c:v>LECHE LARGA DURACION</c:v>
              </c:pt>
            </c:strLit>
          </c:cat>
          <c:val>
            <c:numLit>
              <c:formatCode>_-* #,##0.0\ _€_-;\-* #,##0.0\ _€_-;_-* "-"??\ _€_-;_-@_-</c:formatCode>
              <c:ptCount val="2"/>
              <c:pt idx="0">
                <c:v>3.8987372502024371</c:v>
              </c:pt>
              <c:pt idx="1">
                <c:v>96.101262749797556</c:v>
              </c:pt>
            </c:numLit>
          </c:val>
          <c:extLst>
            <c:ext xmlns:c16="http://schemas.microsoft.com/office/drawing/2014/chart" uri="{C3380CC4-5D6E-409C-BE32-E72D297353CC}">
              <c16:uniqueId val="{00000010-4494-4505-B6A6-26B4EB5ABF0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ES"/>
              <a:t>% Volumen l</a:t>
            </a:r>
          </a:p>
        </c:rich>
      </c:tx>
      <c:layout>
        <c:manualLayout>
          <c:xMode val="edge"/>
          <c:yMode val="edge"/>
          <c:x val="0.40169858418465632"/>
          <c:y val="7.574196812316141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ES"/>
        </a:p>
      </c:txPr>
    </c:title>
    <c:autoTitleDeleted val="0"/>
    <c:plotArea>
      <c:layout/>
      <c:pie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E922-403E-A28D-CB0847A83AAA}"/>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E922-403E-A28D-CB0847A83AAA}"/>
              </c:ext>
            </c:extLst>
          </c:dPt>
          <c:dPt>
            <c:idx val="2"/>
            <c:bubble3D val="0"/>
            <c:spPr>
              <a:solidFill>
                <a:srgbClr val="006600"/>
              </a:solidFill>
              <a:ln w="19050">
                <a:solidFill>
                  <a:schemeClr val="lt1"/>
                </a:solidFill>
              </a:ln>
              <a:effectLst/>
            </c:spPr>
            <c:extLst>
              <c:ext xmlns:c16="http://schemas.microsoft.com/office/drawing/2014/chart" uri="{C3380CC4-5D6E-409C-BE32-E72D297353CC}">
                <c16:uniqueId val="{00000005-E922-403E-A28D-CB0847A83AAA}"/>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E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LECHE ENTERA</c:v>
              </c:pt>
              <c:pt idx="1">
                <c:v>LECHE DESNATADA</c:v>
              </c:pt>
              <c:pt idx="2">
                <c:v>LECHE SEMIDESNATAD</c:v>
              </c:pt>
            </c:strLit>
          </c:cat>
          <c:val>
            <c:numLit>
              <c:formatCode>General</c:formatCode>
              <c:ptCount val="3"/>
              <c:pt idx="0">
                <c:v>29.820481835242191</c:v>
              </c:pt>
              <c:pt idx="1">
                <c:v>23.8861820121239</c:v>
              </c:pt>
              <c:pt idx="2">
                <c:v>46.293336152633913</c:v>
              </c:pt>
            </c:numLit>
          </c:val>
          <c:extLst>
            <c:ext xmlns:c16="http://schemas.microsoft.com/office/drawing/2014/chart" uri="{C3380CC4-5D6E-409C-BE32-E72D297353CC}">
              <c16:uniqueId val="{00000004-E922-403E-A28D-CB0847A83AA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ES"/>
              <a:t>% Valor</a:t>
            </a:r>
            <a:r>
              <a:rPr lang="es-ES" baseline="0"/>
              <a:t> €</a:t>
            </a:r>
            <a:endParaRPr lang="es-ES"/>
          </a:p>
        </c:rich>
      </c:tx>
      <c:layout>
        <c:manualLayout>
          <c:xMode val="edge"/>
          <c:yMode val="edge"/>
          <c:x val="0.40169843682162848"/>
          <c:y val="8.81649500231850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ES"/>
        </a:p>
      </c:txPr>
    </c:title>
    <c:autoTitleDeleted val="0"/>
    <c:plotArea>
      <c:layout/>
      <c:pie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C2D8-45CC-883E-1EA3F5AFBA16}"/>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C2D8-45CC-883E-1EA3F5AFBA16}"/>
              </c:ext>
            </c:extLst>
          </c:dPt>
          <c:dPt>
            <c:idx val="2"/>
            <c:bubble3D val="0"/>
            <c:spPr>
              <a:solidFill>
                <a:srgbClr val="006600"/>
              </a:solidFill>
              <a:ln w="19050">
                <a:solidFill>
                  <a:schemeClr val="lt1"/>
                </a:solidFill>
              </a:ln>
              <a:effectLst/>
            </c:spPr>
            <c:extLst>
              <c:ext xmlns:c16="http://schemas.microsoft.com/office/drawing/2014/chart" uri="{C3380CC4-5D6E-409C-BE32-E72D297353CC}">
                <c16:uniqueId val="{0000000A-C2D8-45CC-883E-1EA3F5AFBA16}"/>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E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LECHE ENTERA</c:v>
              </c:pt>
              <c:pt idx="1">
                <c:v>LECHE DESNATADA</c:v>
              </c:pt>
              <c:pt idx="2">
                <c:v>LECHE SEMIDESNATAD</c:v>
              </c:pt>
            </c:strLit>
          </c:cat>
          <c:val>
            <c:numLit>
              <c:formatCode>General</c:formatCode>
              <c:ptCount val="3"/>
              <c:pt idx="0">
                <c:v>29.872795290617837</c:v>
              </c:pt>
              <c:pt idx="1">
                <c:v>23.713211709034855</c:v>
              </c:pt>
              <c:pt idx="2">
                <c:v>46.413993000347297</c:v>
              </c:pt>
            </c:numLit>
          </c:val>
          <c:extLst>
            <c:ext xmlns:c16="http://schemas.microsoft.com/office/drawing/2014/chart" uri="{C3380CC4-5D6E-409C-BE32-E72D297353CC}">
              <c16:uniqueId val="{00000004-C2D8-45CC-883E-1EA3F5AFBA1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98995576770191E-2"/>
          <c:y val="5.0925925925925923E-2"/>
          <c:w val="0.80020200884645964"/>
          <c:h val="0.61322767561403058"/>
        </c:manualLayout>
      </c:layout>
      <c:lineChart>
        <c:grouping val="standard"/>
        <c:varyColors val="0"/>
        <c:ser>
          <c:idx val="0"/>
          <c:order val="0"/>
          <c:tx>
            <c:v>VOLUMEN (Miles kg ó litros)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25"/>
              <c:pt idx="0">
                <c:v>SEPTIEMBRE 21</c:v>
              </c:pt>
              <c:pt idx="1">
                <c:v>OCTUBRE 21</c:v>
              </c:pt>
              <c:pt idx="2">
                <c:v>NOVIEMBRE 21</c:v>
              </c:pt>
              <c:pt idx="3">
                <c:v>DICIEMBRE 21</c:v>
              </c:pt>
              <c:pt idx="4">
                <c:v>ENERO 22</c:v>
              </c:pt>
              <c:pt idx="5">
                <c:v>FEBRERO 22</c:v>
              </c:pt>
              <c:pt idx="6">
                <c:v>MARZO 22</c:v>
              </c:pt>
              <c:pt idx="7">
                <c:v>ABRIL 22</c:v>
              </c:pt>
              <c:pt idx="8">
                <c:v>MAYO 22</c:v>
              </c:pt>
              <c:pt idx="9">
                <c:v>JUNIO 22</c:v>
              </c:pt>
              <c:pt idx="10">
                <c:v>JULIO 22</c:v>
              </c:pt>
              <c:pt idx="11">
                <c:v>AGOSTO 22</c:v>
              </c:pt>
              <c:pt idx="12">
                <c:v>SEPTIEMBRE 22</c:v>
              </c:pt>
              <c:pt idx="13">
                <c:v>OCTUBRE 22</c:v>
              </c:pt>
              <c:pt idx="14">
                <c:v>NOVIEMBRE 22</c:v>
              </c:pt>
              <c:pt idx="15">
                <c:v>DICIEMBRE 22</c:v>
              </c:pt>
              <c:pt idx="16">
                <c:v>ENERO 23</c:v>
              </c:pt>
              <c:pt idx="17">
                <c:v>FEBRERO 23</c:v>
              </c:pt>
              <c:pt idx="18">
                <c:v>MARZO 23</c:v>
              </c:pt>
              <c:pt idx="19">
                <c:v>ABRIL 23</c:v>
              </c:pt>
              <c:pt idx="20">
                <c:v>MAYO 23</c:v>
              </c:pt>
              <c:pt idx="21">
                <c:v>JUNIO 23</c:v>
              </c:pt>
              <c:pt idx="22">
                <c:v>JULIO 23</c:v>
              </c:pt>
              <c:pt idx="23">
                <c:v>AGOSTO 23</c:v>
              </c:pt>
              <c:pt idx="24">
                <c:v>SEPTIEMBRE 23</c:v>
              </c:pt>
            </c:strLit>
          </c:cat>
          <c:val>
            <c:numLit>
              <c:formatCode>#,#00.00</c:formatCode>
              <c:ptCount val="25"/>
              <c:pt idx="0">
                <c:v>255088.986</c:v>
              </c:pt>
              <c:pt idx="1">
                <c:v>272318.989</c:v>
              </c:pt>
              <c:pt idx="2">
                <c:v>276127.42099999997</c:v>
              </c:pt>
              <c:pt idx="3">
                <c:v>287225.72200000001</c:v>
              </c:pt>
              <c:pt idx="4">
                <c:v>278160.61499999999</c:v>
              </c:pt>
              <c:pt idx="5">
                <c:v>246868.35399999999</c:v>
              </c:pt>
              <c:pt idx="6">
                <c:v>319959.71600000001</c:v>
              </c:pt>
              <c:pt idx="7">
                <c:v>230807.30100000001</c:v>
              </c:pt>
              <c:pt idx="8">
                <c:v>240406.09700000001</c:v>
              </c:pt>
              <c:pt idx="9">
                <c:v>233829.32399999999</c:v>
              </c:pt>
              <c:pt idx="10">
                <c:v>227340.43100000001</c:v>
              </c:pt>
              <c:pt idx="11">
                <c:v>238219.90900000001</c:v>
              </c:pt>
              <c:pt idx="12">
                <c:v>244466.1642</c:v>
              </c:pt>
              <c:pt idx="13">
                <c:v>260935.628</c:v>
              </c:pt>
              <c:pt idx="14">
                <c:v>250660.913</c:v>
              </c:pt>
              <c:pt idx="15">
                <c:v>254323.41099999999</c:v>
              </c:pt>
              <c:pt idx="16">
                <c:v>268466.36099999998</c:v>
              </c:pt>
              <c:pt idx="17">
                <c:v>242325.54759999999</c:v>
              </c:pt>
              <c:pt idx="18">
                <c:v>270527.72200000001</c:v>
              </c:pt>
              <c:pt idx="19">
                <c:v>251172.43799999999</c:v>
              </c:pt>
              <c:pt idx="20">
                <c:v>250331.0816</c:v>
              </c:pt>
              <c:pt idx="21">
                <c:v>231836.52559999999</c:v>
              </c:pt>
              <c:pt idx="22">
                <c:v>227643.17290000001</c:v>
              </c:pt>
              <c:pt idx="23">
                <c:v>216544.3144</c:v>
              </c:pt>
              <c:pt idx="24">
                <c:v>240362.68220000001</c:v>
              </c:pt>
            </c:numLit>
          </c:val>
          <c:smooth val="1"/>
          <c:extLst>
            <c:ext xmlns:c16="http://schemas.microsoft.com/office/drawing/2014/chart" uri="{C3380CC4-5D6E-409C-BE32-E72D297353CC}">
              <c16:uniqueId val="{00000000-92E0-4C7F-B21B-078F26909594}"/>
            </c:ext>
          </c:extLst>
        </c:ser>
        <c:dLbls>
          <c:showLegendKey val="0"/>
          <c:showVal val="0"/>
          <c:showCatName val="0"/>
          <c:showSerName val="0"/>
          <c:showPercent val="0"/>
          <c:showBubbleSize val="0"/>
        </c:dLbls>
        <c:marker val="1"/>
        <c:smooth val="0"/>
        <c:axId val="218306816"/>
        <c:axId val="218359680"/>
      </c:lineChart>
      <c:lineChart>
        <c:grouping val="standard"/>
        <c:varyColors val="0"/>
        <c:ser>
          <c:idx val="1"/>
          <c:order val="1"/>
          <c:tx>
            <c:v>VALOR (Miles Euros)</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Lit>
              <c:ptCount val="25"/>
              <c:pt idx="0">
                <c:v>SEPTIEMBRE 21</c:v>
              </c:pt>
              <c:pt idx="1">
                <c:v>OCTUBRE 21</c:v>
              </c:pt>
              <c:pt idx="2">
                <c:v>NOVIEMBRE 21</c:v>
              </c:pt>
              <c:pt idx="3">
                <c:v>DICIEMBRE 21</c:v>
              </c:pt>
              <c:pt idx="4">
                <c:v>ENERO 22</c:v>
              </c:pt>
              <c:pt idx="5">
                <c:v>FEBRERO 22</c:v>
              </c:pt>
              <c:pt idx="6">
                <c:v>MARZO 22</c:v>
              </c:pt>
              <c:pt idx="7">
                <c:v>ABRIL 22</c:v>
              </c:pt>
              <c:pt idx="8">
                <c:v>MAYO 22</c:v>
              </c:pt>
              <c:pt idx="9">
                <c:v>JUNIO 22</c:v>
              </c:pt>
              <c:pt idx="10">
                <c:v>JULIO 22</c:v>
              </c:pt>
              <c:pt idx="11">
                <c:v>AGOSTO 22</c:v>
              </c:pt>
              <c:pt idx="12">
                <c:v>SEPTIEMBRE 22</c:v>
              </c:pt>
              <c:pt idx="13">
                <c:v>OCTUBRE 22</c:v>
              </c:pt>
              <c:pt idx="14">
                <c:v>NOVIEMBRE 22</c:v>
              </c:pt>
              <c:pt idx="15">
                <c:v>DICIEMBRE 22</c:v>
              </c:pt>
              <c:pt idx="16">
                <c:v>ENERO 23</c:v>
              </c:pt>
              <c:pt idx="17">
                <c:v>FEBRERO 23</c:v>
              </c:pt>
              <c:pt idx="18">
                <c:v>MARZO 23</c:v>
              </c:pt>
              <c:pt idx="19">
                <c:v>ABRIL 23</c:v>
              </c:pt>
              <c:pt idx="20">
                <c:v>MAYO 23</c:v>
              </c:pt>
              <c:pt idx="21">
                <c:v>JUNIO 23</c:v>
              </c:pt>
              <c:pt idx="22">
                <c:v>JULIO 23</c:v>
              </c:pt>
              <c:pt idx="23">
                <c:v>AGOSTO 23</c:v>
              </c:pt>
              <c:pt idx="24">
                <c:v>SEPTIEMBRE 23</c:v>
              </c:pt>
            </c:strLit>
          </c:cat>
          <c:val>
            <c:numLit>
              <c:formatCode>#,#00.00</c:formatCode>
              <c:ptCount val="25"/>
              <c:pt idx="0">
                <c:v>180201.25200000001</c:v>
              </c:pt>
              <c:pt idx="1">
                <c:v>193558.65100000001</c:v>
              </c:pt>
              <c:pt idx="2">
                <c:v>195799.198</c:v>
              </c:pt>
              <c:pt idx="3">
                <c:v>207957.70499999999</c:v>
              </c:pt>
              <c:pt idx="4">
                <c:v>205479.15700000001</c:v>
              </c:pt>
              <c:pt idx="5">
                <c:v>183828.36790000001</c:v>
              </c:pt>
              <c:pt idx="6">
                <c:v>243186.93900000001</c:v>
              </c:pt>
              <c:pt idx="7">
                <c:v>182788.38500000001</c:v>
              </c:pt>
              <c:pt idx="8">
                <c:v>194344.984</c:v>
              </c:pt>
              <c:pt idx="9">
                <c:v>192778.511</c:v>
              </c:pt>
              <c:pt idx="10">
                <c:v>189947.31460000001</c:v>
              </c:pt>
              <c:pt idx="11">
                <c:v>201895.02840000001</c:v>
              </c:pt>
              <c:pt idx="12">
                <c:v>208638.40030000001</c:v>
              </c:pt>
              <c:pt idx="13">
                <c:v>233418.307</c:v>
              </c:pt>
              <c:pt idx="14">
                <c:v>238111.16800000001</c:v>
              </c:pt>
              <c:pt idx="15">
                <c:v>249145.39799999999</c:v>
              </c:pt>
              <c:pt idx="16">
                <c:v>261888.617</c:v>
              </c:pt>
              <c:pt idx="17">
                <c:v>235992.83429999999</c:v>
              </c:pt>
              <c:pt idx="18">
                <c:v>266347.97499999998</c:v>
              </c:pt>
              <c:pt idx="19">
                <c:v>248085.359</c:v>
              </c:pt>
              <c:pt idx="20">
                <c:v>246972.505</c:v>
              </c:pt>
              <c:pt idx="21">
                <c:v>227793.9069</c:v>
              </c:pt>
              <c:pt idx="22">
                <c:v>224071.465</c:v>
              </c:pt>
              <c:pt idx="23">
                <c:v>209417.6263</c:v>
              </c:pt>
              <c:pt idx="24">
                <c:v>232719.15590000001</c:v>
              </c:pt>
            </c:numLit>
          </c:val>
          <c:smooth val="1"/>
          <c:extLst>
            <c:ext xmlns:c16="http://schemas.microsoft.com/office/drawing/2014/chart" uri="{C3380CC4-5D6E-409C-BE32-E72D297353CC}">
              <c16:uniqueId val="{00000001-92E0-4C7F-B21B-078F26909594}"/>
            </c:ext>
          </c:extLst>
        </c:ser>
        <c:dLbls>
          <c:showLegendKey val="0"/>
          <c:showVal val="0"/>
          <c:showCatName val="0"/>
          <c:showSerName val="0"/>
          <c:showPercent val="0"/>
          <c:showBubbleSize val="0"/>
        </c:dLbls>
        <c:marker val="1"/>
        <c:smooth val="0"/>
        <c:axId val="46749568"/>
        <c:axId val="46747648"/>
      </c:lineChart>
      <c:catAx>
        <c:axId val="218306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8359680"/>
        <c:crosses val="autoZero"/>
        <c:auto val="1"/>
        <c:lblAlgn val="ctr"/>
        <c:lblOffset val="100"/>
        <c:noMultiLvlLbl val="0"/>
      </c:catAx>
      <c:valAx>
        <c:axId val="21835968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Volumen Miles l</a:t>
                </a:r>
              </a:p>
            </c:rich>
          </c:tx>
          <c:layout>
            <c:manualLayout>
              <c:xMode val="edge"/>
              <c:yMode val="edge"/>
              <c:x val="3.3021508107476984E-3"/>
              <c:y val="0.2051222191475266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8306816"/>
        <c:crosses val="autoZero"/>
        <c:crossBetween val="between"/>
      </c:valAx>
      <c:valAx>
        <c:axId val="4674764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Valor Miles €</a:t>
                </a:r>
              </a:p>
            </c:rich>
          </c:tx>
          <c:layout>
            <c:manualLayout>
              <c:xMode val="edge"/>
              <c:yMode val="edge"/>
              <c:x val="0.9763124518744245"/>
              <c:y val="0.2315866267515282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749568"/>
        <c:crosses val="max"/>
        <c:crossBetween val="between"/>
      </c:valAx>
      <c:catAx>
        <c:axId val="46749568"/>
        <c:scaling>
          <c:orientation val="minMax"/>
        </c:scaling>
        <c:delete val="1"/>
        <c:axPos val="b"/>
        <c:numFmt formatCode="General" sourceLinked="1"/>
        <c:majorTickMark val="out"/>
        <c:minorTickMark val="none"/>
        <c:tickLblPos val="nextTo"/>
        <c:crossAx val="46747648"/>
        <c:crosses val="autoZero"/>
        <c:auto val="1"/>
        <c:lblAlgn val="ctr"/>
        <c:lblOffset val="100"/>
        <c:noMultiLvlLbl val="0"/>
      </c:cat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42545574593948"/>
          <c:y val="3.483767935669245E-2"/>
          <c:w val="0.79819616031080187"/>
          <c:h val="0.68312275282005652"/>
        </c:manualLayout>
      </c:layout>
      <c:lineChart>
        <c:grouping val="standard"/>
        <c:varyColors val="0"/>
        <c:ser>
          <c:idx val="0"/>
          <c:order val="0"/>
          <c:tx>
            <c:v> Volumen (Mill. l) </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25"/>
              <c:pt idx="0">
                <c:v>Septiembre 21</c:v>
              </c:pt>
              <c:pt idx="1">
                <c:v>Octubre 21</c:v>
              </c:pt>
              <c:pt idx="2">
                <c:v>Noviembre 21</c:v>
              </c:pt>
              <c:pt idx="3">
                <c:v>Diciembre 21</c:v>
              </c:pt>
              <c:pt idx="4">
                <c:v>Enero 22</c:v>
              </c:pt>
              <c:pt idx="5">
                <c:v>Febrero 22</c:v>
              </c:pt>
              <c:pt idx="6">
                <c:v>Marzo 22</c:v>
              </c:pt>
              <c:pt idx="7">
                <c:v>Abril 22</c:v>
              </c:pt>
              <c:pt idx="8">
                <c:v>Mayo 22</c:v>
              </c:pt>
              <c:pt idx="9">
                <c:v>Junio 22</c:v>
              </c:pt>
              <c:pt idx="10">
                <c:v>Julio 22</c:v>
              </c:pt>
              <c:pt idx="11">
                <c:v>Agosto 22</c:v>
              </c:pt>
              <c:pt idx="12">
                <c:v>Septiembre 22</c:v>
              </c:pt>
              <c:pt idx="13">
                <c:v>Octubre 22</c:v>
              </c:pt>
              <c:pt idx="14">
                <c:v>Noviembre 22</c:v>
              </c:pt>
              <c:pt idx="15">
                <c:v>Diciembre 22</c:v>
              </c:pt>
              <c:pt idx="16">
                <c:v>Enero 23</c:v>
              </c:pt>
              <c:pt idx="17">
                <c:v>Febrero 23</c:v>
              </c:pt>
              <c:pt idx="18">
                <c:v>Marzo 23</c:v>
              </c:pt>
              <c:pt idx="19">
                <c:v>Abril 23</c:v>
              </c:pt>
              <c:pt idx="20">
                <c:v>Mayo 23</c:v>
              </c:pt>
              <c:pt idx="21">
                <c:v>Junio 23</c:v>
              </c:pt>
              <c:pt idx="22">
                <c:v>Julio 23</c:v>
              </c:pt>
              <c:pt idx="23">
                <c:v>Agosto 23</c:v>
              </c:pt>
              <c:pt idx="24">
                <c:v>Septiembre 23</c:v>
              </c:pt>
            </c:strLit>
          </c:cat>
          <c:val>
            <c:numLit>
              <c:formatCode>_-* #,##0\ _€_-;\-* #,##0\ _€_-;_-* "-"??\ _€_-;_-@_-</c:formatCode>
              <c:ptCount val="25"/>
              <c:pt idx="0">
                <c:v>255.08898600000001</c:v>
              </c:pt>
              <c:pt idx="1">
                <c:v>272.31898899999999</c:v>
              </c:pt>
              <c:pt idx="2">
                <c:v>276.12742099999997</c:v>
              </c:pt>
              <c:pt idx="3">
                <c:v>287.22572200000002</c:v>
              </c:pt>
              <c:pt idx="4">
                <c:v>278.16061500000001</c:v>
              </c:pt>
              <c:pt idx="5">
                <c:v>246.86835399999998</c:v>
              </c:pt>
              <c:pt idx="6">
                <c:v>319.95971600000001</c:v>
              </c:pt>
              <c:pt idx="7">
                <c:v>230.807301</c:v>
              </c:pt>
              <c:pt idx="8">
                <c:v>240.40609700000002</c:v>
              </c:pt>
              <c:pt idx="9">
                <c:v>233.82932399999999</c:v>
              </c:pt>
              <c:pt idx="10">
                <c:v>227.34043100000002</c:v>
              </c:pt>
              <c:pt idx="11">
                <c:v>238.219909</c:v>
              </c:pt>
              <c:pt idx="12">
                <c:v>244.46616420000001</c:v>
              </c:pt>
              <c:pt idx="13">
                <c:v>260.93562800000001</c:v>
              </c:pt>
              <c:pt idx="14">
                <c:v>250.66091299999999</c:v>
              </c:pt>
              <c:pt idx="15">
                <c:v>254.32341099999999</c:v>
              </c:pt>
              <c:pt idx="16">
                <c:v>268.46636099999995</c:v>
              </c:pt>
              <c:pt idx="17">
                <c:v>242.32554759999999</c:v>
              </c:pt>
              <c:pt idx="18">
                <c:v>270.52772199999998</c:v>
              </c:pt>
              <c:pt idx="19">
                <c:v>251.172438</c:v>
              </c:pt>
              <c:pt idx="20">
                <c:v>250.3310816</c:v>
              </c:pt>
              <c:pt idx="21">
                <c:v>231.83652559999999</c:v>
              </c:pt>
              <c:pt idx="22">
                <c:v>227.6431729</c:v>
              </c:pt>
              <c:pt idx="23">
                <c:v>216.54431439999999</c:v>
              </c:pt>
              <c:pt idx="24">
                <c:v>240.36268220000002</c:v>
              </c:pt>
            </c:numLit>
          </c:val>
          <c:smooth val="1"/>
          <c:extLst>
            <c:ext xmlns:c16="http://schemas.microsoft.com/office/drawing/2014/chart" uri="{C3380CC4-5D6E-409C-BE32-E72D297353CC}">
              <c16:uniqueId val="{00000000-6741-44D6-800A-52A572D948F3}"/>
            </c:ext>
          </c:extLst>
        </c:ser>
        <c:dLbls>
          <c:showLegendKey val="0"/>
          <c:showVal val="0"/>
          <c:showCatName val="0"/>
          <c:showSerName val="0"/>
          <c:showPercent val="0"/>
          <c:showBubbleSize val="0"/>
        </c:dLbls>
        <c:marker val="1"/>
        <c:smooth val="0"/>
        <c:axId val="46780416"/>
        <c:axId val="46782336"/>
      </c:lineChart>
      <c:lineChart>
        <c:grouping val="standard"/>
        <c:varyColors val="0"/>
        <c:ser>
          <c:idx val="1"/>
          <c:order val="1"/>
          <c:tx>
            <c:v> PRECIO MEDIO kg ó litros </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Lit>
              <c:ptCount val="25"/>
              <c:pt idx="0">
                <c:v>Septiembre 21</c:v>
              </c:pt>
              <c:pt idx="1">
                <c:v>Octubre 21</c:v>
              </c:pt>
              <c:pt idx="2">
                <c:v>Noviembre 21</c:v>
              </c:pt>
              <c:pt idx="3">
                <c:v>Diciembre 21</c:v>
              </c:pt>
              <c:pt idx="4">
                <c:v>Enero 22</c:v>
              </c:pt>
              <c:pt idx="5">
                <c:v>Febrero 22</c:v>
              </c:pt>
              <c:pt idx="6">
                <c:v>Marzo 22</c:v>
              </c:pt>
              <c:pt idx="7">
                <c:v>Abril 22</c:v>
              </c:pt>
              <c:pt idx="8">
                <c:v>Mayo 22</c:v>
              </c:pt>
              <c:pt idx="9">
                <c:v>Junio 22</c:v>
              </c:pt>
              <c:pt idx="10">
                <c:v>Julio 22</c:v>
              </c:pt>
              <c:pt idx="11">
                <c:v>Agosto 22</c:v>
              </c:pt>
              <c:pt idx="12">
                <c:v>Septiembre 22</c:v>
              </c:pt>
              <c:pt idx="13">
                <c:v>Octubre 22</c:v>
              </c:pt>
              <c:pt idx="14">
                <c:v>Noviembre 22</c:v>
              </c:pt>
              <c:pt idx="15">
                <c:v>Diciembre 22</c:v>
              </c:pt>
              <c:pt idx="16">
                <c:v>Enero 23</c:v>
              </c:pt>
              <c:pt idx="17">
                <c:v>Febrero 23</c:v>
              </c:pt>
              <c:pt idx="18">
                <c:v>Marzo 23</c:v>
              </c:pt>
              <c:pt idx="19">
                <c:v>Abril 23</c:v>
              </c:pt>
              <c:pt idx="20">
                <c:v>Mayo 23</c:v>
              </c:pt>
              <c:pt idx="21">
                <c:v>Junio 23</c:v>
              </c:pt>
              <c:pt idx="22">
                <c:v>Julio 23</c:v>
              </c:pt>
              <c:pt idx="23">
                <c:v>Agosto 23</c:v>
              </c:pt>
              <c:pt idx="24">
                <c:v>Septiembre 23</c:v>
              </c:pt>
            </c:strLit>
          </c:cat>
          <c:val>
            <c:numLit>
              <c:formatCode>_-* #,##0.00\ _€_-;\-* #,##0.00\ _€_-;_-* "-"??\ _€_-;_-@_-</c:formatCode>
              <c:ptCount val="25"/>
              <c:pt idx="0">
                <c:v>0.70642505905762598</c:v>
              </c:pt>
              <c:pt idx="1">
                <c:v>0.71077911867541499</c:v>
              </c:pt>
              <c:pt idx="2">
                <c:v>0.70909001826370599</c:v>
              </c:pt>
              <c:pt idx="3">
                <c:v>0.72402187224722203</c:v>
              </c:pt>
              <c:pt idx="4">
                <c:v>0.73870686905117799</c:v>
              </c:pt>
              <c:pt idx="5">
                <c:v>0.74464128318366796</c:v>
              </c:pt>
              <c:pt idx="6">
                <c:v>0.76005486578191594</c:v>
              </c:pt>
              <c:pt idx="7">
                <c:v>0.79195235249512297</c:v>
              </c:pt>
              <c:pt idx="8">
                <c:v>0.80840289171201796</c:v>
              </c:pt>
              <c:pt idx="9">
                <c:v>0.82444112527135405</c:v>
              </c:pt>
              <c:pt idx="10">
                <c:v>0.83551928605255399</c:v>
              </c:pt>
              <c:pt idx="11">
                <c:v>0.847515345159501</c:v>
              </c:pt>
              <c:pt idx="12">
                <c:v>0.85344489689506098</c:v>
              </c:pt>
              <c:pt idx="13">
                <c:v>0.89454364200506997</c:v>
              </c:pt>
              <c:pt idx="14">
                <c:v>0.94993337872347094</c:v>
              </c:pt>
              <c:pt idx="15">
                <c:v>0.97964004579979502</c:v>
              </c:pt>
              <c:pt idx="16">
                <c:v>0.97549881491484103</c:v>
              </c:pt>
              <c:pt idx="17">
                <c:v>0.97386691843794704</c:v>
              </c:pt>
              <c:pt idx="18">
                <c:v>0.98454965365804503</c:v>
              </c:pt>
              <c:pt idx="19">
                <c:v>0.98770932422131397</c:v>
              </c:pt>
              <c:pt idx="20">
                <c:v>0.98658346147616405</c:v>
              </c:pt>
              <c:pt idx="21">
                <c:v>0.98256263248624198</c:v>
              </c:pt>
              <c:pt idx="22">
                <c:v>0.98431005922778503</c:v>
              </c:pt>
              <c:pt idx="23">
                <c:v>0.96708900845655299</c:v>
              </c:pt>
              <c:pt idx="24">
                <c:v>0.968200029097529</c:v>
              </c:pt>
            </c:numLit>
          </c:val>
          <c:smooth val="1"/>
          <c:extLst>
            <c:ext xmlns:c16="http://schemas.microsoft.com/office/drawing/2014/chart" uri="{C3380CC4-5D6E-409C-BE32-E72D297353CC}">
              <c16:uniqueId val="{00000001-6741-44D6-800A-52A572D948F3}"/>
            </c:ext>
          </c:extLst>
        </c:ser>
        <c:dLbls>
          <c:showLegendKey val="0"/>
          <c:showVal val="0"/>
          <c:showCatName val="0"/>
          <c:showSerName val="0"/>
          <c:showPercent val="0"/>
          <c:showBubbleSize val="0"/>
        </c:dLbls>
        <c:marker val="1"/>
        <c:smooth val="0"/>
        <c:axId val="46790528"/>
        <c:axId val="46788608"/>
      </c:lineChart>
      <c:catAx>
        <c:axId val="46780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782336"/>
        <c:crosses val="autoZero"/>
        <c:auto val="1"/>
        <c:lblAlgn val="ctr"/>
        <c:lblOffset val="100"/>
        <c:noMultiLvlLbl val="0"/>
      </c:catAx>
      <c:valAx>
        <c:axId val="4678233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Volumen Mill. 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_-* #,##0\ _€_-;\-*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780416"/>
        <c:crosses val="autoZero"/>
        <c:crossBetween val="between"/>
      </c:valAx>
      <c:valAx>
        <c:axId val="4678860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Precio Medio €-l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_-* #,##0.00\ _€_-;\-* #,##0.00\ _€_-;_-* &quot;-&quot;??\ _€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790528"/>
        <c:crosses val="max"/>
        <c:crossBetween val="between"/>
      </c:valAx>
      <c:catAx>
        <c:axId val="46790528"/>
        <c:scaling>
          <c:orientation val="minMax"/>
        </c:scaling>
        <c:delete val="1"/>
        <c:axPos val="b"/>
        <c:numFmt formatCode="General" sourceLinked="1"/>
        <c:majorTickMark val="out"/>
        <c:minorTickMark val="none"/>
        <c:tickLblPos val="nextTo"/>
        <c:crossAx val="46788608"/>
        <c:crosses val="autoZero"/>
        <c:auto val="1"/>
        <c:lblAlgn val="ctr"/>
        <c:lblOffset val="100"/>
        <c:noMultiLvlLbl val="0"/>
      </c:catAx>
      <c:dTable>
        <c:showHorzBorder val="1"/>
        <c:showVertBorder val="1"/>
        <c:showOutline val="1"/>
        <c:showKeys val="1"/>
        <c:spPr>
          <a:noFill/>
          <a:ln w="9525" cap="flat" cmpd="sng" algn="ctr">
            <a:solidFill>
              <a:schemeClr val="bg1">
                <a:lumMod val="75000"/>
              </a:schemeClr>
            </a:solidFill>
            <a:round/>
          </a:ln>
          <a:effectLst/>
        </c:spPr>
        <c:txPr>
          <a:bodyPr rot="0" spcFirstLastPara="1" vertOverflow="ellipsis" vert="horz" wrap="square" anchor="ctr" anchorCtr="1"/>
          <a:lstStyle/>
          <a:p>
            <a:pPr rtl="0">
              <a:defRPr sz="900" b="0" i="0" u="none" strike="noStrike" kern="1200" baseline="0">
                <a:ln>
                  <a:noFill/>
                </a:ln>
                <a:solidFill>
                  <a:schemeClr val="tx1">
                    <a:lumMod val="65000"/>
                    <a:lumOff val="35000"/>
                  </a:schemeClr>
                </a:solidFill>
                <a:latin typeface="+mn-lt"/>
                <a:ea typeface="+mn-ea"/>
                <a:cs typeface="+mn-cs"/>
              </a:defRPr>
            </a:pPr>
            <a:endParaRPr lang="es-ES"/>
          </a:p>
        </c:txPr>
      </c:dTable>
      <c:spPr>
        <a:noFill/>
        <a:ln>
          <a:solidFill>
            <a:schemeClr val="bg1">
              <a:lumMod val="75000"/>
            </a:schemeClr>
          </a:solidFill>
        </a:ln>
        <a:effectLst/>
      </c:spPr>
    </c:plotArea>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98995576770191E-2"/>
          <c:y val="5.0925925925925923E-2"/>
          <c:w val="0.88013309839423814"/>
          <c:h val="0.6813852900975238"/>
        </c:manualLayout>
      </c:layout>
      <c:lineChart>
        <c:grouping val="standard"/>
        <c:varyColors val="0"/>
        <c:ser>
          <c:idx val="0"/>
          <c:order val="0"/>
          <c:tx>
            <c:v>TOTAL LECHE LIQUIDA</c:v>
          </c:tx>
          <c:spPr>
            <a:ln w="28575" cap="rnd">
              <a:solidFill>
                <a:schemeClr val="bg1">
                  <a:lumMod val="75000"/>
                </a:schemeClr>
              </a:solidFill>
              <a:round/>
            </a:ln>
            <a:effectLst/>
          </c:spPr>
          <c:marker>
            <c:symbol val="circle"/>
            <c:size val="5"/>
            <c:spPr>
              <a:solidFill>
                <a:schemeClr val="bg1">
                  <a:lumMod val="75000"/>
                </a:schemeClr>
              </a:solidFill>
              <a:ln w="9525">
                <a:solidFill>
                  <a:schemeClr val="bg1">
                    <a:lumMod val="75000"/>
                  </a:schemeClr>
                </a:solidFill>
              </a:ln>
              <a:effectLst/>
            </c:spPr>
          </c:marker>
          <c:cat>
            <c:strLit>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TAM SEPTIEMBRE 23</c:v>
              </c:pt>
            </c:strLit>
          </c:cat>
          <c:val>
            <c:numLit>
              <c:formatCode>General</c:formatCode>
              <c:ptCount val="16"/>
              <c:pt idx="0">
                <c:v>3504.8521549999996</c:v>
              </c:pt>
              <c:pt idx="1">
                <c:v>3531.4779800000001</c:v>
              </c:pt>
              <c:pt idx="2">
                <c:v>3527.524469</c:v>
              </c:pt>
              <c:pt idx="3">
                <c:v>3418.9006800000002</c:v>
              </c:pt>
              <c:pt idx="4">
                <c:v>3404.0565510000001</c:v>
              </c:pt>
              <c:pt idx="5">
                <c:v>3362.5731049999999</c:v>
              </c:pt>
              <c:pt idx="6">
                <c:v>3286.776758</c:v>
              </c:pt>
              <c:pt idx="7">
                <c:v>3270.929936</c:v>
              </c:pt>
              <c:pt idx="8">
                <c:v>3198.5518774000002</c:v>
              </c:pt>
              <c:pt idx="9">
                <c:v>3187.9601044999999</c:v>
              </c:pt>
              <c:pt idx="10">
                <c:v>3196.8147132999998</c:v>
              </c:pt>
              <c:pt idx="11">
                <c:v>3194.9516630000003</c:v>
              </c:pt>
              <c:pt idx="12">
                <c:v>3420.6379051000004</c:v>
              </c:pt>
              <c:pt idx="13">
                <c:v>3260.4072606</c:v>
              </c:pt>
              <c:pt idx="14">
                <c:v>3025.9778632000002</c:v>
              </c:pt>
              <c:pt idx="15">
                <c:v>2965.1297973000001</c:v>
              </c:pt>
            </c:numLit>
          </c:val>
          <c:smooth val="1"/>
          <c:extLst>
            <c:ext xmlns:c16="http://schemas.microsoft.com/office/drawing/2014/chart" uri="{C3380CC4-5D6E-409C-BE32-E72D297353CC}">
              <c16:uniqueId val="{00000000-4A62-481C-A093-0EA633658BB9}"/>
            </c:ext>
          </c:extLst>
        </c:ser>
        <c:ser>
          <c:idx val="1"/>
          <c:order val="1"/>
          <c:tx>
            <c:v>LECHE LARGA DURACION</c:v>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cat>
            <c:strLit>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TAM SEPTIEMBRE 23</c:v>
              </c:pt>
            </c:strLit>
          </c:cat>
          <c:val>
            <c:numLit>
              <c:formatCode>General</c:formatCode>
              <c:ptCount val="16"/>
              <c:pt idx="0">
                <c:v>3319.0308</c:v>
              </c:pt>
              <c:pt idx="1">
                <c:v>3344.0770000000002</c:v>
              </c:pt>
              <c:pt idx="2">
                <c:v>3378.8094000000001</c:v>
              </c:pt>
              <c:pt idx="3">
                <c:v>3278.2312000000002</c:v>
              </c:pt>
              <c:pt idx="4">
                <c:v>3270.0877</c:v>
              </c:pt>
              <c:pt idx="5">
                <c:v>3241.7995000000001</c:v>
              </c:pt>
              <c:pt idx="6">
                <c:v>3175.0096000000003</c:v>
              </c:pt>
              <c:pt idx="7">
                <c:v>3166.7367999999997</c:v>
              </c:pt>
              <c:pt idx="8">
                <c:v>3100.1606000000002</c:v>
              </c:pt>
              <c:pt idx="9">
                <c:v>3088.3221000000003</c:v>
              </c:pt>
              <c:pt idx="10">
                <c:v>3093.9304999999999</c:v>
              </c:pt>
              <c:pt idx="11">
                <c:v>3078.8161</c:v>
              </c:pt>
              <c:pt idx="12">
                <c:v>3303.4153000000001</c:v>
              </c:pt>
              <c:pt idx="13">
                <c:v>3144.1574999999998</c:v>
              </c:pt>
              <c:pt idx="14">
                <c:v>2919.7559000000001</c:v>
              </c:pt>
              <c:pt idx="15">
                <c:v>2859.2838999999999</c:v>
              </c:pt>
            </c:numLit>
          </c:val>
          <c:smooth val="1"/>
          <c:extLst>
            <c:ext xmlns:c16="http://schemas.microsoft.com/office/drawing/2014/chart" uri="{C3380CC4-5D6E-409C-BE32-E72D297353CC}">
              <c16:uniqueId val="{00000002-4A62-481C-A093-0EA633658BB9}"/>
            </c:ext>
          </c:extLst>
        </c:ser>
        <c:ser>
          <c:idx val="2"/>
          <c:order val="2"/>
          <c:tx>
            <c:v>LECHE CORTA DURACION</c:v>
          </c:tx>
          <c:spPr>
            <a:ln w="28575" cap="rnd">
              <a:solidFill>
                <a:srgbClr val="ED7D31"/>
              </a:solidFill>
              <a:round/>
            </a:ln>
            <a:effectLst/>
          </c:spPr>
          <c:marker>
            <c:symbol val="circle"/>
            <c:size val="5"/>
            <c:spPr>
              <a:solidFill>
                <a:srgbClr val="ED7D31"/>
              </a:solidFill>
              <a:ln w="9525">
                <a:solidFill>
                  <a:srgbClr val="ED7D31"/>
                </a:solidFill>
              </a:ln>
              <a:effectLst/>
            </c:spPr>
          </c:marker>
          <c:cat>
            <c:strLit>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TAM SEPTIEMBRE 23</c:v>
              </c:pt>
            </c:strLit>
          </c:cat>
          <c:val>
            <c:numLit>
              <c:formatCode>General</c:formatCode>
              <c:ptCount val="16"/>
              <c:pt idx="0">
                <c:v>185.82135500000001</c:v>
              </c:pt>
              <c:pt idx="1">
                <c:v>187.40098</c:v>
              </c:pt>
              <c:pt idx="2">
                <c:v>148.715069</c:v>
              </c:pt>
              <c:pt idx="3">
                <c:v>140.66948000000002</c:v>
              </c:pt>
              <c:pt idx="4">
                <c:v>133.968851</c:v>
              </c:pt>
              <c:pt idx="5">
                <c:v>120.77360499999999</c:v>
              </c:pt>
              <c:pt idx="6">
                <c:v>111.76715799999999</c:v>
              </c:pt>
              <c:pt idx="7">
                <c:v>104.193136</c:v>
              </c:pt>
              <c:pt idx="8">
                <c:v>98.391277400000007</c:v>
              </c:pt>
              <c:pt idx="9">
                <c:v>99.638004499999994</c:v>
              </c:pt>
              <c:pt idx="10">
                <c:v>102.8842133</c:v>
              </c:pt>
              <c:pt idx="11">
                <c:v>116.13556299999999</c:v>
              </c:pt>
              <c:pt idx="12">
                <c:v>117.22260509999998</c:v>
              </c:pt>
              <c:pt idx="13">
                <c:v>116.24976059999999</c:v>
              </c:pt>
              <c:pt idx="14">
                <c:v>106.22196319999999</c:v>
              </c:pt>
              <c:pt idx="15">
                <c:v>105.84589729999999</c:v>
              </c:pt>
            </c:numLit>
          </c:val>
          <c:smooth val="1"/>
          <c:extLst>
            <c:ext xmlns:c16="http://schemas.microsoft.com/office/drawing/2014/chart" uri="{C3380CC4-5D6E-409C-BE32-E72D297353CC}">
              <c16:uniqueId val="{00000003-4A62-481C-A093-0EA633658BB9}"/>
            </c:ext>
          </c:extLst>
        </c:ser>
        <c:dLbls>
          <c:showLegendKey val="0"/>
          <c:showVal val="0"/>
          <c:showCatName val="0"/>
          <c:showSerName val="0"/>
          <c:showPercent val="0"/>
          <c:showBubbleSize val="0"/>
        </c:dLbls>
        <c:marker val="1"/>
        <c:smooth val="0"/>
        <c:axId val="46810240"/>
        <c:axId val="46812160"/>
      </c:lineChart>
      <c:catAx>
        <c:axId val="4681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812160"/>
        <c:crosses val="autoZero"/>
        <c:auto val="1"/>
        <c:lblAlgn val="ctr"/>
        <c:lblOffset val="100"/>
        <c:noMultiLvlLbl val="0"/>
      </c:catAx>
      <c:valAx>
        <c:axId val="468121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Volumen Millones de 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810240"/>
        <c:crosses val="autoZero"/>
        <c:crossBetween val="between"/>
      </c:valAx>
      <c:spPr>
        <a:noFill/>
        <a:ln>
          <a:solidFill>
            <a:schemeClr val="bg1">
              <a:lumMod val="75000"/>
            </a:schemeClr>
          </a:solidFill>
        </a:ln>
        <a:effectLst/>
      </c:spPr>
    </c:plotArea>
    <c:legend>
      <c:legendPos val="b"/>
      <c:layout>
        <c:manualLayout>
          <c:xMode val="edge"/>
          <c:yMode val="edge"/>
          <c:x val="0.10236865572748685"/>
          <c:y val="0.84291749473807787"/>
          <c:w val="0.85184751934742553"/>
          <c:h val="0.137381197957284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98995576770191E-2"/>
          <c:y val="5.0925925925925923E-2"/>
          <c:w val="0.88013309839423814"/>
          <c:h val="0.6813852900975238"/>
        </c:manualLayout>
      </c:layout>
      <c:lineChart>
        <c:grouping val="standard"/>
        <c:varyColors val="0"/>
        <c:ser>
          <c:idx val="0"/>
          <c:order val="0"/>
          <c:tx>
            <c:v>TOTAL LECHE LIQUIDA</c:v>
          </c:tx>
          <c:spPr>
            <a:ln w="28575" cap="rnd">
              <a:solidFill>
                <a:schemeClr val="bg1">
                  <a:lumMod val="75000"/>
                </a:schemeClr>
              </a:solidFill>
              <a:round/>
            </a:ln>
            <a:effectLst/>
          </c:spPr>
          <c:marker>
            <c:symbol val="circle"/>
            <c:size val="5"/>
            <c:spPr>
              <a:solidFill>
                <a:schemeClr val="bg1">
                  <a:lumMod val="75000"/>
                </a:schemeClr>
              </a:solidFill>
              <a:ln w="9525">
                <a:solidFill>
                  <a:schemeClr val="bg1">
                    <a:lumMod val="75000"/>
                  </a:schemeClr>
                </a:solidFill>
              </a:ln>
              <a:effectLst/>
            </c:spPr>
          </c:marker>
          <c:cat>
            <c:strLit>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TAM SEPTIEMBRE 23</c:v>
              </c:pt>
            </c:strLit>
          </c:cat>
          <c:val>
            <c:numLit>
              <c:formatCode>General</c:formatCode>
              <c:ptCount val="16"/>
              <c:pt idx="0">
                <c:v>3504.8521549999996</c:v>
              </c:pt>
              <c:pt idx="1">
                <c:v>3531.4779800000001</c:v>
              </c:pt>
              <c:pt idx="2">
                <c:v>3527.524469</c:v>
              </c:pt>
              <c:pt idx="3">
                <c:v>3418.9006800000002</c:v>
              </c:pt>
              <c:pt idx="4">
                <c:v>3404.0565510000001</c:v>
              </c:pt>
              <c:pt idx="5">
                <c:v>3362.5731049999999</c:v>
              </c:pt>
              <c:pt idx="6">
                <c:v>3286.776758</c:v>
              </c:pt>
              <c:pt idx="7">
                <c:v>3270.929936</c:v>
              </c:pt>
              <c:pt idx="8">
                <c:v>3198.5518774000002</c:v>
              </c:pt>
              <c:pt idx="9">
                <c:v>3187.9601044999999</c:v>
              </c:pt>
              <c:pt idx="10">
                <c:v>3196.8147132999998</c:v>
              </c:pt>
              <c:pt idx="11">
                <c:v>3194.9516630000003</c:v>
              </c:pt>
              <c:pt idx="12">
                <c:v>3420.6379051000004</c:v>
              </c:pt>
              <c:pt idx="13">
                <c:v>3260.4072606</c:v>
              </c:pt>
              <c:pt idx="14">
                <c:v>3025.9778632000002</c:v>
              </c:pt>
              <c:pt idx="15">
                <c:v>2965.1297973000001</c:v>
              </c:pt>
            </c:numLit>
          </c:val>
          <c:smooth val="1"/>
          <c:extLst>
            <c:ext xmlns:c16="http://schemas.microsoft.com/office/drawing/2014/chart" uri="{C3380CC4-5D6E-409C-BE32-E72D297353CC}">
              <c16:uniqueId val="{00000000-03C0-41BD-AEF8-15BCE9FB3EA6}"/>
            </c:ext>
          </c:extLst>
        </c:ser>
        <c:ser>
          <c:idx val="1"/>
          <c:order val="1"/>
          <c:tx>
            <c:v>LECHE ENTERA</c:v>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strLit>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TAM SEPTIEMBRE 23</c:v>
              </c:pt>
            </c:strLit>
          </c:cat>
          <c:val>
            <c:numLit>
              <c:formatCode>General</c:formatCode>
              <c:ptCount val="16"/>
              <c:pt idx="0">
                <c:v>1190.9766999999999</c:v>
              </c:pt>
              <c:pt idx="1">
                <c:v>1174.04006</c:v>
              </c:pt>
              <c:pt idx="2">
                <c:v>1109.76486</c:v>
              </c:pt>
              <c:pt idx="3">
                <c:v>1025.59013</c:v>
              </c:pt>
              <c:pt idx="4">
                <c:v>977.57749000000001</c:v>
              </c:pt>
              <c:pt idx="5">
                <c:v>912.08235999999999</c:v>
              </c:pt>
              <c:pt idx="6">
                <c:v>865.84872999999993</c:v>
              </c:pt>
              <c:pt idx="7">
                <c:v>850.39131000000009</c:v>
              </c:pt>
              <c:pt idx="8">
                <c:v>792.26069999999993</c:v>
              </c:pt>
              <c:pt idx="9">
                <c:v>780.226</c:v>
              </c:pt>
              <c:pt idx="10">
                <c:v>809.98731000000009</c:v>
              </c:pt>
              <c:pt idx="11">
                <c:v>857.56706999999994</c:v>
              </c:pt>
              <c:pt idx="12">
                <c:v>952.35639999999989</c:v>
              </c:pt>
              <c:pt idx="13">
                <c:v>899.24590999999998</c:v>
              </c:pt>
              <c:pt idx="14">
                <c:v>887.26244999999994</c:v>
              </c:pt>
              <c:pt idx="15">
                <c:v>880.36669999999992</c:v>
              </c:pt>
            </c:numLit>
          </c:val>
          <c:smooth val="1"/>
          <c:extLst>
            <c:ext xmlns:c16="http://schemas.microsoft.com/office/drawing/2014/chart" uri="{C3380CC4-5D6E-409C-BE32-E72D297353CC}">
              <c16:uniqueId val="{00000001-03C0-41BD-AEF8-15BCE9FB3EA6}"/>
            </c:ext>
          </c:extLst>
        </c:ser>
        <c:ser>
          <c:idx val="2"/>
          <c:order val="2"/>
          <c:tx>
            <c:v>LECHE DESNATADA</c:v>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cat>
            <c:strLit>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TAM SEPTIEMBRE 23</c:v>
              </c:pt>
            </c:strLit>
          </c:cat>
          <c:val>
            <c:numLit>
              <c:formatCode>General</c:formatCode>
              <c:ptCount val="16"/>
              <c:pt idx="0">
                <c:v>927.71642000000008</c:v>
              </c:pt>
              <c:pt idx="1">
                <c:v>911.45412999999996</c:v>
              </c:pt>
              <c:pt idx="2">
                <c:v>895.44906999999989</c:v>
              </c:pt>
              <c:pt idx="3">
                <c:v>915.10073999999997</c:v>
              </c:pt>
              <c:pt idx="4">
                <c:v>954.00274999999999</c:v>
              </c:pt>
              <c:pt idx="5">
                <c:v>933.19018000000005</c:v>
              </c:pt>
              <c:pt idx="6">
                <c:v>917.79698999999994</c:v>
              </c:pt>
              <c:pt idx="7">
                <c:v>924.38795999999991</c:v>
              </c:pt>
              <c:pt idx="8">
                <c:v>928.28267000000005</c:v>
              </c:pt>
              <c:pt idx="9">
                <c:v>900.25086999999996</c:v>
              </c:pt>
              <c:pt idx="10">
                <c:v>865.50055000000009</c:v>
              </c:pt>
              <c:pt idx="11">
                <c:v>826.97425999999996</c:v>
              </c:pt>
              <c:pt idx="12">
                <c:v>870.04971000000012</c:v>
              </c:pt>
              <c:pt idx="13">
                <c:v>819.89422999999999</c:v>
              </c:pt>
              <c:pt idx="14">
                <c:v>740.45339000000013</c:v>
              </c:pt>
              <c:pt idx="15">
                <c:v>705.17302000000007</c:v>
              </c:pt>
            </c:numLit>
          </c:val>
          <c:smooth val="1"/>
          <c:extLst>
            <c:ext xmlns:c16="http://schemas.microsoft.com/office/drawing/2014/chart" uri="{C3380CC4-5D6E-409C-BE32-E72D297353CC}">
              <c16:uniqueId val="{00000002-03C0-41BD-AEF8-15BCE9FB3EA6}"/>
            </c:ext>
          </c:extLst>
        </c:ser>
        <c:ser>
          <c:idx val="3"/>
          <c:order val="3"/>
          <c:tx>
            <c:v>LECHE SEMIDESNATADA</c:v>
          </c:tx>
          <c:spPr>
            <a:ln w="28575" cap="rnd">
              <a:solidFill>
                <a:srgbClr val="006600"/>
              </a:solidFill>
              <a:round/>
            </a:ln>
            <a:effectLst/>
          </c:spPr>
          <c:marker>
            <c:symbol val="circle"/>
            <c:size val="5"/>
            <c:spPr>
              <a:solidFill>
                <a:srgbClr val="006600"/>
              </a:solidFill>
              <a:ln w="9525">
                <a:solidFill>
                  <a:srgbClr val="006600"/>
                </a:solidFill>
              </a:ln>
              <a:effectLst/>
            </c:spPr>
          </c:marker>
          <c:cat>
            <c:strLit>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TAM SEPTIEMBRE 23</c:v>
              </c:pt>
            </c:strLit>
          </c:cat>
          <c:val>
            <c:numLit>
              <c:formatCode>General</c:formatCode>
              <c:ptCount val="16"/>
              <c:pt idx="0">
                <c:v>1333.7358999999999</c:v>
              </c:pt>
              <c:pt idx="1">
                <c:v>1391.2348</c:v>
              </c:pt>
              <c:pt idx="2">
                <c:v>1480.3838999999998</c:v>
              </c:pt>
              <c:pt idx="3">
                <c:v>1433.8896000000002</c:v>
              </c:pt>
              <c:pt idx="4">
                <c:v>1429.2971</c:v>
              </c:pt>
              <c:pt idx="5">
                <c:v>1479.1811</c:v>
              </c:pt>
              <c:pt idx="6">
                <c:v>1472.5372</c:v>
              </c:pt>
              <c:pt idx="7">
                <c:v>1472.7371000000001</c:v>
              </c:pt>
              <c:pt idx="8">
                <c:v>1462.0903000000001</c:v>
              </c:pt>
              <c:pt idx="9">
                <c:v>1489.6406999999999</c:v>
              </c:pt>
              <c:pt idx="10">
                <c:v>1506.8688999999999</c:v>
              </c:pt>
              <c:pt idx="11">
                <c:v>1495.6645000000001</c:v>
              </c:pt>
              <c:pt idx="12">
                <c:v>1586.9553999999998</c:v>
              </c:pt>
              <c:pt idx="13">
                <c:v>1520.8346999999999</c:v>
              </c:pt>
              <c:pt idx="14">
                <c:v>1379.8536999999999</c:v>
              </c:pt>
              <c:pt idx="15">
                <c:v>1366.6818600000001</c:v>
              </c:pt>
            </c:numLit>
          </c:val>
          <c:smooth val="0"/>
          <c:extLst>
            <c:ext xmlns:c16="http://schemas.microsoft.com/office/drawing/2014/chart" uri="{C3380CC4-5D6E-409C-BE32-E72D297353CC}">
              <c16:uniqueId val="{00000003-03C0-41BD-AEF8-15BCE9FB3EA6}"/>
            </c:ext>
          </c:extLst>
        </c:ser>
        <c:dLbls>
          <c:showLegendKey val="0"/>
          <c:showVal val="0"/>
          <c:showCatName val="0"/>
          <c:showSerName val="0"/>
          <c:showPercent val="0"/>
          <c:showBubbleSize val="0"/>
        </c:dLbls>
        <c:marker val="1"/>
        <c:smooth val="0"/>
        <c:axId val="46832256"/>
        <c:axId val="46834432"/>
      </c:lineChart>
      <c:catAx>
        <c:axId val="46832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834432"/>
        <c:crosses val="autoZero"/>
        <c:auto val="1"/>
        <c:lblAlgn val="ctr"/>
        <c:lblOffset val="100"/>
        <c:noMultiLvlLbl val="0"/>
      </c:catAx>
      <c:valAx>
        <c:axId val="4683443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Volumen Millones de 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6832256"/>
        <c:crosses val="autoZero"/>
        <c:crossBetween val="between"/>
      </c:valAx>
      <c:spPr>
        <a:noFill/>
        <a:ln>
          <a:solidFill>
            <a:schemeClr val="bg1">
              <a:lumMod val="75000"/>
            </a:schemeClr>
          </a:solidFill>
        </a:ln>
        <a:effectLst/>
      </c:spPr>
    </c:plotArea>
    <c:legend>
      <c:legendPos val="b"/>
      <c:layout>
        <c:manualLayout>
          <c:xMode val="edge"/>
          <c:yMode val="edge"/>
          <c:x val="9.1343677858827757E-2"/>
          <c:y val="0.88345818259204101"/>
          <c:w val="0.89763134427251312"/>
          <c:h val="7.1885487157555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no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28040244969379"/>
          <c:y val="6.035665294924554E-2"/>
          <c:w val="0.70664041994750659"/>
          <c:h val="0.91220850480109739"/>
        </c:manualLayout>
      </c:layout>
      <c:barChart>
        <c:barDir val="bar"/>
        <c:grouping val="clustered"/>
        <c:varyColors val="1"/>
        <c:ser>
          <c:idx val="0"/>
          <c:order val="0"/>
          <c:tx>
            <c:v>TAM DISTRIBUCION VOLUMEN X CRITERIO kg ó litros</c:v>
          </c:tx>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0689-4F49-A799-E281AEA195E2}"/>
              </c:ext>
            </c:extLst>
          </c:dPt>
          <c:dPt>
            <c:idx val="2"/>
            <c:invertIfNegative val="0"/>
            <c:bubble3D val="0"/>
            <c:spPr>
              <a:solidFill>
                <a:srgbClr val="FFC000"/>
              </a:solidFill>
              <a:ln>
                <a:noFill/>
              </a:ln>
              <a:effectLst/>
            </c:spPr>
            <c:extLst>
              <c:ext xmlns:c16="http://schemas.microsoft.com/office/drawing/2014/chart" uri="{C3380CC4-5D6E-409C-BE32-E72D297353CC}">
                <c16:uniqueId val="{00000002-0689-4F49-A799-E281AEA195E2}"/>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3-0689-4F49-A799-E281AEA195E2}"/>
              </c:ext>
            </c:extLst>
          </c:dPt>
          <c:dPt>
            <c:idx val="4"/>
            <c:invertIfNegative val="0"/>
            <c:bubble3D val="0"/>
            <c:spPr>
              <a:solidFill>
                <a:srgbClr val="009999"/>
              </a:solidFill>
              <a:ln>
                <a:noFill/>
              </a:ln>
              <a:effectLst/>
            </c:spPr>
            <c:extLst>
              <c:ext xmlns:c16="http://schemas.microsoft.com/office/drawing/2014/chart" uri="{C3380CC4-5D6E-409C-BE32-E72D297353CC}">
                <c16:uniqueId val="{00000004-0689-4F49-A799-E281AEA195E2}"/>
              </c:ext>
            </c:extLst>
          </c:dPt>
          <c:dPt>
            <c:idx val="5"/>
            <c:invertIfNegative val="0"/>
            <c:bubble3D val="0"/>
            <c:spPr>
              <a:pattFill prst="ltUpDiag">
                <a:fgClr>
                  <a:srgbClr val="0070C0"/>
                </a:fgClr>
                <a:bgClr>
                  <a:schemeClr val="bg1"/>
                </a:bgClr>
              </a:pattFill>
              <a:ln>
                <a:noFill/>
              </a:ln>
              <a:effectLst/>
            </c:spPr>
            <c:extLst>
              <c:ext xmlns:c16="http://schemas.microsoft.com/office/drawing/2014/chart" uri="{C3380CC4-5D6E-409C-BE32-E72D297353CC}">
                <c16:uniqueId val="{00000005-0689-4F49-A799-E281AEA195E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HIPERMERCADO</c:v>
              </c:pt>
              <c:pt idx="1">
                <c:v>SUPER+AUTOSER</c:v>
              </c:pt>
              <c:pt idx="2">
                <c:v>TIENDA DESCUENTO</c:v>
              </c:pt>
              <c:pt idx="3">
                <c:v>TIENDA TRADICIONAL</c:v>
              </c:pt>
              <c:pt idx="4">
                <c:v>R. CANALES</c:v>
              </c:pt>
              <c:pt idx="5">
                <c:v>E-COMMERCE</c:v>
              </c:pt>
            </c:strLit>
          </c:cat>
          <c:val>
            <c:numLit>
              <c:formatCode>_-* #,##0.0\ _€_-;\-* #,##0.0\ _€_-;_-* "-"??\ _€_-;_-@_-</c:formatCode>
              <c:ptCount val="6"/>
              <c:pt idx="0">
                <c:v>18.3123861560946</c:v>
              </c:pt>
              <c:pt idx="1">
                <c:v>56.761363676981603</c:v>
              </c:pt>
              <c:pt idx="2">
                <c:v>15.6591522739678</c:v>
              </c:pt>
              <c:pt idx="3">
                <c:v>0.89311623606204804</c:v>
              </c:pt>
              <c:pt idx="4">
                <c:v>8.373981656893946</c:v>
              </c:pt>
              <c:pt idx="5">
                <c:v>3.0009688690197001</c:v>
              </c:pt>
            </c:numLit>
          </c:val>
          <c:extLst>
            <c:ext xmlns:c16="http://schemas.microsoft.com/office/drawing/2014/chart" uri="{C3380CC4-5D6E-409C-BE32-E72D297353CC}">
              <c16:uniqueId val="{00000000-0689-4F49-A799-E281AEA195E2}"/>
            </c:ext>
          </c:extLst>
        </c:ser>
        <c:dLbls>
          <c:showLegendKey val="0"/>
          <c:showVal val="0"/>
          <c:showCatName val="0"/>
          <c:showSerName val="0"/>
          <c:showPercent val="0"/>
          <c:showBubbleSize val="0"/>
        </c:dLbls>
        <c:gapWidth val="46"/>
        <c:axId val="47276800"/>
        <c:axId val="47278336"/>
      </c:barChart>
      <c:barChart>
        <c:barDir val="bar"/>
        <c:grouping val="clustered"/>
        <c:varyColors val="1"/>
        <c:ser>
          <c:idx val="1"/>
          <c:order val="1"/>
          <c:tx>
            <c:v>TAM % EVOLUCION VOLUMEN kg ó litros</c:v>
          </c:tx>
          <c:spPr>
            <a:solidFill>
              <a:srgbClr val="548235"/>
            </a:solidFill>
            <a:ln>
              <a:noFill/>
            </a:ln>
            <a:effectLst/>
          </c:spPr>
          <c:invertIfNegative val="1"/>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HIPERMERCADO</c:v>
              </c:pt>
              <c:pt idx="1">
                <c:v>SUPER+AUTOSER</c:v>
              </c:pt>
              <c:pt idx="2">
                <c:v>TIENDA DESCUENTO</c:v>
              </c:pt>
              <c:pt idx="3">
                <c:v>TIENDA TRADICIONAL</c:v>
              </c:pt>
              <c:pt idx="4">
                <c:v>R. CANALES</c:v>
              </c:pt>
              <c:pt idx="5">
                <c:v>E-COMMERCE</c:v>
              </c:pt>
            </c:strLit>
          </c:cat>
          <c:val>
            <c:numLit>
              <c:formatCode>0.0</c:formatCode>
              <c:ptCount val="6"/>
              <c:pt idx="0">
                <c:v>-1.5132180235382</c:v>
              </c:pt>
              <c:pt idx="1">
                <c:v>-2.76064185678774</c:v>
              </c:pt>
              <c:pt idx="2">
                <c:v>-3.66371090076351</c:v>
              </c:pt>
              <c:pt idx="3">
                <c:v>-21.4072342692759</c:v>
              </c:pt>
              <c:pt idx="4">
                <c:v>-16.651067109964</c:v>
              </c:pt>
              <c:pt idx="5">
                <c:v>-16.031839858060799</c:v>
              </c:pt>
            </c:numLit>
          </c:val>
          <c:extLst>
            <c:ext xmlns:c14="http://schemas.microsoft.com/office/drawing/2007/8/2/chart" uri="{6F2FDCE9-48DA-4B69-8628-5D25D57E5C99}">
              <c14:invertSolidFillFmt>
                <c14:spPr xmlns:c14="http://schemas.microsoft.com/office/drawing/2007/8/2/chart">
                  <a:solidFill>
                    <a:srgbClr val="FF0000"/>
                  </a:solidFill>
                  <a:ln>
                    <a:noFill/>
                  </a:ln>
                  <a:effectLst/>
                </c14:spPr>
              </c14:invertSolidFillFmt>
            </c:ext>
            <c:ext xmlns:c16="http://schemas.microsoft.com/office/drawing/2014/chart" uri="{C3380CC4-5D6E-409C-BE32-E72D297353CC}">
              <c16:uniqueId val="{00000006-0689-4F49-A799-E281AEA195E2}"/>
            </c:ext>
          </c:extLst>
        </c:ser>
        <c:dLbls>
          <c:showLegendKey val="0"/>
          <c:showVal val="0"/>
          <c:showCatName val="0"/>
          <c:showSerName val="0"/>
          <c:showPercent val="0"/>
          <c:showBubbleSize val="0"/>
        </c:dLbls>
        <c:gapWidth val="46"/>
        <c:axId val="47281664"/>
        <c:axId val="47280128"/>
      </c:barChart>
      <c:catAx>
        <c:axId val="47276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7278336"/>
        <c:crosses val="autoZero"/>
        <c:auto val="1"/>
        <c:lblAlgn val="ctr"/>
        <c:lblOffset val="100"/>
        <c:noMultiLvlLbl val="0"/>
      </c:catAx>
      <c:valAx>
        <c:axId val="47278336"/>
        <c:scaling>
          <c:orientation val="minMax"/>
          <c:max val="100"/>
          <c:min val="0"/>
        </c:scaling>
        <c:delete val="0"/>
        <c:axPos val="t"/>
        <c:numFmt formatCode="_-* #,##0.0\ _€_-;\-* #,##0.0\ _€_-;_-* &quot;-&quot;??\ _€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7276800"/>
        <c:crosses val="autoZero"/>
        <c:crossBetween val="between"/>
      </c:valAx>
      <c:valAx>
        <c:axId val="47280128"/>
        <c:scaling>
          <c:orientation val="minMax"/>
          <c:max val="58"/>
          <c:min val="-150"/>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7281664"/>
        <c:crosses val="autoZero"/>
        <c:crossBetween val="between"/>
      </c:valAx>
      <c:catAx>
        <c:axId val="47281664"/>
        <c:scaling>
          <c:orientation val="maxMin"/>
        </c:scaling>
        <c:delete val="0"/>
        <c:axPos val="l"/>
        <c:numFmt formatCode="General" sourceLinked="1"/>
        <c:majorTickMark val="none"/>
        <c:minorTickMark val="none"/>
        <c:tickLblPos val="none"/>
        <c:spPr>
          <a:ln>
            <a:noFill/>
          </a:ln>
        </c:spPr>
        <c:crossAx val="47280128"/>
        <c:crossesAt val="0"/>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28040244969379"/>
          <c:y val="6.035665294924554E-2"/>
          <c:w val="0.71978393171828325"/>
          <c:h val="0.91220850480109739"/>
        </c:manualLayout>
      </c:layout>
      <c:barChart>
        <c:barDir val="bar"/>
        <c:grouping val="clustered"/>
        <c:varyColors val="1"/>
        <c:ser>
          <c:idx val="0"/>
          <c:order val="0"/>
          <c:tx>
            <c:v>TAM PRECIO MEDIO kg ó litros</c:v>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6FCC-4CED-A15A-B04DC462D0FC}"/>
              </c:ext>
            </c:extLst>
          </c:dPt>
          <c:dPt>
            <c:idx val="1"/>
            <c:invertIfNegative val="0"/>
            <c:bubble3D val="0"/>
            <c:spPr>
              <a:solidFill>
                <a:srgbClr val="FF0000"/>
              </a:solidFill>
              <a:ln>
                <a:noFill/>
              </a:ln>
              <a:effectLst/>
            </c:spPr>
            <c:extLst>
              <c:ext xmlns:c16="http://schemas.microsoft.com/office/drawing/2014/chart" uri="{C3380CC4-5D6E-409C-BE32-E72D297353CC}">
                <c16:uniqueId val="{0000000D-6FCC-4CED-A15A-B04DC462D0FC}"/>
              </c:ext>
            </c:extLst>
          </c:dPt>
          <c:dPt>
            <c:idx val="3"/>
            <c:invertIfNegative val="0"/>
            <c:bubble3D val="0"/>
            <c:spPr>
              <a:solidFill>
                <a:srgbClr val="FFC000"/>
              </a:solidFill>
              <a:ln>
                <a:noFill/>
              </a:ln>
              <a:effectLst/>
            </c:spPr>
            <c:extLst>
              <c:ext xmlns:c16="http://schemas.microsoft.com/office/drawing/2014/chart" uri="{C3380CC4-5D6E-409C-BE32-E72D297353CC}">
                <c16:uniqueId val="{00000005-6FCC-4CED-A15A-B04DC462D0FC}"/>
              </c:ext>
            </c:extLst>
          </c:dPt>
          <c:dPt>
            <c:idx val="4"/>
            <c:invertIfNegative val="0"/>
            <c:bubble3D val="0"/>
            <c:spPr>
              <a:solidFill>
                <a:schemeClr val="accent4">
                  <a:lumMod val="75000"/>
                </a:schemeClr>
              </a:solidFill>
              <a:ln>
                <a:noFill/>
              </a:ln>
              <a:effectLst/>
            </c:spPr>
            <c:extLst>
              <c:ext xmlns:c16="http://schemas.microsoft.com/office/drawing/2014/chart" uri="{C3380CC4-5D6E-409C-BE32-E72D297353CC}">
                <c16:uniqueId val="{00000007-6FCC-4CED-A15A-B04DC462D0FC}"/>
              </c:ext>
            </c:extLst>
          </c:dPt>
          <c:dPt>
            <c:idx val="5"/>
            <c:invertIfNegative val="0"/>
            <c:bubble3D val="0"/>
            <c:spPr>
              <a:solidFill>
                <a:srgbClr val="009999"/>
              </a:solidFill>
              <a:ln>
                <a:noFill/>
              </a:ln>
              <a:effectLst/>
            </c:spPr>
            <c:extLst>
              <c:ext xmlns:c16="http://schemas.microsoft.com/office/drawing/2014/chart" uri="{C3380CC4-5D6E-409C-BE32-E72D297353CC}">
                <c16:uniqueId val="{0000000E-5D71-4E30-A0D0-13A2D6CBD9AC}"/>
              </c:ext>
            </c:extLst>
          </c:dPt>
          <c:dPt>
            <c:idx val="6"/>
            <c:invertIfNegative val="0"/>
            <c:bubble3D val="0"/>
            <c:spPr>
              <a:pattFill prst="ltUpDiag">
                <a:fgClr>
                  <a:schemeClr val="accent5">
                    <a:lumMod val="75000"/>
                  </a:schemeClr>
                </a:fgClr>
                <a:bgClr>
                  <a:schemeClr val="bg1"/>
                </a:bgClr>
              </a:pattFill>
              <a:ln>
                <a:noFill/>
              </a:ln>
              <a:effectLst/>
            </c:spPr>
            <c:extLst>
              <c:ext xmlns:c16="http://schemas.microsoft.com/office/drawing/2014/chart" uri="{C3380CC4-5D6E-409C-BE32-E72D297353CC}">
                <c16:uniqueId val="{0000000C-6FCC-4CED-A15A-B04DC462D0FC}"/>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T.ESPAÑA</c:v>
              </c:pt>
              <c:pt idx="1">
                <c:v>HIPERMERCADO</c:v>
              </c:pt>
              <c:pt idx="2">
                <c:v>SUPER+AUTOSER</c:v>
              </c:pt>
              <c:pt idx="3">
                <c:v>TIENDA DESCUENTO</c:v>
              </c:pt>
              <c:pt idx="4">
                <c:v>TIENDA TRADICIONAL</c:v>
              </c:pt>
              <c:pt idx="5">
                <c:v>R. CANALES</c:v>
              </c:pt>
              <c:pt idx="6">
                <c:v>E-COMMERCE</c:v>
              </c:pt>
            </c:strLit>
          </c:cat>
          <c:val>
            <c:numLit>
              <c:formatCode>_-* #,##0.00\ _€_-;\-* #,##0.00\ _€_-;_-* "-"??\ _€_-;_-@_-</c:formatCode>
              <c:ptCount val="7"/>
              <c:pt idx="0">
                <c:v>0.969254135187264</c:v>
              </c:pt>
              <c:pt idx="1">
                <c:v>0.98093781229508703</c:v>
              </c:pt>
              <c:pt idx="2">
                <c:v>0.96802200699285401</c:v>
              </c:pt>
              <c:pt idx="3">
                <c:v>0.95044810787274103</c:v>
              </c:pt>
              <c:pt idx="4">
                <c:v>1.1086609049206</c:v>
              </c:pt>
              <c:pt idx="5">
                <c:v>0.97235436475575998</c:v>
              </c:pt>
              <c:pt idx="6">
                <c:v>0.989746544954207</c:v>
              </c:pt>
            </c:numLit>
          </c:val>
          <c:extLst>
            <c:ext xmlns:c16="http://schemas.microsoft.com/office/drawing/2014/chart" uri="{C3380CC4-5D6E-409C-BE32-E72D297353CC}">
              <c16:uniqueId val="{0000000A-6FCC-4CED-A15A-B04DC462D0FC}"/>
            </c:ext>
          </c:extLst>
        </c:ser>
        <c:dLbls>
          <c:showLegendKey val="0"/>
          <c:showVal val="0"/>
          <c:showCatName val="0"/>
          <c:showSerName val="0"/>
          <c:showPercent val="0"/>
          <c:showBubbleSize val="0"/>
        </c:dLbls>
        <c:gapWidth val="46"/>
        <c:axId val="77378688"/>
        <c:axId val="77380224"/>
      </c:barChart>
      <c:barChart>
        <c:barDir val="bar"/>
        <c:grouping val="clustered"/>
        <c:varyColors val="1"/>
        <c:ser>
          <c:idx val="1"/>
          <c:order val="1"/>
          <c:tx>
            <c:v>TAM % EVOLUCION PRECIO MEDIO kg ó litros</c:v>
          </c:tx>
          <c:spPr>
            <a:solidFill>
              <a:srgbClr val="548235"/>
            </a:solidFill>
            <a:ln>
              <a:noFill/>
            </a:ln>
            <a:effectLst/>
          </c:spPr>
          <c:invertIfNegative val="1"/>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7"/>
              <c:pt idx="0">
                <c:v>T.ESPAÑA</c:v>
              </c:pt>
              <c:pt idx="1">
                <c:v>HIPERMERCADO</c:v>
              </c:pt>
              <c:pt idx="2">
                <c:v>SUPER+AUTOSER</c:v>
              </c:pt>
              <c:pt idx="3">
                <c:v>TIENDA DESCUENTO</c:v>
              </c:pt>
              <c:pt idx="4">
                <c:v>TIENDA TRADICIONAL</c:v>
              </c:pt>
              <c:pt idx="5">
                <c:v>R. CANALES</c:v>
              </c:pt>
              <c:pt idx="6">
                <c:v>E-COMMERCE</c:v>
              </c:pt>
            </c:strLit>
          </c:cat>
          <c:val>
            <c:numLit>
              <c:formatCode>0.0</c:formatCode>
              <c:ptCount val="7"/>
              <c:pt idx="0">
                <c:v>25.012325804911999</c:v>
              </c:pt>
              <c:pt idx="1">
                <c:v>25.297734821470598</c:v>
              </c:pt>
              <c:pt idx="2">
                <c:v>24.450776770029599</c:v>
              </c:pt>
              <c:pt idx="3">
                <c:v>26.5245361257948</c:v>
              </c:pt>
              <c:pt idx="4" formatCode="_-* #,##0.0\ _€_-;\-* #,##0.0\ _€_-;_-* &quot;-&quot;??\ _€_-;_-@_-">
                <c:v>25.7580207336078</c:v>
              </c:pt>
              <c:pt idx="5">
                <c:v>25.661987388704699</c:v>
              </c:pt>
              <c:pt idx="6">
                <c:v>25.636886227483501</c:v>
              </c:pt>
            </c:numLit>
          </c:val>
          <c:extLst>
            <c:ext xmlns:c14="http://schemas.microsoft.com/office/drawing/2007/8/2/chart" uri="{6F2FDCE9-48DA-4B69-8628-5D25D57E5C99}">
              <c14:invertSolidFillFmt>
                <c14:spPr xmlns:c14="http://schemas.microsoft.com/office/drawing/2007/8/2/chart">
                  <a:solidFill>
                    <a:srgbClr val="FF0000"/>
                  </a:solidFill>
                  <a:ln>
                    <a:noFill/>
                  </a:ln>
                  <a:effectLst/>
                </c14:spPr>
              </c14:invertSolidFillFmt>
            </c:ext>
            <c:ext xmlns:c16="http://schemas.microsoft.com/office/drawing/2014/chart" uri="{C3380CC4-5D6E-409C-BE32-E72D297353CC}">
              <c16:uniqueId val="{0000000B-6FCC-4CED-A15A-B04DC462D0FC}"/>
            </c:ext>
          </c:extLst>
        </c:ser>
        <c:dLbls>
          <c:showLegendKey val="0"/>
          <c:showVal val="0"/>
          <c:showCatName val="0"/>
          <c:showSerName val="0"/>
          <c:showPercent val="0"/>
          <c:showBubbleSize val="0"/>
        </c:dLbls>
        <c:gapWidth val="46"/>
        <c:axId val="77399936"/>
        <c:axId val="77398400"/>
      </c:barChart>
      <c:catAx>
        <c:axId val="773786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7380224"/>
        <c:crosses val="autoZero"/>
        <c:auto val="1"/>
        <c:lblAlgn val="ctr"/>
        <c:lblOffset val="100"/>
        <c:noMultiLvlLbl val="0"/>
      </c:catAx>
      <c:valAx>
        <c:axId val="77380224"/>
        <c:scaling>
          <c:orientation val="minMax"/>
          <c:max val="5"/>
          <c:min val="0"/>
        </c:scaling>
        <c:delete val="0"/>
        <c:axPos val="t"/>
        <c:numFmt formatCode="_-* #,##0.00\ _€_-;\-* #,##0.00\ _€_-;_-* &quot;-&quot;??\ _€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7378688"/>
        <c:crosses val="autoZero"/>
        <c:crossBetween val="between"/>
      </c:valAx>
      <c:valAx>
        <c:axId val="77398400"/>
        <c:scaling>
          <c:orientation val="minMax"/>
          <c:min val="-150"/>
        </c:scaling>
        <c:delete val="0"/>
        <c:axPos val="t"/>
        <c:numFmt formatCode="0.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7399936"/>
        <c:crosses val="autoZero"/>
        <c:crossBetween val="between"/>
      </c:valAx>
      <c:catAx>
        <c:axId val="77399936"/>
        <c:scaling>
          <c:orientation val="maxMin"/>
        </c:scaling>
        <c:delete val="0"/>
        <c:axPos val="l"/>
        <c:numFmt formatCode="General" sourceLinked="1"/>
        <c:majorTickMark val="none"/>
        <c:minorTickMark val="none"/>
        <c:tickLblPos val="none"/>
        <c:spPr>
          <a:ln>
            <a:noFill/>
          </a:ln>
        </c:spPr>
        <c:crossAx val="77398400"/>
        <c:crossesAt val="0"/>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v>JOVENES INDEPENDIENTES</c:v>
          </c:tx>
          <c:spPr>
            <a:solidFill>
              <a:schemeClr val="accent1"/>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s-ES" sz="1100" b="0" i="0" u="none" strike="noStrike" baseline="0">
                    <a:solidFill>
                      <a:schemeClr val="l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TAM DISTRIBUCIÓN VOLUMEN X PERFIL SOCIODEMOGRÁFICO l</c:v>
              </c:pt>
            </c:strLit>
          </c:cat>
          <c:val>
            <c:numLit>
              <c:formatCode>#,#00.00</c:formatCode>
              <c:ptCount val="2"/>
              <c:pt idx="0">
                <c:v>5.8445605152516196</c:v>
              </c:pt>
              <c:pt idx="1">
                <c:v>2.3026673338945201</c:v>
              </c:pt>
            </c:numLit>
          </c:val>
          <c:extLst>
            <c:ext xmlns:c16="http://schemas.microsoft.com/office/drawing/2014/chart" uri="{C3380CC4-5D6E-409C-BE32-E72D297353CC}">
              <c16:uniqueId val="{00000000-11BF-43BB-86EB-6499A59CA1BA}"/>
            </c:ext>
          </c:extLst>
        </c:ser>
        <c:ser>
          <c:idx val="1"/>
          <c:order val="1"/>
          <c:tx>
            <c:v>PAREJ.JOVENES SIN HIJOS</c:v>
          </c:tx>
          <c:spPr>
            <a:solidFill>
              <a:schemeClr val="accent2"/>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s-ES" sz="1100" b="0" i="0" u="none" strike="noStrike" baseline="0">
                    <a:solidFill>
                      <a:schemeClr val="l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TAM DISTRIBUCIÓN VOLUMEN X PERFIL SOCIODEMOGRÁFICO l</c:v>
              </c:pt>
            </c:strLit>
          </c:cat>
          <c:val>
            <c:numLit>
              <c:formatCode>#,#00.00</c:formatCode>
              <c:ptCount val="2"/>
              <c:pt idx="0">
                <c:v>7.4952775283292299</c:v>
              </c:pt>
              <c:pt idx="1">
                <c:v>4.4377551523653196</c:v>
              </c:pt>
            </c:numLit>
          </c:val>
          <c:extLst>
            <c:ext xmlns:c16="http://schemas.microsoft.com/office/drawing/2014/chart" uri="{C3380CC4-5D6E-409C-BE32-E72D297353CC}">
              <c16:uniqueId val="{00000001-11BF-43BB-86EB-6499A59CA1BA}"/>
            </c:ext>
          </c:extLst>
        </c:ser>
        <c:ser>
          <c:idx val="2"/>
          <c:order val="2"/>
          <c:tx>
            <c:v>PAREJ.CON HIJOS PEQUEÑOS</c:v>
          </c:tx>
          <c:spPr>
            <a:solidFill>
              <a:schemeClr val="accent3"/>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s-ES" sz="1100" b="0" i="0" u="none" strike="noStrike" baseline="0">
                    <a:solidFill>
                      <a:schemeClr val="l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TAM DISTRIBUCIÓN VOLUMEN X PERFIL SOCIODEMOGRÁFICO l</c:v>
              </c:pt>
            </c:strLit>
          </c:cat>
          <c:val>
            <c:numLit>
              <c:formatCode>#,#00.00</c:formatCode>
              <c:ptCount val="2"/>
              <c:pt idx="0">
                <c:v>10.0996217299415</c:v>
              </c:pt>
              <c:pt idx="1">
                <c:v>12.501206352131099</c:v>
              </c:pt>
            </c:numLit>
          </c:val>
          <c:extLst>
            <c:ext xmlns:c16="http://schemas.microsoft.com/office/drawing/2014/chart" uri="{C3380CC4-5D6E-409C-BE32-E72D297353CC}">
              <c16:uniqueId val="{00000002-11BF-43BB-86EB-6499A59CA1BA}"/>
            </c:ext>
          </c:extLst>
        </c:ser>
        <c:ser>
          <c:idx val="3"/>
          <c:order val="3"/>
          <c:tx>
            <c:v>PAREJ.CON HIJOS EDAD MEDIA</c:v>
          </c:tx>
          <c:spPr>
            <a:solidFill>
              <a:schemeClr val="accent4"/>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s-ES" sz="1100" b="0" i="0" u="none" strike="noStrike" baseline="0">
                    <a:solidFill>
                      <a:schemeClr val="l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TAM DISTRIBUCIÓN VOLUMEN X PERFIL SOCIODEMOGRÁFICO l</c:v>
              </c:pt>
            </c:strLit>
          </c:cat>
          <c:val>
            <c:numLit>
              <c:formatCode>#,#00.00</c:formatCode>
              <c:ptCount val="2"/>
              <c:pt idx="0">
                <c:v>14.2309203482758</c:v>
              </c:pt>
              <c:pt idx="1">
                <c:v>19.751999063693699</c:v>
              </c:pt>
            </c:numLit>
          </c:val>
          <c:extLst>
            <c:ext xmlns:c16="http://schemas.microsoft.com/office/drawing/2014/chart" uri="{C3380CC4-5D6E-409C-BE32-E72D297353CC}">
              <c16:uniqueId val="{00000003-11BF-43BB-86EB-6499A59CA1BA}"/>
            </c:ext>
          </c:extLst>
        </c:ser>
        <c:ser>
          <c:idx val="4"/>
          <c:order val="4"/>
          <c:tx>
            <c:v>PAREJ.CON HIJOS MAYORES</c:v>
          </c:tx>
          <c:spPr>
            <a:solidFill>
              <a:schemeClr val="accent5"/>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s-ES" sz="1100" b="0" i="0" u="none" strike="noStrike" baseline="0">
                    <a:solidFill>
                      <a:schemeClr val="l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TAM DISTRIBUCIÓN VOLUMEN X PERFIL SOCIODEMOGRÁFICO l</c:v>
              </c:pt>
            </c:strLit>
          </c:cat>
          <c:val>
            <c:numLit>
              <c:formatCode>#,#00.00</c:formatCode>
              <c:ptCount val="2"/>
              <c:pt idx="0">
                <c:v>9.2760887388355897</c:v>
              </c:pt>
              <c:pt idx="1">
                <c:v>12.598253812738699</c:v>
              </c:pt>
            </c:numLit>
          </c:val>
          <c:extLst>
            <c:ext xmlns:c16="http://schemas.microsoft.com/office/drawing/2014/chart" uri="{C3380CC4-5D6E-409C-BE32-E72D297353CC}">
              <c16:uniqueId val="{00000004-11BF-43BB-86EB-6499A59CA1BA}"/>
            </c:ext>
          </c:extLst>
        </c:ser>
        <c:ser>
          <c:idx val="5"/>
          <c:order val="5"/>
          <c:tx>
            <c:v>HOGARES MONOPARENTALES</c:v>
          </c:tx>
          <c:spPr>
            <a:solidFill>
              <a:schemeClr val="accent6"/>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s-ES" sz="1100" b="0" i="0" u="none" strike="noStrike" baseline="0">
                    <a:solidFill>
                      <a:schemeClr val="l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TAM DISTRIBUCIÓN VOLUMEN X PERFIL SOCIODEMOGRÁFICO l</c:v>
              </c:pt>
            </c:strLit>
          </c:cat>
          <c:val>
            <c:numLit>
              <c:formatCode>#,#00.00</c:formatCode>
              <c:ptCount val="2"/>
              <c:pt idx="0">
                <c:v>6.9872019833235601</c:v>
              </c:pt>
              <c:pt idx="1">
                <c:v>7.1023002228017802</c:v>
              </c:pt>
            </c:numLit>
          </c:val>
          <c:extLst>
            <c:ext xmlns:c16="http://schemas.microsoft.com/office/drawing/2014/chart" uri="{C3380CC4-5D6E-409C-BE32-E72D297353CC}">
              <c16:uniqueId val="{00000005-11BF-43BB-86EB-6499A59CA1BA}"/>
            </c:ext>
          </c:extLst>
        </c:ser>
        <c:ser>
          <c:idx val="6"/>
          <c:order val="6"/>
          <c:tx>
            <c:v>PAREJAS ADULTAS SIN HIJOS</c:v>
          </c:tx>
          <c:spPr>
            <a:solidFill>
              <a:schemeClr val="accent1">
                <a:lumMod val="60000"/>
              </a:schemeClr>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s-ES" sz="1100" b="0" i="0" u="none" strike="noStrike" baseline="0">
                    <a:solidFill>
                      <a:schemeClr val="l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TAM DISTRIBUCIÓN VOLUMEN X PERFIL SOCIODEMOGRÁFICO l</c:v>
              </c:pt>
            </c:strLit>
          </c:cat>
          <c:val>
            <c:numLit>
              <c:formatCode>#,#00.00</c:formatCode>
              <c:ptCount val="2"/>
              <c:pt idx="0">
                <c:v>12.191887892312501</c:v>
              </c:pt>
              <c:pt idx="1">
                <c:v>11.9222107046342</c:v>
              </c:pt>
            </c:numLit>
          </c:val>
          <c:extLst>
            <c:ext xmlns:c16="http://schemas.microsoft.com/office/drawing/2014/chart" uri="{C3380CC4-5D6E-409C-BE32-E72D297353CC}">
              <c16:uniqueId val="{00000006-11BF-43BB-86EB-6499A59CA1BA}"/>
            </c:ext>
          </c:extLst>
        </c:ser>
        <c:ser>
          <c:idx val="7"/>
          <c:order val="7"/>
          <c:tx>
            <c:v>ADULTOS INDEPENDIENTES</c:v>
          </c:tx>
          <c:spPr>
            <a:solidFill>
              <a:schemeClr val="accent2">
                <a:lumMod val="60000"/>
              </a:schemeClr>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baseline="0">
                    <a:solidFill>
                      <a:schemeClr val="lt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TAM DISTRIBUCIÓN VOLUMEN X PERFIL SOCIODEMOGRÁFICO l</c:v>
              </c:pt>
            </c:strLit>
          </c:cat>
          <c:val>
            <c:numLit>
              <c:formatCode>#,#00.00</c:formatCode>
              <c:ptCount val="2"/>
              <c:pt idx="0">
                <c:v>9.2042379232858096</c:v>
              </c:pt>
              <c:pt idx="1">
                <c:v>5.1127681308603998</c:v>
              </c:pt>
            </c:numLit>
          </c:val>
          <c:extLst>
            <c:ext xmlns:c16="http://schemas.microsoft.com/office/drawing/2014/chart" uri="{C3380CC4-5D6E-409C-BE32-E72D297353CC}">
              <c16:uniqueId val="{00000007-11BF-43BB-86EB-6499A59CA1BA}"/>
            </c:ext>
          </c:extLst>
        </c:ser>
        <c:ser>
          <c:idx val="8"/>
          <c:order val="8"/>
          <c:tx>
            <c:v>RETIRADOS</c:v>
          </c:tx>
          <c:spPr>
            <a:solidFill>
              <a:schemeClr val="accent3">
                <a:lumMod val="60000"/>
              </a:schemeClr>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baseline="0">
                    <a:solidFill>
                      <a:schemeClr val="lt1"/>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TAM DISTRIBUCIÓN VOLUMEN X PERFIL SOCIODEMOGRÁFICO l</c:v>
              </c:pt>
            </c:strLit>
          </c:cat>
          <c:val>
            <c:numLit>
              <c:formatCode>#,#00.00</c:formatCode>
              <c:ptCount val="2"/>
              <c:pt idx="0">
                <c:v>24.670224323332299</c:v>
              </c:pt>
              <c:pt idx="1">
                <c:v>24.270834438860401</c:v>
              </c:pt>
            </c:numLit>
          </c:val>
          <c:extLst>
            <c:ext xmlns:c16="http://schemas.microsoft.com/office/drawing/2014/chart" uri="{C3380CC4-5D6E-409C-BE32-E72D297353CC}">
              <c16:uniqueId val="{00000008-11BF-43BB-86EB-6499A59CA1BA}"/>
            </c:ext>
          </c:extLst>
        </c:ser>
        <c:dLbls>
          <c:showLegendKey val="0"/>
          <c:showVal val="0"/>
          <c:showCatName val="0"/>
          <c:showSerName val="0"/>
          <c:showPercent val="0"/>
          <c:showBubbleSize val="0"/>
        </c:dLbls>
        <c:gapWidth val="100"/>
        <c:overlap val="100"/>
        <c:axId val="116622080"/>
        <c:axId val="116623616"/>
      </c:barChart>
      <c:catAx>
        <c:axId val="116622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baseline="0">
                <a:solidFill>
                  <a:schemeClr val="tx1">
                    <a:lumMod val="65000"/>
                    <a:lumOff val="35000"/>
                  </a:schemeClr>
                </a:solidFill>
                <a:latin typeface="+mn-lt"/>
                <a:ea typeface="+mn-ea"/>
                <a:cs typeface="+mn-cs"/>
              </a:defRPr>
            </a:pPr>
            <a:endParaRPr lang="es-ES"/>
          </a:p>
        </c:txPr>
        <c:crossAx val="116623616"/>
        <c:crosses val="autoZero"/>
        <c:auto val="1"/>
        <c:lblAlgn val="ctr"/>
        <c:lblOffset val="100"/>
        <c:noMultiLvlLbl val="0"/>
      </c:catAx>
      <c:valAx>
        <c:axId val="116623616"/>
        <c:scaling>
          <c:orientation val="minMax"/>
        </c:scaling>
        <c:delete val="1"/>
        <c:axPos val="l"/>
        <c:numFmt formatCode="0%" sourceLinked="1"/>
        <c:majorTickMark val="out"/>
        <c:minorTickMark val="none"/>
        <c:tickLblPos val="nextTo"/>
        <c:crossAx val="116622080"/>
        <c:crosses val="autoZero"/>
        <c:crossBetween val="between"/>
      </c:valAx>
      <c:spPr>
        <a:noFill/>
        <a:ln>
          <a:noFill/>
        </a:ln>
        <a:effectLst/>
      </c:spPr>
    </c:plotArea>
    <c:legend>
      <c:legendPos val="b"/>
      <c:layout>
        <c:manualLayout>
          <c:xMode val="edge"/>
          <c:yMode val="edge"/>
          <c:x val="5.145482385938286E-2"/>
          <c:y val="0.78989614241664052"/>
          <c:w val="0.91298314622880683"/>
          <c:h val="0.21010385758335953"/>
        </c:manualLayout>
      </c:layout>
      <c:overlay val="0"/>
      <c:spPr>
        <a:noFill/>
        <a:ln>
          <a:noFill/>
        </a:ln>
        <a:effectLst/>
      </c:spPr>
      <c:txPr>
        <a:bodyPr rot="0" spcFirstLastPara="1" vertOverflow="ellipsis" vert="horz" wrap="square" anchor="ctr" anchorCtr="1"/>
        <a:lstStyle/>
        <a:p>
          <a:pPr>
            <a:defRPr sz="1100" b="0" i="0" u="none" strike="noStrike"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v>%POBLACION</c:v>
          </c:tx>
          <c:spPr>
            <a:solidFill>
              <a:srgbClr val="92D400"/>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s-ES" sz="1000" b="0" i="0" u="none" strike="noStrike"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CATALUÑA</c:v>
              </c:pt>
              <c:pt idx="1">
                <c:v>ARAGÓN</c:v>
              </c:pt>
              <c:pt idx="2">
                <c:v>ILLES BALEARS</c:v>
              </c:pt>
              <c:pt idx="3">
                <c:v>COMUNITAT VALENCIANA</c:v>
              </c:pt>
              <c:pt idx="4">
                <c:v>REGIÓN DE MURCIA</c:v>
              </c:pt>
              <c:pt idx="5">
                <c:v>ANDALUCÍA</c:v>
              </c:pt>
              <c:pt idx="6">
                <c:v>COMUNIDAD DE MADRID</c:v>
              </c:pt>
              <c:pt idx="7">
                <c:v>CASTILLA - LA MANCHA</c:v>
              </c:pt>
              <c:pt idx="8">
                <c:v>EXTREMADURA</c:v>
              </c:pt>
              <c:pt idx="9">
                <c:v>CASTILLA Y LEÓN</c:v>
              </c:pt>
              <c:pt idx="10">
                <c:v>GALICIA</c:v>
              </c:pt>
              <c:pt idx="11">
                <c:v>PRINCIPADO DE ASTURIAS</c:v>
              </c:pt>
              <c:pt idx="12">
                <c:v>CANTABRIA</c:v>
              </c:pt>
              <c:pt idx="13">
                <c:v>PAIS VASCO</c:v>
              </c:pt>
              <c:pt idx="14">
                <c:v>LA RIOJA</c:v>
              </c:pt>
              <c:pt idx="15">
                <c:v>C. FORAL DE NAVARRA</c:v>
              </c:pt>
              <c:pt idx="16">
                <c:v>CANARIAS</c:v>
              </c:pt>
            </c:strLit>
          </c:cat>
          <c:val>
            <c:numLit>
              <c:formatCode>General</c:formatCode>
              <c:ptCount val="17"/>
              <c:pt idx="0">
                <c:v>16.244678858738499</c:v>
              </c:pt>
              <c:pt idx="1">
                <c:v>2.8805179216680799</c:v>
              </c:pt>
              <c:pt idx="2">
                <c:v>2.48820050859376</c:v>
              </c:pt>
              <c:pt idx="3">
                <c:v>10.937475574476</c:v>
              </c:pt>
              <c:pt idx="4">
                <c:v>2.9765625859478502</c:v>
              </c:pt>
              <c:pt idx="5">
                <c:v>17.4828608761627</c:v>
              </c:pt>
              <c:pt idx="6">
                <c:v>14.032584399862801</c:v>
              </c:pt>
              <c:pt idx="7">
                <c:v>4.2168465688756198</c:v>
              </c:pt>
              <c:pt idx="8">
                <c:v>2.28828507015603</c:v>
              </c:pt>
              <c:pt idx="9">
                <c:v>5.3766410624727303</c:v>
              </c:pt>
              <c:pt idx="10">
                <c:v>5.8408989929420896</c:v>
              </c:pt>
              <c:pt idx="11">
                <c:v>2.3923205605075002</c:v>
              </c:pt>
              <c:pt idx="12">
                <c:v>1.28819484321404</c:v>
              </c:pt>
              <c:pt idx="13">
                <c:v>4.8246566273690599</c:v>
              </c:pt>
              <c:pt idx="14">
                <c:v>0.70417995805834899</c:v>
              </c:pt>
              <c:pt idx="15">
                <c:v>1.3842683589645299</c:v>
              </c:pt>
              <c:pt idx="16">
                <c:v>4.6408450669204804</c:v>
              </c:pt>
            </c:numLit>
          </c:val>
          <c:extLst>
            <c:ext xmlns:c16="http://schemas.microsoft.com/office/drawing/2014/chart" uri="{C3380CC4-5D6E-409C-BE32-E72D297353CC}">
              <c16:uniqueId val="{00000000-89A4-40BE-9FA3-B8BAA4E22499}"/>
            </c:ext>
          </c:extLst>
        </c:ser>
        <c:ser>
          <c:idx val="1"/>
          <c:order val="1"/>
          <c:tx>
            <c:v>TAM DISTRIBUCION VOLUMEN X CRITERIO kg ó litros</c:v>
          </c:tx>
          <c:spPr>
            <a:solidFill>
              <a:srgbClr val="00CC99"/>
            </a:solidFill>
            <a:ln w="19050">
              <a:solidFill>
                <a:schemeClr val="lt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0">
                <a:spAutoFit/>
              </a:bodyPr>
              <a:lstStyle/>
              <a:p>
                <a:pPr algn="ctr">
                  <a:defRPr lang="es-ES" sz="1000" b="0" i="0" u="none" strike="noStrike"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CATALUÑA</c:v>
              </c:pt>
              <c:pt idx="1">
                <c:v>ARAGÓN</c:v>
              </c:pt>
              <c:pt idx="2">
                <c:v>ILLES BALEARS</c:v>
              </c:pt>
              <c:pt idx="3">
                <c:v>COMUNITAT VALENCIANA</c:v>
              </c:pt>
              <c:pt idx="4">
                <c:v>REGIÓN DE MURCIA</c:v>
              </c:pt>
              <c:pt idx="5">
                <c:v>ANDALUCÍA</c:v>
              </c:pt>
              <c:pt idx="6">
                <c:v>COMUNIDAD DE MADRID</c:v>
              </c:pt>
              <c:pt idx="7">
                <c:v>CASTILLA - LA MANCHA</c:v>
              </c:pt>
              <c:pt idx="8">
                <c:v>EXTREMADURA</c:v>
              </c:pt>
              <c:pt idx="9">
                <c:v>CASTILLA Y LEÓN</c:v>
              </c:pt>
              <c:pt idx="10">
                <c:v>GALICIA</c:v>
              </c:pt>
              <c:pt idx="11">
                <c:v>PRINCIPADO DE ASTURIAS</c:v>
              </c:pt>
              <c:pt idx="12">
                <c:v>CANTABRIA</c:v>
              </c:pt>
              <c:pt idx="13">
                <c:v>PAIS VASCO</c:v>
              </c:pt>
              <c:pt idx="14">
                <c:v>LA RIOJA</c:v>
              </c:pt>
              <c:pt idx="15">
                <c:v>C. FORAL DE NAVARRA</c:v>
              </c:pt>
              <c:pt idx="16">
                <c:v>CANARIAS</c:v>
              </c:pt>
            </c:strLit>
          </c:cat>
          <c:val>
            <c:numLit>
              <c:formatCode>General</c:formatCode>
              <c:ptCount val="17"/>
              <c:pt idx="0">
                <c:v>13.157802985395801</c:v>
              </c:pt>
              <c:pt idx="1">
                <c:v>2.8518014819114699</c:v>
              </c:pt>
              <c:pt idx="2">
                <c:v>1.98584015524776</c:v>
              </c:pt>
              <c:pt idx="3">
                <c:v>9.5489569879814997</c:v>
              </c:pt>
              <c:pt idx="4">
                <c:v>2.83536195715799</c:v>
              </c:pt>
              <c:pt idx="5">
                <c:v>15.799407111506</c:v>
              </c:pt>
              <c:pt idx="6">
                <c:v>14.7866299249105</c:v>
              </c:pt>
              <c:pt idx="7">
                <c:v>5.1627837804063503</c:v>
              </c:pt>
              <c:pt idx="8">
                <c:v>3.0483966627466601</c:v>
              </c:pt>
              <c:pt idx="9">
                <c:v>7.0386350907823001</c:v>
              </c:pt>
              <c:pt idx="10">
                <c:v>7.0388267180427704</c:v>
              </c:pt>
              <c:pt idx="11">
                <c:v>3.0941512905621198</c:v>
              </c:pt>
              <c:pt idx="12">
                <c:v>1.40054783813561</c:v>
              </c:pt>
              <c:pt idx="13">
                <c:v>5.8663300073538398</c:v>
              </c:pt>
              <c:pt idx="14">
                <c:v>0.81520035453457695</c:v>
              </c:pt>
              <c:pt idx="15">
                <c:v>1.58003824158595</c:v>
              </c:pt>
              <c:pt idx="16">
                <c:v>3.9892860173511</c:v>
              </c:pt>
            </c:numLit>
          </c:val>
          <c:extLst>
            <c:ext xmlns:c16="http://schemas.microsoft.com/office/drawing/2014/chart" uri="{C3380CC4-5D6E-409C-BE32-E72D297353CC}">
              <c16:uniqueId val="{00000001-89A4-40BE-9FA3-B8BAA4E22499}"/>
            </c:ext>
          </c:extLst>
        </c:ser>
        <c:dLbls>
          <c:dLblPos val="ctr"/>
          <c:showLegendKey val="0"/>
          <c:showVal val="0"/>
          <c:showCatName val="1"/>
          <c:showSerName val="0"/>
          <c:showPercent val="1"/>
          <c:showBubbleSize val="0"/>
        </c:dLbls>
        <c:gapWidth val="42"/>
        <c:axId val="116622080"/>
        <c:axId val="116623616"/>
      </c:barChart>
      <c:catAx>
        <c:axId val="116622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baseline="0">
                <a:solidFill>
                  <a:schemeClr val="tx1">
                    <a:lumMod val="65000"/>
                    <a:lumOff val="35000"/>
                  </a:schemeClr>
                </a:solidFill>
                <a:latin typeface="+mn-lt"/>
                <a:ea typeface="+mn-ea"/>
                <a:cs typeface="+mn-cs"/>
              </a:defRPr>
            </a:pPr>
            <a:endParaRPr lang="es-ES"/>
          </a:p>
        </c:txPr>
        <c:crossAx val="116623616"/>
        <c:crosses val="autoZero"/>
        <c:auto val="1"/>
        <c:lblAlgn val="ctr"/>
        <c:lblOffset val="100"/>
        <c:noMultiLvlLbl val="0"/>
      </c:catAx>
      <c:valAx>
        <c:axId val="116623616"/>
        <c:scaling>
          <c:orientation val="minMax"/>
        </c:scaling>
        <c:delete val="1"/>
        <c:axPos val="l"/>
        <c:numFmt formatCode="General" sourceLinked="1"/>
        <c:majorTickMark val="out"/>
        <c:minorTickMark val="none"/>
        <c:tickLblPos val="nextTo"/>
        <c:crossAx val="116622080"/>
        <c:crosses val="autoZero"/>
        <c:crossBetween val="between"/>
      </c:valAx>
      <c:spPr>
        <a:noFill/>
        <a:ln>
          <a:noFill/>
        </a:ln>
        <a:effectLst/>
      </c:spPr>
    </c:plotArea>
    <c:legend>
      <c:legendPos val="b"/>
      <c:layout>
        <c:manualLayout>
          <c:xMode val="edge"/>
          <c:yMode val="edge"/>
          <c:x val="0.25137355890200852"/>
          <c:y val="0.91386299131344562"/>
          <c:w val="0.45665531996450165"/>
          <c:h val="6.6763674763328201E-2"/>
        </c:manualLayout>
      </c:layout>
      <c:overlay val="0"/>
      <c:spPr>
        <a:noFill/>
        <a:ln>
          <a:noFill/>
        </a:ln>
        <a:effectLst/>
      </c:spPr>
      <c:txPr>
        <a:bodyPr rot="0" spcFirstLastPara="1" vertOverflow="ellipsis" vert="horz" wrap="square" anchor="ctr" anchorCtr="1"/>
        <a:lstStyle/>
        <a:p>
          <a:pPr>
            <a:defRPr sz="1100" b="0" i="0" u="none" strike="noStrike"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Men&#250; principal'!A1"/><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Portada!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7.png"/><Relationship Id="rId3" Type="http://schemas.microsoft.com/office/2007/relationships/hdphoto" Target="../media/hdphoto1.wdp"/><Relationship Id="rId7" Type="http://schemas.openxmlformats.org/officeDocument/2006/relationships/chart" Target="../charts/chart4.xml"/><Relationship Id="rId2" Type="http://schemas.openxmlformats.org/officeDocument/2006/relationships/image" Target="../media/image6.png"/><Relationship Id="rId1" Type="http://schemas.openxmlformats.org/officeDocument/2006/relationships/hyperlink" Target="#'Men&#250; principal'!A1"/><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chart" Target="../charts/chart1.xml"/><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chart" Target="../charts/chart5.xml"/><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hyperlink" Target="#'Men&#250; principal'!A1"/><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Men&#250; principal'!A1"/><Relationship Id="rId6"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hyperlink" Target="#'Men&#250; principal'!A1"/><Relationship Id="rId6" Type="http://schemas.openxmlformats.org/officeDocument/2006/relationships/image" Target="../media/image3.png"/><Relationship Id="rId5" Type="http://schemas.openxmlformats.org/officeDocument/2006/relationships/chart" Target="../charts/chart12.xml"/><Relationship Id="rId4"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hyperlink" Target="#'Men&#250; principal'!A1"/><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610181</xdr:colOff>
      <xdr:row>49</xdr:row>
      <xdr:rowOff>27606</xdr:rowOff>
    </xdr:to>
    <xdr:pic>
      <xdr:nvPicPr>
        <xdr:cNvPr id="5" name="Imagen 4">
          <a:extLst>
            <a:ext uri="{FF2B5EF4-FFF2-40B4-BE49-F238E27FC236}">
              <a16:creationId xmlns:a16="http://schemas.microsoft.com/office/drawing/2014/main" id="{44F1B9F4-8EE3-428F-AF58-209BC9F916D5}"/>
            </a:ext>
          </a:extLst>
        </xdr:cNvPr>
        <xdr:cNvPicPr>
          <a:picLocks noChangeAspect="1"/>
        </xdr:cNvPicPr>
      </xdr:nvPicPr>
      <xdr:blipFill>
        <a:blip xmlns:r="http://schemas.openxmlformats.org/officeDocument/2006/relationships" r:embed="rId1"/>
        <a:stretch>
          <a:fillRect/>
        </a:stretch>
      </xdr:blipFill>
      <xdr:spPr>
        <a:xfrm>
          <a:off x="0" y="19050"/>
          <a:ext cx="6991931" cy="8759650"/>
        </a:xfrm>
        <a:prstGeom prst="rect">
          <a:avLst/>
        </a:prstGeom>
      </xdr:spPr>
    </xdr:pic>
    <xdr:clientData/>
  </xdr:twoCellAnchor>
  <xdr:oneCellAnchor>
    <xdr:from>
      <xdr:col>4</xdr:col>
      <xdr:colOff>612444</xdr:colOff>
      <xdr:row>42</xdr:row>
      <xdr:rowOff>7382</xdr:rowOff>
    </xdr:from>
    <xdr:ext cx="2119619" cy="468013"/>
    <xdr:sp macro="" textlink="">
      <xdr:nvSpPr>
        <xdr:cNvPr id="9" name="3 CuadroTexto">
          <a:hlinkClick xmlns:r="http://schemas.openxmlformats.org/officeDocument/2006/relationships" r:id="rId2"/>
          <a:extLst>
            <a:ext uri="{FF2B5EF4-FFF2-40B4-BE49-F238E27FC236}">
              <a16:creationId xmlns:a16="http://schemas.microsoft.com/office/drawing/2014/main" id="{22FBECC5-DA84-466B-9230-DF957645A2BA}"/>
            </a:ext>
          </a:extLst>
        </xdr:cNvPr>
        <xdr:cNvSpPr txBox="1"/>
      </xdr:nvSpPr>
      <xdr:spPr>
        <a:xfrm>
          <a:off x="3914444" y="8008382"/>
          <a:ext cx="2119619" cy="468013"/>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2400" b="1">
              <a:latin typeface="+mn-lt"/>
            </a:rPr>
            <a:t>Menú Principal</a:t>
          </a:r>
        </a:p>
      </xdr:txBody>
    </xdr:sp>
    <xdr:clientData/>
  </xdr:oneCellAnchor>
  <xdr:twoCellAnchor editAs="oneCell">
    <xdr:from>
      <xdr:col>0</xdr:col>
      <xdr:colOff>0</xdr:colOff>
      <xdr:row>0</xdr:row>
      <xdr:rowOff>26989</xdr:rowOff>
    </xdr:from>
    <xdr:to>
      <xdr:col>3</xdr:col>
      <xdr:colOff>414000</xdr:colOff>
      <xdr:row>4</xdr:row>
      <xdr:rowOff>35594</xdr:rowOff>
    </xdr:to>
    <xdr:pic>
      <xdr:nvPicPr>
        <xdr:cNvPr id="4" name="Imagen 3">
          <a:extLst>
            <a:ext uri="{FF2B5EF4-FFF2-40B4-BE49-F238E27FC236}">
              <a16:creationId xmlns:a16="http://schemas.microsoft.com/office/drawing/2014/main" id="{47FBC901-A50A-4C20-A23E-DB543543E9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26989"/>
          <a:ext cx="2700000" cy="738855"/>
        </a:xfrm>
        <a:prstGeom prst="rect">
          <a:avLst/>
        </a:prstGeom>
      </xdr:spPr>
    </xdr:pic>
    <xdr:clientData/>
  </xdr:twoCellAnchor>
  <xdr:oneCellAnchor>
    <xdr:from>
      <xdr:col>0</xdr:col>
      <xdr:colOff>725488</xdr:colOff>
      <xdr:row>5</xdr:row>
      <xdr:rowOff>38100</xdr:rowOff>
    </xdr:from>
    <xdr:ext cx="5324475" cy="1156792"/>
    <xdr:sp macro="" textlink="">
      <xdr:nvSpPr>
        <xdr:cNvPr id="10" name="Rectángulo 9">
          <a:extLst>
            <a:ext uri="{FF2B5EF4-FFF2-40B4-BE49-F238E27FC236}">
              <a16:creationId xmlns:a16="http://schemas.microsoft.com/office/drawing/2014/main" id="{E6F3A37A-B78F-4848-8ACE-C6EAC30719DD}"/>
            </a:ext>
          </a:extLst>
        </xdr:cNvPr>
        <xdr:cNvSpPr/>
      </xdr:nvSpPr>
      <xdr:spPr>
        <a:xfrm>
          <a:off x="725488" y="931069"/>
          <a:ext cx="5324475" cy="1156792"/>
        </a:xfrm>
        <a:prstGeom prst="rect">
          <a:avLst/>
        </a:prstGeom>
        <a:noFill/>
      </xdr:spPr>
      <xdr:txBody>
        <a:bodyPr wrap="square" lIns="91440" tIns="45720" rIns="91440" bIns="45720">
          <a:spAutoFit/>
        </a:bodyPr>
        <a:lstStyle/>
        <a:p>
          <a:pPr algn="ctr"/>
          <a:r>
            <a:rPr lang="es-ES" sz="2800" b="1" i="0" cap="none" spc="0">
              <a:ln>
                <a:noFill/>
              </a:ln>
              <a:solidFill>
                <a:schemeClr val="bg1"/>
              </a:solidFill>
              <a:effectLst/>
              <a:latin typeface="+mj-lt"/>
            </a:rPr>
            <a:t>Consumo en el hogar</a:t>
          </a:r>
          <a:endParaRPr lang="es-ES" sz="4000" b="1" i="0" cap="none" spc="0">
            <a:ln>
              <a:noFill/>
            </a:ln>
            <a:solidFill>
              <a:schemeClr val="bg1"/>
            </a:solidFill>
            <a:effectLst/>
            <a:latin typeface="+mj-lt"/>
          </a:endParaRPr>
        </a:p>
        <a:p>
          <a:pPr algn="ctr"/>
          <a:r>
            <a:rPr lang="es-ES" sz="4000" b="1" i="0" cap="none" spc="0">
              <a:ln>
                <a:noFill/>
              </a:ln>
              <a:solidFill>
                <a:schemeClr val="bg1"/>
              </a:solidFill>
              <a:effectLst/>
              <a:latin typeface="+mj-lt"/>
            </a:rPr>
            <a:t>LECHE</a:t>
          </a:r>
          <a:endParaRPr lang="es-ES" sz="2800" b="1" i="0" cap="none" spc="0">
            <a:ln>
              <a:noFill/>
            </a:ln>
            <a:solidFill>
              <a:schemeClr val="bg1"/>
            </a:solidFill>
            <a:effectLst/>
            <a:latin typeface="+mj-lt"/>
          </a:endParaRPr>
        </a:p>
      </xdr:txBody>
    </xdr:sp>
    <xdr:clientData/>
  </xdr:oneCellAnchor>
  <xdr:twoCellAnchor editAs="oneCell">
    <xdr:from>
      <xdr:col>6</xdr:col>
      <xdr:colOff>1</xdr:colOff>
      <xdr:row>0</xdr:row>
      <xdr:rowOff>15876</xdr:rowOff>
    </xdr:from>
    <xdr:to>
      <xdr:col>8</xdr:col>
      <xdr:colOff>612323</xdr:colOff>
      <xdr:row>2</xdr:row>
      <xdr:rowOff>155513</xdr:rowOff>
    </xdr:to>
    <xdr:pic>
      <xdr:nvPicPr>
        <xdr:cNvPr id="6" name="Imagen 5">
          <a:extLst>
            <a:ext uri="{FF2B5EF4-FFF2-40B4-BE49-F238E27FC236}">
              <a16:creationId xmlns:a16="http://schemas.microsoft.com/office/drawing/2014/main" id="{496CC01A-6489-4029-9C94-3480F21FCAE5}"/>
            </a:ext>
          </a:extLst>
        </xdr:cNvPr>
        <xdr:cNvPicPr>
          <a:picLocks noChangeAspect="1"/>
        </xdr:cNvPicPr>
      </xdr:nvPicPr>
      <xdr:blipFill>
        <a:blip xmlns:r="http://schemas.openxmlformats.org/officeDocument/2006/relationships" r:embed="rId4"/>
        <a:stretch>
          <a:fillRect/>
        </a:stretch>
      </xdr:blipFill>
      <xdr:spPr>
        <a:xfrm>
          <a:off x="4572001" y="15876"/>
          <a:ext cx="2136322" cy="5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69016</xdr:rowOff>
    </xdr:from>
    <xdr:to>
      <xdr:col>2</xdr:col>
      <xdr:colOff>767102</xdr:colOff>
      <xdr:row>0</xdr:row>
      <xdr:rowOff>518226</xdr:rowOff>
    </xdr:to>
    <xdr:pic>
      <xdr:nvPicPr>
        <xdr:cNvPr id="3" name="Imagen 2">
          <a:hlinkClick xmlns:r="http://schemas.openxmlformats.org/officeDocument/2006/relationships" r:id="rId1"/>
          <a:extLst>
            <a:ext uri="{FF2B5EF4-FFF2-40B4-BE49-F238E27FC236}">
              <a16:creationId xmlns:a16="http://schemas.microsoft.com/office/drawing/2014/main" id="{2C088DB9-55F5-444B-A6E1-5F869060C549}"/>
            </a:ext>
          </a:extLst>
        </xdr:cNvPr>
        <xdr:cNvPicPr>
          <a:picLocks noChangeAspect="1"/>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flipH="1">
          <a:off x="466725" y="69016"/>
          <a:ext cx="843302" cy="449210"/>
        </a:xfrm>
        <a:prstGeom prst="rect">
          <a:avLst/>
        </a:prstGeom>
      </xdr:spPr>
    </xdr:pic>
    <xdr:clientData/>
  </xdr:twoCellAnchor>
  <xdr:twoCellAnchor editAs="oneCell">
    <xdr:from>
      <xdr:col>3</xdr:col>
      <xdr:colOff>3796393</xdr:colOff>
      <xdr:row>0</xdr:row>
      <xdr:rowOff>54444</xdr:rowOff>
    </xdr:from>
    <xdr:to>
      <xdr:col>4</xdr:col>
      <xdr:colOff>123215</xdr:colOff>
      <xdr:row>0</xdr:row>
      <xdr:rowOff>515220</xdr:rowOff>
    </xdr:to>
    <xdr:pic>
      <xdr:nvPicPr>
        <xdr:cNvPr id="2" name="Imagen 1">
          <a:extLst>
            <a:ext uri="{FF2B5EF4-FFF2-40B4-BE49-F238E27FC236}">
              <a16:creationId xmlns:a16="http://schemas.microsoft.com/office/drawing/2014/main" id="{9940CADD-37C1-4B5C-B9EC-50207C725EF9}"/>
            </a:ext>
          </a:extLst>
        </xdr:cNvPr>
        <xdr:cNvPicPr>
          <a:picLocks noChangeAspect="1"/>
        </xdr:cNvPicPr>
      </xdr:nvPicPr>
      <xdr:blipFill>
        <a:blip xmlns:r="http://schemas.openxmlformats.org/officeDocument/2006/relationships" r:embed="rId3"/>
        <a:stretch>
          <a:fillRect/>
        </a:stretch>
      </xdr:blipFill>
      <xdr:spPr>
        <a:xfrm>
          <a:off x="6354536" y="54444"/>
          <a:ext cx="1620000" cy="460776"/>
        </a:xfrm>
        <a:prstGeom prst="rect">
          <a:avLst/>
        </a:prstGeom>
      </xdr:spPr>
    </xdr:pic>
    <xdr:clientData/>
  </xdr:twoCellAnchor>
  <xdr:twoCellAnchor editAs="oneCell">
    <xdr:from>
      <xdr:col>0</xdr:col>
      <xdr:colOff>304800</xdr:colOff>
      <xdr:row>0</xdr:row>
      <xdr:rowOff>685800</xdr:rowOff>
    </xdr:from>
    <xdr:to>
      <xdr:col>2</xdr:col>
      <xdr:colOff>1517650</xdr:colOff>
      <xdr:row>1</xdr:row>
      <xdr:rowOff>172873</xdr:rowOff>
    </xdr:to>
    <xdr:pic>
      <xdr:nvPicPr>
        <xdr:cNvPr id="4" name="Imagen 3">
          <a:extLst>
            <a:ext uri="{FF2B5EF4-FFF2-40B4-BE49-F238E27FC236}">
              <a16:creationId xmlns:a16="http://schemas.microsoft.com/office/drawing/2014/main" id="{4C2DEF4D-43E6-4B52-99FB-2DBB3DEBDADD}"/>
            </a:ext>
          </a:extLst>
        </xdr:cNvPr>
        <xdr:cNvPicPr>
          <a:picLocks noChangeAspect="1"/>
        </xdr:cNvPicPr>
      </xdr:nvPicPr>
      <xdr:blipFill>
        <a:blip xmlns:r="http://schemas.openxmlformats.org/officeDocument/2006/relationships" r:embed="rId4"/>
        <a:stretch>
          <a:fillRect/>
        </a:stretch>
      </xdr:blipFill>
      <xdr:spPr>
        <a:xfrm>
          <a:off x="304800" y="685800"/>
          <a:ext cx="1784350" cy="4014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1</xdr:col>
      <xdr:colOff>712786</xdr:colOff>
      <xdr:row>1</xdr:row>
      <xdr:rowOff>57150</xdr:rowOff>
    </xdr:to>
    <xdr:pic>
      <xdr:nvPicPr>
        <xdr:cNvPr id="2" name="Imagen 1">
          <a:hlinkClick xmlns:r="http://schemas.openxmlformats.org/officeDocument/2006/relationships" r:id="rId1"/>
          <a:extLst>
            <a:ext uri="{FF2B5EF4-FFF2-40B4-BE49-F238E27FC236}">
              <a16:creationId xmlns:a16="http://schemas.microsoft.com/office/drawing/2014/main" id="{81B9725D-A748-4F1F-AB7B-605B8B26022C}"/>
            </a:ext>
          </a:extLst>
        </xdr:cNvPr>
        <xdr:cNvPicPr>
          <a:picLocks noChangeAspect="1"/>
        </xdr:cNvPicPr>
      </xdr:nvPicPr>
      <xdr:blipFill>
        <a:blip xmlns:r="http://schemas.openxmlformats.org/officeDocument/2006/relationships" r:embed="rId2">
          <a:duotone>
            <a:schemeClr val="accent2">
              <a:shade val="45000"/>
              <a:satMod val="135000"/>
            </a:schemeClr>
            <a:prstClr val="white"/>
          </a:duotone>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76199" y="66675"/>
          <a:ext cx="709612" cy="428625"/>
        </a:xfrm>
        <a:prstGeom prst="rect">
          <a:avLst/>
        </a:prstGeom>
      </xdr:spPr>
    </xdr:pic>
    <xdr:clientData/>
  </xdr:twoCellAnchor>
  <xdr:twoCellAnchor>
    <xdr:from>
      <xdr:col>3</xdr:col>
      <xdr:colOff>960437</xdr:colOff>
      <xdr:row>19</xdr:row>
      <xdr:rowOff>31750</xdr:rowOff>
    </xdr:from>
    <xdr:to>
      <xdr:col>5</xdr:col>
      <xdr:colOff>1008062</xdr:colOff>
      <xdr:row>31</xdr:row>
      <xdr:rowOff>0</xdr:rowOff>
    </xdr:to>
    <xdr:graphicFrame macro="">
      <xdr:nvGraphicFramePr>
        <xdr:cNvPr id="7" name="Gráfico 6">
          <a:extLst>
            <a:ext uri="{FF2B5EF4-FFF2-40B4-BE49-F238E27FC236}">
              <a16:creationId xmlns:a16="http://schemas.microsoft.com/office/drawing/2014/main" id="{2B2C4758-E59D-415F-AA96-5A3EB7D7E0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264769</xdr:colOff>
      <xdr:row>19</xdr:row>
      <xdr:rowOff>27359</xdr:rowOff>
    </xdr:from>
    <xdr:to>
      <xdr:col>4</xdr:col>
      <xdr:colOff>259105</xdr:colOff>
      <xdr:row>31</xdr:row>
      <xdr:rowOff>0</xdr:rowOff>
    </xdr:to>
    <xdr:graphicFrame macro="">
      <xdr:nvGraphicFramePr>
        <xdr:cNvPr id="6" name="Gráfico 5">
          <a:extLst>
            <a:ext uri="{FF2B5EF4-FFF2-40B4-BE49-F238E27FC236}">
              <a16:creationId xmlns:a16="http://schemas.microsoft.com/office/drawing/2014/main" id="{73782F6D-ED94-4887-A254-40757CFF3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603250</xdr:colOff>
      <xdr:row>30</xdr:row>
      <xdr:rowOff>39688</xdr:rowOff>
    </xdr:from>
    <xdr:to>
      <xdr:col>5</xdr:col>
      <xdr:colOff>1365250</xdr:colOff>
      <xdr:row>38</xdr:row>
      <xdr:rowOff>277813</xdr:rowOff>
    </xdr:to>
    <xdr:graphicFrame macro="">
      <xdr:nvGraphicFramePr>
        <xdr:cNvPr id="8" name="Gráfico 7">
          <a:extLst>
            <a:ext uri="{FF2B5EF4-FFF2-40B4-BE49-F238E27FC236}">
              <a16:creationId xmlns:a16="http://schemas.microsoft.com/office/drawing/2014/main" id="{80DAB2A5-F7CE-4A07-A2CE-CF90461B88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29</xdr:row>
      <xdr:rowOff>174625</xdr:rowOff>
    </xdr:from>
    <xdr:to>
      <xdr:col>4</xdr:col>
      <xdr:colOff>603250</xdr:colOff>
      <xdr:row>39</xdr:row>
      <xdr:rowOff>15875</xdr:rowOff>
    </xdr:to>
    <xdr:graphicFrame macro="">
      <xdr:nvGraphicFramePr>
        <xdr:cNvPr id="9" name="Gráfico 8">
          <a:extLst>
            <a:ext uri="{FF2B5EF4-FFF2-40B4-BE49-F238E27FC236}">
              <a16:creationId xmlns:a16="http://schemas.microsoft.com/office/drawing/2014/main" id="{8C13DFE9-91FB-4F5D-9C8B-7DD1A9E78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6</xdr:col>
      <xdr:colOff>22412</xdr:colOff>
      <xdr:row>0</xdr:row>
      <xdr:rowOff>44824</xdr:rowOff>
    </xdr:from>
    <xdr:to>
      <xdr:col>8</xdr:col>
      <xdr:colOff>123264</xdr:colOff>
      <xdr:row>1</xdr:row>
      <xdr:rowOff>67956</xdr:rowOff>
    </xdr:to>
    <xdr:pic>
      <xdr:nvPicPr>
        <xdr:cNvPr id="3" name="Imagen 2">
          <a:extLst>
            <a:ext uri="{FF2B5EF4-FFF2-40B4-BE49-F238E27FC236}">
              <a16:creationId xmlns:a16="http://schemas.microsoft.com/office/drawing/2014/main" id="{261FBCE9-F1CF-425E-A02E-F105ED9721EE}"/>
            </a:ext>
          </a:extLst>
        </xdr:cNvPr>
        <xdr:cNvPicPr>
          <a:picLocks noChangeAspect="1"/>
        </xdr:cNvPicPr>
      </xdr:nvPicPr>
      <xdr:blipFill>
        <a:blip xmlns:r="http://schemas.openxmlformats.org/officeDocument/2006/relationships" r:embed="rId8"/>
        <a:stretch>
          <a:fillRect/>
        </a:stretch>
      </xdr:blipFill>
      <xdr:spPr>
        <a:xfrm>
          <a:off x="9256059" y="44824"/>
          <a:ext cx="1621677" cy="463336"/>
        </a:xfrm>
        <a:prstGeom prst="rect">
          <a:avLst/>
        </a:prstGeom>
      </xdr:spPr>
    </xdr:pic>
    <xdr:clientData/>
  </xdr:twoCellAnchor>
  <xdr:twoCellAnchor editAs="oneCell">
    <xdr:from>
      <xdr:col>2</xdr:col>
      <xdr:colOff>72572</xdr:colOff>
      <xdr:row>0</xdr:row>
      <xdr:rowOff>72572</xdr:rowOff>
    </xdr:from>
    <xdr:to>
      <xdr:col>3</xdr:col>
      <xdr:colOff>655533</xdr:colOff>
      <xdr:row>1</xdr:row>
      <xdr:rowOff>10903</xdr:rowOff>
    </xdr:to>
    <xdr:pic>
      <xdr:nvPicPr>
        <xdr:cNvPr id="10" name="Imagen 9">
          <a:extLst>
            <a:ext uri="{FF2B5EF4-FFF2-40B4-BE49-F238E27FC236}">
              <a16:creationId xmlns:a16="http://schemas.microsoft.com/office/drawing/2014/main" id="{FE6BB14A-0448-49B1-88D0-AD12E3A35400}"/>
            </a:ext>
          </a:extLst>
        </xdr:cNvPr>
        <xdr:cNvPicPr>
          <a:picLocks noChangeAspect="1"/>
        </xdr:cNvPicPr>
      </xdr:nvPicPr>
      <xdr:blipFill>
        <a:blip xmlns:r="http://schemas.openxmlformats.org/officeDocument/2006/relationships" r:embed="rId9"/>
        <a:stretch>
          <a:fillRect/>
        </a:stretch>
      </xdr:blipFill>
      <xdr:spPr>
        <a:xfrm>
          <a:off x="952501" y="72572"/>
          <a:ext cx="1668811" cy="3737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1</xdr:col>
      <xdr:colOff>712786</xdr:colOff>
      <xdr:row>1</xdr:row>
      <xdr:rowOff>57150</xdr:rowOff>
    </xdr:to>
    <xdr:pic>
      <xdr:nvPicPr>
        <xdr:cNvPr id="2" name="Imagen 1">
          <a:hlinkClick xmlns:r="http://schemas.openxmlformats.org/officeDocument/2006/relationships" r:id="rId1"/>
          <a:extLst>
            <a:ext uri="{FF2B5EF4-FFF2-40B4-BE49-F238E27FC236}">
              <a16:creationId xmlns:a16="http://schemas.microsoft.com/office/drawing/2014/main" id="{3608DF2E-C5D6-48D2-B1FE-C9CA8E6B903E}"/>
            </a:ext>
          </a:extLst>
        </xdr:cNvPr>
        <xdr:cNvPicPr>
          <a:picLocks noChangeAspect="1"/>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flipH="1">
          <a:off x="76199" y="66675"/>
          <a:ext cx="709612" cy="428625"/>
        </a:xfrm>
        <a:prstGeom prst="rect">
          <a:avLst/>
        </a:prstGeom>
      </xdr:spPr>
    </xdr:pic>
    <xdr:clientData/>
  </xdr:twoCellAnchor>
  <xdr:twoCellAnchor>
    <xdr:from>
      <xdr:col>1</xdr:col>
      <xdr:colOff>280987</xdr:colOff>
      <xdr:row>6</xdr:row>
      <xdr:rowOff>9524</xdr:rowOff>
    </xdr:from>
    <xdr:to>
      <xdr:col>9</xdr:col>
      <xdr:colOff>66676</xdr:colOff>
      <xdr:row>15</xdr:row>
      <xdr:rowOff>28574</xdr:rowOff>
    </xdr:to>
    <xdr:graphicFrame macro="">
      <xdr:nvGraphicFramePr>
        <xdr:cNvPr id="6" name="Gráfico 5">
          <a:extLst>
            <a:ext uri="{FF2B5EF4-FFF2-40B4-BE49-F238E27FC236}">
              <a16:creationId xmlns:a16="http://schemas.microsoft.com/office/drawing/2014/main" id="{964AE6D1-DA9F-439B-98D4-8C7F8EF8CF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9526</xdr:colOff>
      <xdr:row>16</xdr:row>
      <xdr:rowOff>57149</xdr:rowOff>
    </xdr:from>
    <xdr:to>
      <xdr:col>9</xdr:col>
      <xdr:colOff>142875</xdr:colOff>
      <xdr:row>34</xdr:row>
      <xdr:rowOff>257175</xdr:rowOff>
    </xdr:to>
    <xdr:graphicFrame macro="">
      <xdr:nvGraphicFramePr>
        <xdr:cNvPr id="8" name="Gráfico 7">
          <a:extLst>
            <a:ext uri="{FF2B5EF4-FFF2-40B4-BE49-F238E27FC236}">
              <a16:creationId xmlns:a16="http://schemas.microsoft.com/office/drawing/2014/main" id="{7DE87848-9010-4E1D-AE61-6A16C0C82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66675</xdr:colOff>
      <xdr:row>36</xdr:row>
      <xdr:rowOff>190500</xdr:rowOff>
    </xdr:from>
    <xdr:to>
      <xdr:col>8</xdr:col>
      <xdr:colOff>357188</xdr:colOff>
      <xdr:row>48</xdr:row>
      <xdr:rowOff>9525</xdr:rowOff>
    </xdr:to>
    <xdr:graphicFrame macro="">
      <xdr:nvGraphicFramePr>
        <xdr:cNvPr id="9" name="Gráfico 8">
          <a:extLst>
            <a:ext uri="{FF2B5EF4-FFF2-40B4-BE49-F238E27FC236}">
              <a16:creationId xmlns:a16="http://schemas.microsoft.com/office/drawing/2014/main" id="{8A6BDCFF-8CD4-4A30-A85D-59ED13DCFD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66675</xdr:colOff>
      <xdr:row>47</xdr:row>
      <xdr:rowOff>38100</xdr:rowOff>
    </xdr:from>
    <xdr:to>
      <xdr:col>8</xdr:col>
      <xdr:colOff>357188</xdr:colOff>
      <xdr:row>62</xdr:row>
      <xdr:rowOff>0</xdr:rowOff>
    </xdr:to>
    <xdr:graphicFrame macro="">
      <xdr:nvGraphicFramePr>
        <xdr:cNvPr id="7" name="Gráfico 6">
          <a:extLst>
            <a:ext uri="{FF2B5EF4-FFF2-40B4-BE49-F238E27FC236}">
              <a16:creationId xmlns:a16="http://schemas.microsoft.com/office/drawing/2014/main" id="{5AF9D2DE-2858-414B-A4D6-A96A216BFC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xdr:col>
      <xdr:colOff>676275</xdr:colOff>
      <xdr:row>0</xdr:row>
      <xdr:rowOff>47625</xdr:rowOff>
    </xdr:from>
    <xdr:to>
      <xdr:col>9</xdr:col>
      <xdr:colOff>8777</xdr:colOff>
      <xdr:row>1</xdr:row>
      <xdr:rowOff>69636</xdr:rowOff>
    </xdr:to>
    <xdr:pic>
      <xdr:nvPicPr>
        <xdr:cNvPr id="5" name="Imagen 4">
          <a:extLst>
            <a:ext uri="{FF2B5EF4-FFF2-40B4-BE49-F238E27FC236}">
              <a16:creationId xmlns:a16="http://schemas.microsoft.com/office/drawing/2014/main" id="{E5CED27B-2DB2-41B3-ADC2-DCFE61C95037}"/>
            </a:ext>
          </a:extLst>
        </xdr:cNvPr>
        <xdr:cNvPicPr>
          <a:picLocks noChangeAspect="1"/>
        </xdr:cNvPicPr>
      </xdr:nvPicPr>
      <xdr:blipFill>
        <a:blip xmlns:r="http://schemas.openxmlformats.org/officeDocument/2006/relationships" r:embed="rId7"/>
        <a:stretch>
          <a:fillRect/>
        </a:stretch>
      </xdr:blipFill>
      <xdr:spPr>
        <a:xfrm>
          <a:off x="8153400" y="47625"/>
          <a:ext cx="1621677" cy="463336"/>
        </a:xfrm>
        <a:prstGeom prst="rect">
          <a:avLst/>
        </a:prstGeom>
      </xdr:spPr>
    </xdr:pic>
    <xdr:clientData/>
  </xdr:twoCellAnchor>
  <xdr:twoCellAnchor editAs="oneCell">
    <xdr:from>
      <xdr:col>2</xdr:col>
      <xdr:colOff>0</xdr:colOff>
      <xdr:row>0</xdr:row>
      <xdr:rowOff>104589</xdr:rowOff>
    </xdr:from>
    <xdr:to>
      <xdr:col>3</xdr:col>
      <xdr:colOff>577865</xdr:colOff>
      <xdr:row>1</xdr:row>
      <xdr:rowOff>59609</xdr:rowOff>
    </xdr:to>
    <xdr:pic>
      <xdr:nvPicPr>
        <xdr:cNvPr id="10" name="Imagen 9">
          <a:extLst>
            <a:ext uri="{FF2B5EF4-FFF2-40B4-BE49-F238E27FC236}">
              <a16:creationId xmlns:a16="http://schemas.microsoft.com/office/drawing/2014/main" id="{F7BA57BB-9ABF-460E-ABDA-0AFC9E99729D}"/>
            </a:ext>
          </a:extLst>
        </xdr:cNvPr>
        <xdr:cNvPicPr>
          <a:picLocks noChangeAspect="1"/>
        </xdr:cNvPicPr>
      </xdr:nvPicPr>
      <xdr:blipFill>
        <a:blip xmlns:r="http://schemas.openxmlformats.org/officeDocument/2006/relationships" r:embed="rId8"/>
        <a:stretch>
          <a:fillRect/>
        </a:stretch>
      </xdr:blipFill>
      <xdr:spPr>
        <a:xfrm>
          <a:off x="881529" y="104589"/>
          <a:ext cx="1664276" cy="3957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1</xdr:col>
      <xdr:colOff>712786</xdr:colOff>
      <xdr:row>1</xdr:row>
      <xdr:rowOff>57150</xdr:rowOff>
    </xdr:to>
    <xdr:pic>
      <xdr:nvPicPr>
        <xdr:cNvPr id="2" name="Imagen 1">
          <a:hlinkClick xmlns:r="http://schemas.openxmlformats.org/officeDocument/2006/relationships" r:id="rId1"/>
          <a:extLst>
            <a:ext uri="{FF2B5EF4-FFF2-40B4-BE49-F238E27FC236}">
              <a16:creationId xmlns:a16="http://schemas.microsoft.com/office/drawing/2014/main" id="{EFC674D4-5F7C-40A4-BA95-9B081BE0483F}"/>
            </a:ext>
          </a:extLst>
        </xdr:cNvPr>
        <xdr:cNvPicPr>
          <a:picLocks noChangeAspect="1"/>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flipH="1">
          <a:off x="76199" y="66675"/>
          <a:ext cx="709612" cy="428625"/>
        </a:xfrm>
        <a:prstGeom prst="rect">
          <a:avLst/>
        </a:prstGeom>
      </xdr:spPr>
    </xdr:pic>
    <xdr:clientData/>
  </xdr:twoCellAnchor>
  <xdr:twoCellAnchor>
    <xdr:from>
      <xdr:col>1</xdr:col>
      <xdr:colOff>338138</xdr:colOff>
      <xdr:row>5</xdr:row>
      <xdr:rowOff>142875</xdr:rowOff>
    </xdr:from>
    <xdr:to>
      <xdr:col>8</xdr:col>
      <xdr:colOff>109538</xdr:colOff>
      <xdr:row>14</xdr:row>
      <xdr:rowOff>180975</xdr:rowOff>
    </xdr:to>
    <xdr:graphicFrame macro="">
      <xdr:nvGraphicFramePr>
        <xdr:cNvPr id="7" name="Gráfico 6">
          <a:extLst>
            <a:ext uri="{FF2B5EF4-FFF2-40B4-BE49-F238E27FC236}">
              <a16:creationId xmlns:a16="http://schemas.microsoft.com/office/drawing/2014/main" id="{83032022-505F-40EF-BB2E-5BCBB443A3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338138</xdr:colOff>
      <xdr:row>16</xdr:row>
      <xdr:rowOff>104775</xdr:rowOff>
    </xdr:from>
    <xdr:to>
      <xdr:col>8</xdr:col>
      <xdr:colOff>109538</xdr:colOff>
      <xdr:row>30</xdr:row>
      <xdr:rowOff>180975</xdr:rowOff>
    </xdr:to>
    <xdr:graphicFrame macro="">
      <xdr:nvGraphicFramePr>
        <xdr:cNvPr id="8" name="Gráfico 7">
          <a:extLst>
            <a:ext uri="{FF2B5EF4-FFF2-40B4-BE49-F238E27FC236}">
              <a16:creationId xmlns:a16="http://schemas.microsoft.com/office/drawing/2014/main" id="{0E159440-4DAA-42B9-AFED-BBFAE5054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657225</xdr:colOff>
      <xdr:row>0</xdr:row>
      <xdr:rowOff>38100</xdr:rowOff>
    </xdr:from>
    <xdr:to>
      <xdr:col>8</xdr:col>
      <xdr:colOff>751727</xdr:colOff>
      <xdr:row>1</xdr:row>
      <xdr:rowOff>66461</xdr:rowOff>
    </xdr:to>
    <xdr:pic>
      <xdr:nvPicPr>
        <xdr:cNvPr id="3" name="Imagen 2">
          <a:extLst>
            <a:ext uri="{FF2B5EF4-FFF2-40B4-BE49-F238E27FC236}">
              <a16:creationId xmlns:a16="http://schemas.microsoft.com/office/drawing/2014/main" id="{0B7EBD9A-8416-4619-B6A9-72E24EDB3D8F}"/>
            </a:ext>
          </a:extLst>
        </xdr:cNvPr>
        <xdr:cNvPicPr>
          <a:picLocks noChangeAspect="1"/>
        </xdr:cNvPicPr>
      </xdr:nvPicPr>
      <xdr:blipFill>
        <a:blip xmlns:r="http://schemas.openxmlformats.org/officeDocument/2006/relationships" r:embed="rId5"/>
        <a:stretch>
          <a:fillRect/>
        </a:stretch>
      </xdr:blipFill>
      <xdr:spPr>
        <a:xfrm>
          <a:off x="8134350" y="38100"/>
          <a:ext cx="1621677" cy="463336"/>
        </a:xfrm>
        <a:prstGeom prst="rect">
          <a:avLst/>
        </a:prstGeom>
      </xdr:spPr>
    </xdr:pic>
    <xdr:clientData/>
  </xdr:twoCellAnchor>
  <xdr:twoCellAnchor editAs="oneCell">
    <xdr:from>
      <xdr:col>2</xdr:col>
      <xdr:colOff>7471</xdr:colOff>
      <xdr:row>0</xdr:row>
      <xdr:rowOff>22411</xdr:rowOff>
    </xdr:from>
    <xdr:to>
      <xdr:col>3</xdr:col>
      <xdr:colOff>588511</xdr:colOff>
      <xdr:row>0</xdr:row>
      <xdr:rowOff>418196</xdr:rowOff>
    </xdr:to>
    <xdr:pic>
      <xdr:nvPicPr>
        <xdr:cNvPr id="6" name="Imagen 5">
          <a:extLst>
            <a:ext uri="{FF2B5EF4-FFF2-40B4-BE49-F238E27FC236}">
              <a16:creationId xmlns:a16="http://schemas.microsoft.com/office/drawing/2014/main" id="{CFFD635D-A169-4EFD-8F2A-86931986CBA9}"/>
            </a:ext>
          </a:extLst>
        </xdr:cNvPr>
        <xdr:cNvPicPr>
          <a:picLocks noChangeAspect="1"/>
        </xdr:cNvPicPr>
      </xdr:nvPicPr>
      <xdr:blipFill>
        <a:blip xmlns:r="http://schemas.openxmlformats.org/officeDocument/2006/relationships" r:embed="rId6"/>
        <a:stretch>
          <a:fillRect/>
        </a:stretch>
      </xdr:blipFill>
      <xdr:spPr>
        <a:xfrm>
          <a:off x="889000" y="22411"/>
          <a:ext cx="1664276" cy="3957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1</xdr:col>
      <xdr:colOff>715961</xdr:colOff>
      <xdr:row>1</xdr:row>
      <xdr:rowOff>57150</xdr:rowOff>
    </xdr:to>
    <xdr:pic>
      <xdr:nvPicPr>
        <xdr:cNvPr id="2" name="Imagen 1">
          <a:hlinkClick xmlns:r="http://schemas.openxmlformats.org/officeDocument/2006/relationships" r:id="rId1"/>
          <a:extLst>
            <a:ext uri="{FF2B5EF4-FFF2-40B4-BE49-F238E27FC236}">
              <a16:creationId xmlns:a16="http://schemas.microsoft.com/office/drawing/2014/main" id="{11B7FE84-FF55-401A-AE09-70E46DF2E799}"/>
            </a:ext>
          </a:extLst>
        </xdr:cNvPr>
        <xdr:cNvPicPr>
          <a:picLocks noChangeAspect="1"/>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flipH="1">
          <a:off x="76199" y="66675"/>
          <a:ext cx="709612" cy="428625"/>
        </a:xfrm>
        <a:prstGeom prst="rect">
          <a:avLst/>
        </a:prstGeom>
      </xdr:spPr>
    </xdr:pic>
    <xdr:clientData/>
  </xdr:twoCellAnchor>
  <xdr:twoCellAnchor editAs="oneCell">
    <xdr:from>
      <xdr:col>7</xdr:col>
      <xdr:colOff>104775</xdr:colOff>
      <xdr:row>0</xdr:row>
      <xdr:rowOff>47625</xdr:rowOff>
    </xdr:from>
    <xdr:to>
      <xdr:col>8</xdr:col>
      <xdr:colOff>750820</xdr:colOff>
      <xdr:row>1</xdr:row>
      <xdr:rowOff>11846</xdr:rowOff>
    </xdr:to>
    <xdr:pic>
      <xdr:nvPicPr>
        <xdr:cNvPr id="3" name="Imagen 2">
          <a:extLst>
            <a:ext uri="{FF2B5EF4-FFF2-40B4-BE49-F238E27FC236}">
              <a16:creationId xmlns:a16="http://schemas.microsoft.com/office/drawing/2014/main" id="{7C2D499C-B694-4719-81E6-997E9994E8FA}"/>
            </a:ext>
          </a:extLst>
        </xdr:cNvPr>
        <xdr:cNvPicPr>
          <a:picLocks noChangeAspect="1"/>
        </xdr:cNvPicPr>
      </xdr:nvPicPr>
      <xdr:blipFill>
        <a:blip xmlns:r="http://schemas.openxmlformats.org/officeDocument/2006/relationships" r:embed="rId3"/>
        <a:stretch>
          <a:fillRect/>
        </a:stretch>
      </xdr:blipFill>
      <xdr:spPr>
        <a:xfrm>
          <a:off x="8343900" y="47625"/>
          <a:ext cx="1414395" cy="402371"/>
        </a:xfrm>
        <a:prstGeom prst="rect">
          <a:avLst/>
        </a:prstGeom>
      </xdr:spPr>
    </xdr:pic>
    <xdr:clientData/>
  </xdr:twoCellAnchor>
  <xdr:twoCellAnchor>
    <xdr:from>
      <xdr:col>0</xdr:col>
      <xdr:colOff>0</xdr:colOff>
      <xdr:row>6</xdr:row>
      <xdr:rowOff>47625</xdr:rowOff>
    </xdr:from>
    <xdr:to>
      <xdr:col>8</xdr:col>
      <xdr:colOff>641168</xdr:colOff>
      <xdr:row>17</xdr:row>
      <xdr:rowOff>166486</xdr:rowOff>
    </xdr:to>
    <xdr:graphicFrame macro="">
      <xdr:nvGraphicFramePr>
        <xdr:cNvPr id="4" name="Gráfico 3">
          <a:extLst>
            <a:ext uri="{FF2B5EF4-FFF2-40B4-BE49-F238E27FC236}">
              <a16:creationId xmlns:a16="http://schemas.microsoft.com/office/drawing/2014/main" id="{F805BC28-69D1-4F9E-B1F7-8CD8D32EDB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84666</xdr:colOff>
      <xdr:row>20</xdr:row>
      <xdr:rowOff>93133</xdr:rowOff>
    </xdr:from>
    <xdr:to>
      <xdr:col>8</xdr:col>
      <xdr:colOff>760181</xdr:colOff>
      <xdr:row>39</xdr:row>
      <xdr:rowOff>134592</xdr:rowOff>
    </xdr:to>
    <xdr:graphicFrame macro="">
      <xdr:nvGraphicFramePr>
        <xdr:cNvPr id="5" name="Gráfico 4">
          <a:extLst>
            <a:ext uri="{FF2B5EF4-FFF2-40B4-BE49-F238E27FC236}">
              <a16:creationId xmlns:a16="http://schemas.microsoft.com/office/drawing/2014/main" id="{B13A4036-51D3-4FEC-A40F-61A567B027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xdr:col>
      <xdr:colOff>67236</xdr:colOff>
      <xdr:row>0</xdr:row>
      <xdr:rowOff>1</xdr:rowOff>
    </xdr:from>
    <xdr:to>
      <xdr:col>3</xdr:col>
      <xdr:colOff>648276</xdr:colOff>
      <xdr:row>0</xdr:row>
      <xdr:rowOff>389436</xdr:rowOff>
    </xdr:to>
    <xdr:pic>
      <xdr:nvPicPr>
        <xdr:cNvPr id="6" name="Imagen 5">
          <a:extLst>
            <a:ext uri="{FF2B5EF4-FFF2-40B4-BE49-F238E27FC236}">
              <a16:creationId xmlns:a16="http://schemas.microsoft.com/office/drawing/2014/main" id="{C41A792D-ADC6-4E2C-85EA-1A017282559B}"/>
            </a:ext>
          </a:extLst>
        </xdr:cNvPr>
        <xdr:cNvPicPr>
          <a:picLocks noChangeAspect="1"/>
        </xdr:cNvPicPr>
      </xdr:nvPicPr>
      <xdr:blipFill>
        <a:blip xmlns:r="http://schemas.openxmlformats.org/officeDocument/2006/relationships" r:embed="rId6"/>
        <a:stretch>
          <a:fillRect/>
        </a:stretch>
      </xdr:blipFill>
      <xdr:spPr>
        <a:xfrm>
          <a:off x="948765" y="1"/>
          <a:ext cx="1664276" cy="3957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1</xdr:col>
      <xdr:colOff>712786</xdr:colOff>
      <xdr:row>1</xdr:row>
      <xdr:rowOff>57150</xdr:rowOff>
    </xdr:to>
    <xdr:pic>
      <xdr:nvPicPr>
        <xdr:cNvPr id="2" name="Imagen 1">
          <a:hlinkClick xmlns:r="http://schemas.openxmlformats.org/officeDocument/2006/relationships" r:id="rId1"/>
          <a:extLst>
            <a:ext uri="{FF2B5EF4-FFF2-40B4-BE49-F238E27FC236}">
              <a16:creationId xmlns:a16="http://schemas.microsoft.com/office/drawing/2014/main" id="{75CC7C2B-62B4-426A-A3AB-102C035078EE}"/>
            </a:ext>
          </a:extLst>
        </xdr:cNvPr>
        <xdr:cNvPicPr>
          <a:picLocks noChangeAspect="1"/>
        </xdr:cNvPicPr>
      </xdr:nvPicPr>
      <xdr:blipFill>
        <a:blip xmlns:r="http://schemas.openxmlformats.org/officeDocument/2006/relationships" r:embed="rId2">
          <a:duotone>
            <a:schemeClr val="accent2">
              <a:shade val="45000"/>
              <a:satMod val="135000"/>
            </a:schemeClr>
            <a:prstClr val="white"/>
          </a:duotone>
        </a:blip>
        <a:stretch>
          <a:fillRect/>
        </a:stretch>
      </xdr:blipFill>
      <xdr:spPr>
        <a:xfrm flipH="1">
          <a:off x="76199" y="66675"/>
          <a:ext cx="709612" cy="428625"/>
        </a:xfrm>
        <a:prstGeom prst="rect">
          <a:avLst/>
        </a:prstGeom>
      </xdr:spPr>
    </xdr:pic>
    <xdr:clientData/>
  </xdr:twoCellAnchor>
  <xdr:twoCellAnchor editAs="oneCell">
    <xdr:from>
      <xdr:col>6</xdr:col>
      <xdr:colOff>682625</xdr:colOff>
      <xdr:row>0</xdr:row>
      <xdr:rowOff>47625</xdr:rowOff>
    </xdr:from>
    <xdr:to>
      <xdr:col>9</xdr:col>
      <xdr:colOff>18302</xdr:colOff>
      <xdr:row>1</xdr:row>
      <xdr:rowOff>69636</xdr:rowOff>
    </xdr:to>
    <xdr:pic>
      <xdr:nvPicPr>
        <xdr:cNvPr id="3" name="Imagen 2">
          <a:extLst>
            <a:ext uri="{FF2B5EF4-FFF2-40B4-BE49-F238E27FC236}">
              <a16:creationId xmlns:a16="http://schemas.microsoft.com/office/drawing/2014/main" id="{E55CA223-B10F-4C52-9CE8-4A8C606F5B74}"/>
            </a:ext>
          </a:extLst>
        </xdr:cNvPr>
        <xdr:cNvPicPr>
          <a:picLocks noChangeAspect="1"/>
        </xdr:cNvPicPr>
      </xdr:nvPicPr>
      <xdr:blipFill>
        <a:blip xmlns:r="http://schemas.openxmlformats.org/officeDocument/2006/relationships" r:embed="rId3"/>
        <a:stretch>
          <a:fillRect/>
        </a:stretch>
      </xdr:blipFill>
      <xdr:spPr>
        <a:xfrm>
          <a:off x="8159750" y="47625"/>
          <a:ext cx="1621677" cy="463336"/>
        </a:xfrm>
        <a:prstGeom prst="rect">
          <a:avLst/>
        </a:prstGeom>
      </xdr:spPr>
    </xdr:pic>
    <xdr:clientData/>
  </xdr:twoCellAnchor>
  <xdr:twoCellAnchor editAs="oneCell">
    <xdr:from>
      <xdr:col>2</xdr:col>
      <xdr:colOff>44823</xdr:colOff>
      <xdr:row>0</xdr:row>
      <xdr:rowOff>67235</xdr:rowOff>
    </xdr:from>
    <xdr:to>
      <xdr:col>3</xdr:col>
      <xdr:colOff>625863</xdr:colOff>
      <xdr:row>1</xdr:row>
      <xdr:rowOff>25430</xdr:rowOff>
    </xdr:to>
    <xdr:pic>
      <xdr:nvPicPr>
        <xdr:cNvPr id="4" name="Imagen 3">
          <a:extLst>
            <a:ext uri="{FF2B5EF4-FFF2-40B4-BE49-F238E27FC236}">
              <a16:creationId xmlns:a16="http://schemas.microsoft.com/office/drawing/2014/main" id="{B81BC2F5-1C33-422F-99DA-4873CF8F8804}"/>
            </a:ext>
          </a:extLst>
        </xdr:cNvPr>
        <xdr:cNvPicPr>
          <a:picLocks noChangeAspect="1"/>
        </xdr:cNvPicPr>
      </xdr:nvPicPr>
      <xdr:blipFill>
        <a:blip xmlns:r="http://schemas.openxmlformats.org/officeDocument/2006/relationships" r:embed="rId4"/>
        <a:stretch>
          <a:fillRect/>
        </a:stretch>
      </xdr:blipFill>
      <xdr:spPr>
        <a:xfrm>
          <a:off x="926352" y="67235"/>
          <a:ext cx="1664276" cy="39578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tabSelected="1" zoomScale="80" zoomScaleNormal="80" zoomScaleSheetLayoutView="100" zoomScalePageLayoutView="60" workbookViewId="0"/>
  </sheetViews>
  <sheetFormatPr baseColWidth="10" defaultColWidth="11.453125" defaultRowHeight="14.5"/>
  <sheetData/>
  <sheetProtection sheet="1" objects="1" scenarios="1"/>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4"/>
  <sheetViews>
    <sheetView showGridLines="0" showRowColHeaders="0" zoomScale="50" zoomScaleNormal="50" workbookViewId="0"/>
  </sheetViews>
  <sheetFormatPr baseColWidth="10" defaultColWidth="11.453125" defaultRowHeight="14"/>
  <cols>
    <col min="1" max="1" width="5.54296875" style="19" customWidth="1"/>
    <col min="2" max="2" width="2.54296875" style="19" customWidth="1"/>
    <col min="3" max="3" width="30.1796875" style="19" customWidth="1"/>
    <col min="4" max="4" width="79.453125" style="19" customWidth="1"/>
    <col min="5" max="5" width="11.453125" style="19"/>
    <col min="6" max="6" width="2" style="19" customWidth="1"/>
    <col min="7" max="16384" width="11.453125" style="19"/>
  </cols>
  <sheetData>
    <row r="1" spans="1:12" ht="72" customHeight="1">
      <c r="B1" s="20"/>
      <c r="C1" s="55" t="s">
        <v>0</v>
      </c>
      <c r="D1" s="55"/>
      <c r="E1" s="55"/>
      <c r="F1" s="55"/>
      <c r="G1" s="21"/>
      <c r="H1" s="21"/>
      <c r="I1" s="22"/>
      <c r="J1" s="22"/>
      <c r="K1" s="22"/>
      <c r="L1" s="22"/>
    </row>
    <row r="2" spans="1:12" ht="18.5">
      <c r="B2" s="56"/>
      <c r="C2" s="56"/>
      <c r="D2" s="56"/>
      <c r="E2" s="56"/>
      <c r="F2" s="56"/>
      <c r="G2" s="56"/>
    </row>
    <row r="4" spans="1:12" ht="10.5" customHeight="1" thickBot="1">
      <c r="A4" s="23"/>
      <c r="B4" s="23"/>
      <c r="C4" s="24"/>
      <c r="D4" s="23"/>
    </row>
    <row r="5" spans="1:12" ht="50.15" customHeight="1" thickTop="1" thickBot="1">
      <c r="A5" s="23"/>
      <c r="B5" s="25"/>
      <c r="C5" s="28" t="s">
        <v>1</v>
      </c>
      <c r="D5" s="26"/>
    </row>
    <row r="6" spans="1:12" ht="38.25" customHeight="1" thickTop="1" thickBot="1">
      <c r="A6" s="23"/>
      <c r="B6" s="23"/>
      <c r="C6" s="27"/>
      <c r="D6" s="23"/>
    </row>
    <row r="7" spans="1:12" ht="50.15" customHeight="1" thickTop="1" thickBot="1">
      <c r="A7" s="23"/>
      <c r="B7" s="25"/>
      <c r="C7" s="28" t="s">
        <v>2</v>
      </c>
      <c r="D7" s="37"/>
    </row>
    <row r="8" spans="1:12" ht="38.25" customHeight="1" thickTop="1" thickBot="1">
      <c r="A8" s="23"/>
      <c r="B8" s="23"/>
      <c r="C8" s="27"/>
      <c r="D8" s="23"/>
    </row>
    <row r="9" spans="1:12" ht="50.15" customHeight="1" thickTop="1" thickBot="1">
      <c r="A9" s="23"/>
      <c r="B9" s="25"/>
      <c r="C9" s="28" t="s">
        <v>3</v>
      </c>
      <c r="D9" s="37"/>
    </row>
    <row r="10" spans="1:12" ht="38.25" customHeight="1" thickTop="1" thickBot="1">
      <c r="A10" s="23"/>
      <c r="B10" s="23"/>
      <c r="C10" s="27"/>
      <c r="D10" s="23"/>
    </row>
    <row r="11" spans="1:12" ht="50.15" customHeight="1" thickTop="1" thickBot="1">
      <c r="A11" s="23"/>
      <c r="B11" s="25"/>
      <c r="C11" s="28" t="s">
        <v>4</v>
      </c>
      <c r="D11" s="37"/>
    </row>
    <row r="12" spans="1:12" ht="38.25" customHeight="1" thickTop="1" thickBot="1">
      <c r="A12" s="23"/>
      <c r="B12" s="23"/>
      <c r="C12" s="27"/>
      <c r="D12" s="23"/>
    </row>
    <row r="13" spans="1:12" ht="50.15" customHeight="1" thickTop="1" thickBot="1">
      <c r="A13" s="23"/>
      <c r="B13" s="25"/>
      <c r="C13" s="28" t="s">
        <v>5</v>
      </c>
      <c r="D13" s="37"/>
    </row>
    <row r="14" spans="1:12" ht="8.25" customHeight="1" thickTop="1">
      <c r="A14" s="23"/>
      <c r="B14" s="23"/>
      <c r="C14" s="27"/>
      <c r="D14" s="23"/>
    </row>
  </sheetData>
  <sheetProtection sheet="1" objects="1" scenarios="1"/>
  <mergeCells count="2">
    <mergeCell ref="C1:F1"/>
    <mergeCell ref="B2:G2"/>
  </mergeCells>
  <hyperlinks>
    <hyperlink ref="C5:D5" location="metodología!A1" display="Metodología" xr:uid="{00000000-0004-0000-0100-000000000000}"/>
    <hyperlink ref="C5" location="'principales variables'!A1" display="Principales variables" xr:uid="{00000000-0004-0000-0100-000001000000}"/>
    <hyperlink ref="C7:D7" location="Graficos!A1" display="Graficos historicos" xr:uid="{00000000-0004-0000-0100-000002000000}"/>
    <hyperlink ref="C9:D9" location="Canales!A1" display="Canales" xr:uid="{00000000-0004-0000-0100-000003000000}"/>
    <hyperlink ref="C13:D13" location="Conclusiones!A1" display="Principales Conclusiones" xr:uid="{00000000-0004-0000-0100-000004000000}"/>
    <hyperlink ref="C11:D11" location="Canales!A1" display="Canales" xr:uid="{00000000-0004-0000-0100-000005000000}"/>
    <hyperlink ref="C11" location="Perfiles!A1" display="Perfiles" xr:uid="{00000000-0004-0000-0100-000006000000}"/>
  </hyperlinks>
  <pageMargins left="0.7" right="0.7" top="0.75" bottom="0.75" header="0.3" footer="0.3"/>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49"/>
  <sheetViews>
    <sheetView showGridLines="0" showRowColHeaders="0" zoomScale="70" zoomScaleNormal="70" workbookViewId="0">
      <selection activeCell="N7" sqref="N7"/>
    </sheetView>
  </sheetViews>
  <sheetFormatPr baseColWidth="10" defaultColWidth="11.453125" defaultRowHeight="14.5"/>
  <cols>
    <col min="1" max="1" width="1.1796875" customWidth="1"/>
    <col min="3" max="3" width="15.453125" customWidth="1"/>
    <col min="4" max="4" width="34.1796875" customWidth="1"/>
    <col min="5" max="6" width="38.1796875" customWidth="1"/>
    <col min="9" max="9" width="2.1796875" customWidth="1"/>
  </cols>
  <sheetData>
    <row r="1" spans="2:11" ht="34.5" customHeight="1">
      <c r="B1" s="58" t="s">
        <v>6</v>
      </c>
      <c r="C1" s="58"/>
      <c r="D1" s="58"/>
      <c r="E1" s="58"/>
      <c r="F1" s="58"/>
      <c r="G1" s="58"/>
      <c r="H1" s="58"/>
      <c r="I1" s="58"/>
      <c r="J1" s="2"/>
      <c r="K1" s="2"/>
    </row>
    <row r="2" spans="2:11" ht="11.25" customHeight="1" thickBot="1">
      <c r="H2" s="1"/>
    </row>
    <row r="3" spans="2:11" ht="25" customHeight="1" thickTop="1" thickBot="1">
      <c r="B3" s="59" t="s">
        <v>7</v>
      </c>
      <c r="C3" s="60"/>
      <c r="D3" s="60"/>
      <c r="E3" s="60"/>
      <c r="F3" s="60"/>
      <c r="G3" s="60"/>
      <c r="H3" s="60"/>
      <c r="I3" s="61"/>
    </row>
    <row r="4" spans="2:11" ht="15" thickTop="1"/>
    <row r="5" spans="2:11" ht="19" thickBot="1">
      <c r="B5" s="17" t="s">
        <v>25</v>
      </c>
      <c r="C5" s="3"/>
      <c r="D5" s="3"/>
      <c r="E5" s="3"/>
      <c r="F5" s="3"/>
      <c r="G5" s="3"/>
      <c r="H5" s="3"/>
      <c r="I5" s="3"/>
    </row>
    <row r="6" spans="2:11" ht="15" thickTop="1"/>
    <row r="7" spans="2:11" ht="45" customHeight="1">
      <c r="D7" s="6"/>
      <c r="E7" s="49" t="str">
        <f>B3&amp;" 
Doméstico"</f>
        <v>TOTAL LECHE LÍQUIDA 
Doméstico</v>
      </c>
      <c r="F7" s="8" t="s">
        <v>8</v>
      </c>
    </row>
    <row r="8" spans="2:11" ht="25" customHeight="1">
      <c r="C8" s="9" t="s">
        <v>9</v>
      </c>
      <c r="E8" s="7">
        <v>2965129.7973000002</v>
      </c>
      <c r="F8" s="52">
        <v>-4.2187220486771149E-2</v>
      </c>
    </row>
    <row r="9" spans="2:11" ht="25" customHeight="1">
      <c r="C9" s="9" t="s">
        <v>10</v>
      </c>
      <c r="E9" s="10">
        <v>2873964.3174000001</v>
      </c>
      <c r="F9" s="53">
        <v>0.19738403252616177</v>
      </c>
    </row>
    <row r="10" spans="2:11" ht="25" customHeight="1">
      <c r="C10" s="9" t="s">
        <v>11</v>
      </c>
      <c r="E10" s="10">
        <v>63.281405061710302</v>
      </c>
      <c r="F10" s="53">
        <v>-5.431411044211254E-2</v>
      </c>
    </row>
    <row r="11" spans="2:11" ht="25" customHeight="1">
      <c r="C11" s="9" t="s">
        <v>12</v>
      </c>
      <c r="E11" s="10">
        <v>61.335763536522997</v>
      </c>
      <c r="F11" s="53">
        <v>0.18222392534518628</v>
      </c>
    </row>
    <row r="12" spans="2:11" ht="25" customHeight="1">
      <c r="C12" s="9" t="s">
        <v>13</v>
      </c>
      <c r="E12" s="10">
        <v>11.051403596909299</v>
      </c>
      <c r="F12" s="48">
        <v>-0.16559663563040061</v>
      </c>
    </row>
    <row r="13" spans="2:11" ht="25" customHeight="1">
      <c r="C13" s="9" t="s">
        <v>14</v>
      </c>
      <c r="E13" s="10">
        <v>3.61108121048228</v>
      </c>
      <c r="F13" s="48">
        <v>0.34046483306335018</v>
      </c>
    </row>
    <row r="14" spans="2:11" ht="25" customHeight="1">
      <c r="C14" s="9" t="s">
        <v>15</v>
      </c>
      <c r="E14" s="11">
        <v>0.969254135187264</v>
      </c>
      <c r="F14" s="54">
        <v>0.25012325804912083</v>
      </c>
    </row>
    <row r="18" spans="2:9" ht="19" thickBot="1">
      <c r="B18" s="17" t="s">
        <v>26</v>
      </c>
      <c r="C18" s="3"/>
      <c r="D18" s="3"/>
      <c r="E18" s="3"/>
      <c r="F18" s="3"/>
      <c r="G18" s="3"/>
      <c r="H18" s="3"/>
      <c r="I18" s="3"/>
    </row>
    <row r="19" spans="2:9" ht="15" thickTop="1"/>
    <row r="24" spans="2:9" ht="25" customHeight="1"/>
    <row r="25" spans="2:9" ht="25" customHeight="1">
      <c r="G25" s="12" t="s">
        <v>16</v>
      </c>
      <c r="H25" s="12" t="s">
        <v>17</v>
      </c>
    </row>
    <row r="26" spans="2:9" ht="25" customHeight="1">
      <c r="F26" s="39" t="s">
        <v>32</v>
      </c>
      <c r="G26" s="45">
        <v>0.19738403252616177</v>
      </c>
      <c r="H26" s="45">
        <v>-4.2187220486771149E-2</v>
      </c>
    </row>
    <row r="27" spans="2:9" ht="25" customHeight="1">
      <c r="F27" s="40" t="s">
        <v>33</v>
      </c>
      <c r="G27" s="46">
        <v>0.13684070654815028</v>
      </c>
      <c r="H27" s="46">
        <v>-3.8028178263790346E-2</v>
      </c>
    </row>
    <row r="28" spans="2:9" ht="25" customHeight="1">
      <c r="F28" s="41" t="s">
        <v>34</v>
      </c>
      <c r="G28" s="46">
        <v>0.19997662537801819</v>
      </c>
      <c r="H28" s="47">
        <v>-4.2340491085524068E-2</v>
      </c>
    </row>
    <row r="32" spans="2:9" ht="25" customHeight="1">
      <c r="D32" s="34"/>
      <c r="E32" s="35"/>
      <c r="F32" s="36"/>
    </row>
    <row r="33" spans="2:9" ht="25" customHeight="1">
      <c r="D33" s="34"/>
      <c r="E33" s="35"/>
      <c r="F33" s="36"/>
    </row>
    <row r="34" spans="2:9" ht="25" customHeight="1">
      <c r="D34" s="34"/>
      <c r="E34" s="35"/>
      <c r="G34" s="12" t="s">
        <v>16</v>
      </c>
      <c r="H34" s="12" t="s">
        <v>17</v>
      </c>
    </row>
    <row r="35" spans="2:9" ht="25" customHeight="1">
      <c r="D35" s="34"/>
      <c r="E35" s="35"/>
      <c r="F35" s="39" t="s">
        <v>32</v>
      </c>
      <c r="G35" s="45">
        <v>0.19738403252616177</v>
      </c>
      <c r="H35" s="45">
        <v>-4.2187220486771149E-2</v>
      </c>
    </row>
    <row r="36" spans="2:9" ht="25" customHeight="1">
      <c r="D36" s="34"/>
      <c r="E36" s="35"/>
      <c r="F36" s="42" t="s">
        <v>35</v>
      </c>
      <c r="G36" s="46">
        <v>0.23836149468374845</v>
      </c>
      <c r="H36" s="46">
        <v>-1.7040203470995441E-2</v>
      </c>
    </row>
    <row r="37" spans="2:9" ht="25" customHeight="1">
      <c r="D37" s="34"/>
      <c r="E37" s="35"/>
      <c r="F37" s="43" t="s">
        <v>36</v>
      </c>
      <c r="G37" s="46">
        <v>0.14842861983576294</v>
      </c>
      <c r="H37" s="47">
        <v>-7.216360502493413E-2</v>
      </c>
    </row>
    <row r="38" spans="2:9" ht="25" customHeight="1">
      <c r="D38" s="34"/>
      <c r="E38" s="35"/>
      <c r="F38" s="44" t="s">
        <v>37</v>
      </c>
      <c r="G38" s="46">
        <v>0.20418209657212216</v>
      </c>
      <c r="H38" s="47">
        <v>-3.7469627809136985E-2</v>
      </c>
    </row>
    <row r="39" spans="2:9" ht="25" customHeight="1">
      <c r="D39" s="34"/>
      <c r="E39" s="35"/>
      <c r="F39" s="36"/>
    </row>
    <row r="40" spans="2:9" ht="19" thickBot="1">
      <c r="B40" s="17" t="s">
        <v>27</v>
      </c>
      <c r="C40" s="3"/>
      <c r="D40" s="3"/>
      <c r="E40" s="3"/>
      <c r="F40" s="3"/>
      <c r="G40" s="3"/>
      <c r="H40" s="3"/>
      <c r="I40" s="3"/>
    </row>
    <row r="41" spans="2:9" ht="15" thickTop="1">
      <c r="E41" s="57"/>
      <c r="F41" s="57"/>
    </row>
    <row r="42" spans="2:9" ht="25" customHeight="1">
      <c r="E42" s="50" t="s">
        <v>38</v>
      </c>
      <c r="F42" s="51" t="s">
        <v>39</v>
      </c>
    </row>
    <row r="43" spans="2:9" ht="25" customHeight="1">
      <c r="B43" s="5"/>
      <c r="C43" s="5"/>
      <c r="D43" s="29" t="s">
        <v>32</v>
      </c>
      <c r="E43" s="30">
        <v>66.915881647863699</v>
      </c>
      <c r="F43" s="31">
        <v>63.281405061710302</v>
      </c>
      <c r="G43" s="5"/>
    </row>
    <row r="44" spans="2:9" ht="25" customHeight="1">
      <c r="D44" s="38" t="s">
        <v>34</v>
      </c>
      <c r="E44" s="15">
        <v>64.537520506122206</v>
      </c>
      <c r="F44" s="13">
        <v>61.022456024382997</v>
      </c>
    </row>
    <row r="45" spans="2:9" ht="25" customHeight="1">
      <c r="D45" s="38" t="s">
        <v>33</v>
      </c>
      <c r="E45" s="16">
        <v>2.37836114174153</v>
      </c>
      <c r="F45" s="14">
        <v>2.25894903732735</v>
      </c>
    </row>
    <row r="46" spans="2:9" ht="6.75" customHeight="1"/>
    <row r="47" spans="2:9" ht="25" customHeight="1">
      <c r="D47" s="38" t="s">
        <v>35</v>
      </c>
      <c r="E47" s="32">
        <v>19.359492755949901</v>
      </c>
      <c r="F47" s="33">
        <v>18.788668811824198</v>
      </c>
    </row>
    <row r="48" spans="2:9" ht="25" customHeight="1">
      <c r="B48" s="5"/>
      <c r="C48" s="5"/>
      <c r="D48" s="38" t="s">
        <v>36</v>
      </c>
      <c r="E48" s="15">
        <v>16.4282160714349</v>
      </c>
      <c r="F48" s="13">
        <v>15.049708635974</v>
      </c>
      <c r="G48" s="5"/>
    </row>
    <row r="49" spans="4:6" ht="25" customHeight="1">
      <c r="D49" s="38" t="s">
        <v>37</v>
      </c>
      <c r="E49" s="16">
        <v>30.691570368918502</v>
      </c>
      <c r="F49" s="14">
        <v>29.167542160179298</v>
      </c>
    </row>
  </sheetData>
  <sheetProtection sheet="1" objects="1" scenarios="1"/>
  <mergeCells count="3">
    <mergeCell ref="E41:F41"/>
    <mergeCell ref="B1:I1"/>
    <mergeCell ref="B3:I3"/>
  </mergeCells>
  <conditionalFormatting sqref="E32:F34 E35:E37 E38:F39">
    <cfRule type="cellIs" dxfId="11" priority="17" operator="greaterThan">
      <formula>0.005</formula>
    </cfRule>
    <cfRule type="cellIs" dxfId="10" priority="18" operator="lessThan">
      <formula>-0.005</formula>
    </cfRule>
    <cfRule type="cellIs" dxfId="9" priority="19" operator="between">
      <formula>-0.005</formula>
      <formula>0.005</formula>
    </cfRule>
  </conditionalFormatting>
  <conditionalFormatting sqref="F8:F14">
    <cfRule type="cellIs" dxfId="8" priority="13" operator="between">
      <formula>-0.0049999</formula>
      <formula>0.0049999</formula>
    </cfRule>
    <cfRule type="cellIs" dxfId="7" priority="14" operator="lessThanOrEqual">
      <formula>-0.005</formula>
    </cfRule>
    <cfRule type="cellIs" dxfId="6" priority="15" operator="greaterThanOrEqual">
      <formula>0.005</formula>
    </cfRule>
  </conditionalFormatting>
  <conditionalFormatting sqref="G26:H28">
    <cfRule type="cellIs" dxfId="5" priority="4" operator="greaterThan">
      <formula>0.005</formula>
    </cfRule>
    <cfRule type="cellIs" dxfId="4" priority="5" operator="lessThan">
      <formula>-0.005</formula>
    </cfRule>
    <cfRule type="cellIs" dxfId="3" priority="6" operator="between">
      <formula>-0.005</formula>
      <formula>0.005</formula>
    </cfRule>
  </conditionalFormatting>
  <conditionalFormatting sqref="G35:H38">
    <cfRule type="cellIs" dxfId="2" priority="1" operator="greaterThan">
      <formula>0.005</formula>
    </cfRule>
    <cfRule type="cellIs" dxfId="1" priority="2" operator="lessThan">
      <formula>-0.005</formula>
    </cfRule>
    <cfRule type="cellIs" dxfId="0" priority="3" operator="between">
      <formula>-0.005</formula>
      <formula>0.005</formula>
    </cfRule>
  </conditionalFormatting>
  <pageMargins left="0.23622047244094491" right="0.23622047244094491" top="0.74803149606299213" bottom="0.74803149606299213" header="0.31496062992125984" footer="0.31496062992125984"/>
  <pageSetup paperSize="9" scale="61" fitToHeight="0" orientation="portrait" r:id="rId1"/>
  <headerFooter>
    <oddFooter>&amp;RDatos Calculados con la actualización del nuevo censo del INE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44"/>
  <sheetViews>
    <sheetView showGridLines="0" showRowColHeaders="0" zoomScale="85" zoomScaleNormal="85" workbookViewId="0"/>
  </sheetViews>
  <sheetFormatPr baseColWidth="10" defaultColWidth="11.453125" defaultRowHeight="14.5"/>
  <cols>
    <col min="1" max="1" width="1.1796875" customWidth="1"/>
    <col min="3" max="3" width="15.453125" customWidth="1"/>
    <col min="4" max="4" width="34.1796875" customWidth="1"/>
    <col min="5" max="6" width="25" customWidth="1"/>
  </cols>
  <sheetData>
    <row r="1" spans="2:11" ht="34.5" customHeight="1">
      <c r="B1" s="58" t="s">
        <v>6</v>
      </c>
      <c r="C1" s="58"/>
      <c r="D1" s="58"/>
      <c r="E1" s="58"/>
      <c r="F1" s="58"/>
      <c r="G1" s="58"/>
      <c r="H1" s="58"/>
      <c r="I1" s="58"/>
      <c r="J1" s="2"/>
      <c r="K1" s="2"/>
    </row>
    <row r="2" spans="2:11" ht="11.25" customHeight="1" thickBot="1">
      <c r="H2" s="1"/>
    </row>
    <row r="3" spans="2:11" ht="25" customHeight="1" thickTop="1" thickBot="1">
      <c r="B3" s="59" t="str">
        <f>'principales variables'!B3:I3</f>
        <v>TOTAL LECHE LÍQUIDA</v>
      </c>
      <c r="C3" s="60"/>
      <c r="D3" s="60"/>
      <c r="E3" s="60"/>
      <c r="F3" s="60"/>
      <c r="G3" s="60"/>
      <c r="H3" s="60"/>
      <c r="I3" s="61"/>
    </row>
    <row r="4" spans="2:11" ht="15" thickTop="1"/>
    <row r="5" spans="2:11" ht="19" thickBot="1">
      <c r="B5" s="17" t="s">
        <v>18</v>
      </c>
      <c r="C5" s="3"/>
      <c r="D5" s="3"/>
      <c r="E5" s="3"/>
      <c r="F5" s="3"/>
      <c r="G5" s="3"/>
      <c r="H5" s="3"/>
      <c r="I5" s="3"/>
    </row>
    <row r="6" spans="2:11" ht="15" thickTop="1"/>
    <row r="7" spans="2:11" ht="45" customHeight="1"/>
    <row r="8" spans="2:11" ht="25" customHeight="1"/>
    <row r="9" spans="2:11" ht="25" customHeight="1"/>
    <row r="10" spans="2:11" ht="25" customHeight="1"/>
    <row r="11" spans="2:11" ht="25" customHeight="1"/>
    <row r="12" spans="2:11" ht="25" customHeight="1"/>
    <row r="13" spans="2:11" ht="25" customHeight="1"/>
    <row r="14" spans="2:11" ht="25" customHeight="1"/>
    <row r="16" spans="2:11" ht="19" thickBot="1">
      <c r="B16" s="17" t="s">
        <v>19</v>
      </c>
      <c r="C16" s="3"/>
      <c r="D16" s="3"/>
      <c r="E16" s="3"/>
      <c r="F16" s="3"/>
      <c r="G16" s="3"/>
      <c r="H16" s="3"/>
      <c r="I16" s="3"/>
    </row>
    <row r="17" spans="5:6" ht="15" thickTop="1"/>
    <row r="31" spans="5:6">
      <c r="E31" s="4"/>
      <c r="F31" s="4"/>
    </row>
    <row r="32" spans="5:6" ht="25" customHeight="1"/>
    <row r="33" spans="2:9" ht="25" customHeight="1"/>
    <row r="34" spans="2:9" ht="25" customHeight="1"/>
    <row r="35" spans="2:9" ht="25" customHeight="1"/>
    <row r="36" spans="2:9" ht="19" thickBot="1">
      <c r="B36" s="17" t="s">
        <v>20</v>
      </c>
      <c r="C36" s="3"/>
      <c r="D36" s="3"/>
      <c r="E36" s="3"/>
      <c r="F36" s="3"/>
      <c r="G36" s="3"/>
      <c r="H36" s="3"/>
      <c r="I36" s="3"/>
    </row>
    <row r="37" spans="2:9" ht="15" thickTop="1">
      <c r="E37" s="57"/>
      <c r="F37" s="57"/>
    </row>
    <row r="38" spans="2:9" ht="25" customHeight="1"/>
    <row r="39" spans="2:9" ht="25" customHeight="1"/>
    <row r="40" spans="2:9" ht="25" customHeight="1"/>
    <row r="41" spans="2:9" ht="25" customHeight="1"/>
    <row r="42" spans="2:9" ht="25" customHeight="1"/>
    <row r="43" spans="2:9" ht="25" customHeight="1"/>
    <row r="44" spans="2:9" ht="25" customHeight="1"/>
  </sheetData>
  <sheetProtection sheet="1" objects="1" scenarios="1"/>
  <mergeCells count="3">
    <mergeCell ref="B1:I1"/>
    <mergeCell ref="B3:I3"/>
    <mergeCell ref="E37:F37"/>
  </mergeCells>
  <pageMargins left="0.23622047244094491" right="0.23622047244094491" top="0.74803149606299213" bottom="0.74803149606299213" header="0.31496062992125984" footer="0.31496062992125984"/>
  <pageSetup paperSize="9" scale="63" fitToHeight="0" orientation="portrait" r:id="rId1"/>
  <headerFooter>
    <oddFooter>&amp;RDatos Calculados con la actualización del nuevo censo del INE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41"/>
  <sheetViews>
    <sheetView showGridLines="0" showRowColHeaders="0" zoomScale="79" zoomScaleNormal="85" workbookViewId="0">
      <selection activeCell="J71" sqref="J71"/>
    </sheetView>
  </sheetViews>
  <sheetFormatPr baseColWidth="10" defaultColWidth="11.453125" defaultRowHeight="14.5"/>
  <cols>
    <col min="1" max="1" width="1.1796875" customWidth="1"/>
    <col min="3" max="3" width="15.453125" customWidth="1"/>
    <col min="4" max="4" width="34.1796875" customWidth="1"/>
    <col min="5" max="6" width="25" customWidth="1"/>
  </cols>
  <sheetData>
    <row r="1" spans="2:11" ht="34.5" customHeight="1">
      <c r="B1" s="58" t="s">
        <v>6</v>
      </c>
      <c r="C1" s="58"/>
      <c r="D1" s="58"/>
      <c r="E1" s="58"/>
      <c r="F1" s="58"/>
      <c r="G1" s="58"/>
      <c r="H1" s="58"/>
      <c r="I1" s="58"/>
      <c r="J1" s="2"/>
      <c r="K1" s="2"/>
    </row>
    <row r="2" spans="2:11" ht="11.25" customHeight="1" thickBot="1">
      <c r="H2" s="1"/>
    </row>
    <row r="3" spans="2:11" ht="25" customHeight="1" thickTop="1" thickBot="1">
      <c r="B3" s="59" t="str">
        <f>Graficos!B3</f>
        <v>TOTAL LECHE LÍQUIDA</v>
      </c>
      <c r="C3" s="60"/>
      <c r="D3" s="60"/>
      <c r="E3" s="60"/>
      <c r="F3" s="60"/>
      <c r="G3" s="60"/>
      <c r="H3" s="60"/>
      <c r="I3" s="61"/>
    </row>
    <row r="4" spans="2:11" ht="15" thickTop="1"/>
    <row r="5" spans="2:11" ht="19" thickBot="1">
      <c r="B5" s="17" t="s">
        <v>28</v>
      </c>
      <c r="C5" s="3"/>
      <c r="D5" s="3"/>
      <c r="E5" s="3"/>
      <c r="F5" s="3"/>
      <c r="G5" s="3"/>
      <c r="H5" s="3"/>
      <c r="I5" s="3"/>
    </row>
    <row r="6" spans="2:11" ht="15" thickTop="1"/>
    <row r="7" spans="2:11" ht="25" customHeight="1"/>
    <row r="8" spans="2:11" ht="25" customHeight="1">
      <c r="E8" s="18"/>
    </row>
    <row r="9" spans="2:11" ht="25" customHeight="1">
      <c r="E9" s="18"/>
    </row>
    <row r="10" spans="2:11" ht="25" customHeight="1">
      <c r="E10" s="18"/>
    </row>
    <row r="11" spans="2:11" ht="25" customHeight="1"/>
    <row r="12" spans="2:11" ht="25" customHeight="1">
      <c r="E12" s="18"/>
    </row>
    <row r="13" spans="2:11" ht="25" customHeight="1">
      <c r="E13" s="18"/>
    </row>
    <row r="14" spans="2:11" ht="25" customHeight="1">
      <c r="E14" s="18"/>
    </row>
    <row r="16" spans="2:11" ht="19" thickBot="1">
      <c r="B16" s="17" t="s">
        <v>29</v>
      </c>
      <c r="C16" s="3"/>
      <c r="D16" s="3"/>
      <c r="E16" s="3"/>
      <c r="F16" s="3"/>
      <c r="G16" s="3"/>
      <c r="H16" s="3"/>
      <c r="I16" s="3"/>
    </row>
    <row r="17" spans="2:9" ht="15" thickTop="1"/>
    <row r="31" spans="2:9">
      <c r="E31" s="4"/>
      <c r="F31" s="4"/>
    </row>
    <row r="32" spans="2:9" ht="19" thickBot="1">
      <c r="B32" s="17" t="s">
        <v>21</v>
      </c>
      <c r="C32" s="3"/>
      <c r="D32" s="3"/>
      <c r="E32" s="3"/>
      <c r="F32" s="3"/>
      <c r="G32" s="3"/>
      <c r="H32" s="3"/>
      <c r="I32" s="3"/>
    </row>
    <row r="33" spans="3:8" ht="15" thickTop="1">
      <c r="E33" s="57"/>
      <c r="F33" s="57"/>
    </row>
    <row r="34" spans="3:8" ht="21" customHeight="1">
      <c r="C34" s="62" t="s">
        <v>23</v>
      </c>
      <c r="D34" s="63"/>
      <c r="E34" s="63"/>
      <c r="F34" s="63"/>
      <c r="G34" s="63"/>
      <c r="H34" s="64"/>
    </row>
    <row r="35" spans="3:8" ht="21" customHeight="1">
      <c r="C35" s="65"/>
      <c r="D35" s="66"/>
      <c r="E35" s="66"/>
      <c r="F35" s="66"/>
      <c r="G35" s="66"/>
      <c r="H35" s="67"/>
    </row>
    <row r="36" spans="3:8" ht="21" customHeight="1">
      <c r="C36" s="65"/>
      <c r="D36" s="66"/>
      <c r="E36" s="66"/>
      <c r="F36" s="66"/>
      <c r="G36" s="66"/>
      <c r="H36" s="67"/>
    </row>
    <row r="37" spans="3:8" ht="21" customHeight="1">
      <c r="C37" s="65"/>
      <c r="D37" s="66"/>
      <c r="E37" s="66"/>
      <c r="F37" s="66"/>
      <c r="G37" s="66"/>
      <c r="H37" s="67"/>
    </row>
    <row r="38" spans="3:8" ht="21" customHeight="1">
      <c r="C38" s="65"/>
      <c r="D38" s="66"/>
      <c r="E38" s="66"/>
      <c r="F38" s="66"/>
      <c r="G38" s="66"/>
      <c r="H38" s="67"/>
    </row>
    <row r="39" spans="3:8" ht="21" customHeight="1">
      <c r="C39" s="65"/>
      <c r="D39" s="66"/>
      <c r="E39" s="66"/>
      <c r="F39" s="66"/>
      <c r="G39" s="66"/>
      <c r="H39" s="67"/>
    </row>
    <row r="40" spans="3:8" ht="21" customHeight="1">
      <c r="C40" s="65"/>
      <c r="D40" s="66"/>
      <c r="E40" s="66"/>
      <c r="F40" s="66"/>
      <c r="G40" s="66"/>
      <c r="H40" s="67"/>
    </row>
    <row r="41" spans="3:8" ht="45" customHeight="1">
      <c r="C41" s="68"/>
      <c r="D41" s="69"/>
      <c r="E41" s="69"/>
      <c r="F41" s="69"/>
      <c r="G41" s="69"/>
      <c r="H41" s="70"/>
    </row>
  </sheetData>
  <sheetProtection sheet="1" objects="1" scenarios="1"/>
  <mergeCells count="4">
    <mergeCell ref="B1:I1"/>
    <mergeCell ref="B3:I3"/>
    <mergeCell ref="E33:F33"/>
    <mergeCell ref="C34:H41"/>
  </mergeCells>
  <pageMargins left="0.23622047244094491" right="0.23622047244094491" top="0.74803149606299213" bottom="0.74803149606299213" header="0.31496062992125984" footer="0.31496062992125984"/>
  <pageSetup paperSize="9" scale="68" fitToHeight="0" orientation="portrait" r:id="rId1"/>
  <headerFooter>
    <oddFooter>&amp;RDatos Calculados con la actualización del nuevo censo del INE</oddFooter>
  </headerFooter>
  <rowBreaks count="1" manualBreakCount="1">
    <brk id="41"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52"/>
  <sheetViews>
    <sheetView showGridLines="0" zoomScale="85" zoomScaleNormal="85" workbookViewId="0">
      <selection activeCell="I55" sqref="I55"/>
    </sheetView>
  </sheetViews>
  <sheetFormatPr baseColWidth="10" defaultColWidth="11.453125" defaultRowHeight="14.5"/>
  <cols>
    <col min="1" max="1" width="1.1796875" customWidth="1"/>
    <col min="3" max="3" width="15.453125" customWidth="1"/>
    <col min="4" max="4" width="34.1796875" customWidth="1"/>
    <col min="5" max="6" width="25" customWidth="1"/>
  </cols>
  <sheetData>
    <row r="1" spans="2:11" ht="34.5" customHeight="1">
      <c r="B1" s="58" t="s">
        <v>6</v>
      </c>
      <c r="C1" s="58"/>
      <c r="D1" s="58"/>
      <c r="E1" s="58"/>
      <c r="F1" s="58"/>
      <c r="G1" s="58"/>
      <c r="H1" s="58"/>
      <c r="I1" s="58"/>
      <c r="J1" s="2"/>
      <c r="K1" s="2"/>
    </row>
    <row r="2" spans="2:11" ht="11.25" customHeight="1" thickBot="1">
      <c r="H2" s="1"/>
    </row>
    <row r="3" spans="2:11" ht="25" customHeight="1" thickTop="1" thickBot="1">
      <c r="B3" s="59" t="str">
        <f>Canales!B3</f>
        <v>TOTAL LECHE LÍQUIDA</v>
      </c>
      <c r="C3" s="60"/>
      <c r="D3" s="60"/>
      <c r="E3" s="60"/>
      <c r="F3" s="60"/>
      <c r="G3" s="60"/>
      <c r="H3" s="60"/>
      <c r="I3" s="61"/>
    </row>
    <row r="4" spans="2:11" ht="15" thickTop="1"/>
    <row r="5" spans="2:11" ht="19" thickBot="1">
      <c r="B5" s="17" t="s">
        <v>30</v>
      </c>
      <c r="C5" s="3"/>
      <c r="D5" s="3"/>
      <c r="E5" s="3"/>
      <c r="F5" s="3"/>
      <c r="G5" s="3"/>
      <c r="H5" s="3"/>
      <c r="I5" s="3"/>
    </row>
    <row r="6" spans="2:11" ht="15" thickTop="1"/>
    <row r="7" spans="2:11" ht="25" customHeight="1"/>
    <row r="8" spans="2:11" ht="25" customHeight="1">
      <c r="E8" s="18"/>
    </row>
    <row r="9" spans="2:11" ht="25" customHeight="1">
      <c r="E9" s="18"/>
    </row>
    <row r="10" spans="2:11" ht="25" customHeight="1">
      <c r="E10" s="18"/>
    </row>
    <row r="11" spans="2:11" ht="25" customHeight="1">
      <c r="E11" s="18"/>
    </row>
    <row r="12" spans="2:11" ht="25" customHeight="1">
      <c r="E12" s="18"/>
    </row>
    <row r="13" spans="2:11" ht="25" customHeight="1">
      <c r="E13" s="18"/>
    </row>
    <row r="14" spans="2:11" ht="25" customHeight="1">
      <c r="E14" s="18"/>
    </row>
    <row r="15" spans="2:11" ht="25" customHeight="1"/>
    <row r="16" spans="2:11" ht="25" customHeight="1">
      <c r="E16" s="18"/>
    </row>
    <row r="17" spans="2:9" ht="25" customHeight="1">
      <c r="E17" s="18"/>
    </row>
    <row r="18" spans="2:9" ht="25" customHeight="1">
      <c r="E18" s="18"/>
    </row>
    <row r="20" spans="2:9" ht="19" thickBot="1">
      <c r="B20" s="17" t="s">
        <v>31</v>
      </c>
      <c r="C20" s="3"/>
      <c r="D20" s="3"/>
      <c r="E20" s="3"/>
      <c r="F20" s="3"/>
      <c r="G20" s="3"/>
      <c r="H20" s="3"/>
      <c r="I20" s="3"/>
    </row>
    <row r="21" spans="2:9" ht="15" thickTop="1"/>
    <row r="40" spans="2:9">
      <c r="E40" s="4"/>
      <c r="F40" s="4"/>
    </row>
    <row r="41" spans="2:9" ht="19" thickBot="1">
      <c r="B41" s="17" t="s">
        <v>22</v>
      </c>
      <c r="C41" s="3"/>
      <c r="D41" s="3"/>
      <c r="E41" s="3"/>
      <c r="F41" s="3"/>
      <c r="G41" s="3"/>
      <c r="H41" s="3"/>
      <c r="I41" s="3"/>
    </row>
    <row r="42" spans="2:9" ht="15" thickTop="1">
      <c r="E42" s="57"/>
      <c r="F42" s="57"/>
    </row>
    <row r="43" spans="2:9" ht="25" customHeight="1">
      <c r="C43" s="71" t="s">
        <v>24</v>
      </c>
      <c r="D43" s="63"/>
      <c r="E43" s="63"/>
      <c r="F43" s="63"/>
      <c r="G43" s="63"/>
      <c r="H43" s="64"/>
    </row>
    <row r="44" spans="2:9" ht="7" customHeight="1">
      <c r="C44" s="65"/>
      <c r="D44" s="66"/>
      <c r="E44" s="66"/>
      <c r="F44" s="66"/>
      <c r="G44" s="66"/>
      <c r="H44" s="67"/>
    </row>
    <row r="45" spans="2:9" ht="25" customHeight="1">
      <c r="C45" s="65"/>
      <c r="D45" s="66"/>
      <c r="E45" s="66"/>
      <c r="F45" s="66"/>
      <c r="G45" s="66"/>
      <c r="H45" s="67"/>
    </row>
    <row r="46" spans="2:9" ht="7.5" customHeight="1">
      <c r="C46" s="65"/>
      <c r="D46" s="66"/>
      <c r="E46" s="66"/>
      <c r="F46" s="66"/>
      <c r="G46" s="66"/>
      <c r="H46" s="67"/>
    </row>
    <row r="47" spans="2:9" ht="25" customHeight="1">
      <c r="C47" s="65"/>
      <c r="D47" s="66"/>
      <c r="E47" s="66"/>
      <c r="F47" s="66"/>
      <c r="G47" s="66"/>
      <c r="H47" s="67"/>
    </row>
    <row r="48" spans="2:9" ht="25" customHeight="1">
      <c r="C48" s="65"/>
      <c r="D48" s="66"/>
      <c r="E48" s="66"/>
      <c r="F48" s="66"/>
      <c r="G48" s="66"/>
      <c r="H48" s="67"/>
    </row>
    <row r="49" spans="3:8" ht="25" customHeight="1">
      <c r="C49" s="65"/>
      <c r="D49" s="66"/>
      <c r="E49" s="66"/>
      <c r="F49" s="66"/>
      <c r="G49" s="66"/>
      <c r="H49" s="67"/>
    </row>
    <row r="50" spans="3:8" ht="16.5" customHeight="1">
      <c r="C50" s="65"/>
      <c r="D50" s="66"/>
      <c r="E50" s="66"/>
      <c r="F50" s="66"/>
      <c r="G50" s="66"/>
      <c r="H50" s="67"/>
    </row>
    <row r="51" spans="3:8" ht="14.5" customHeight="1">
      <c r="C51" s="68"/>
      <c r="D51" s="69"/>
      <c r="E51" s="69"/>
      <c r="F51" s="69"/>
      <c r="G51" s="69"/>
      <c r="H51" s="70"/>
    </row>
    <row r="52" spans="3:8" ht="25" customHeight="1"/>
  </sheetData>
  <sheetProtection sheet="1" objects="1" scenarios="1"/>
  <mergeCells count="4">
    <mergeCell ref="B1:I1"/>
    <mergeCell ref="B3:I3"/>
    <mergeCell ref="E42:F42"/>
    <mergeCell ref="C43:H51"/>
  </mergeCells>
  <pageMargins left="0.23622047244094491" right="0.23622047244094491" top="0.74803149606299213" bottom="0.74803149606299213" header="0.31496062992125984" footer="0.31496062992125984"/>
  <pageSetup paperSize="9" scale="68" fitToHeight="0" orientation="portrait" r:id="rId1"/>
  <headerFooter>
    <oddFooter>&amp;RDatos Calculados con la actualización del nuevo censo del INE</oddFooter>
  </headerFooter>
  <rowBreaks count="1" manualBreakCount="1">
    <brk id="5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K47"/>
  <sheetViews>
    <sheetView showGridLines="0" showRowColHeaders="0" zoomScale="80" zoomScaleNormal="80" workbookViewId="0">
      <selection activeCell="J4" sqref="J4"/>
    </sheetView>
  </sheetViews>
  <sheetFormatPr baseColWidth="10" defaultColWidth="11.453125" defaultRowHeight="14.5"/>
  <cols>
    <col min="1" max="1" width="1.1796875" customWidth="1"/>
    <col min="3" max="3" width="15.453125" customWidth="1"/>
    <col min="4" max="4" width="34.1796875" customWidth="1"/>
    <col min="5" max="6" width="25" customWidth="1"/>
  </cols>
  <sheetData>
    <row r="1" spans="2:11" ht="34.5" customHeight="1">
      <c r="B1" s="58" t="s">
        <v>6</v>
      </c>
      <c r="C1" s="58"/>
      <c r="D1" s="58"/>
      <c r="E1" s="58"/>
      <c r="F1" s="58"/>
      <c r="G1" s="58"/>
      <c r="H1" s="58"/>
      <c r="I1" s="58"/>
      <c r="J1" s="2"/>
      <c r="K1" s="2"/>
    </row>
    <row r="2" spans="2:11" ht="11.25" customHeight="1" thickBot="1">
      <c r="H2" s="1"/>
    </row>
    <row r="3" spans="2:11" ht="25" customHeight="1" thickTop="1" thickBot="1">
      <c r="B3" s="59" t="str">
        <f>Canales!$B$3</f>
        <v>TOTAL LECHE LÍQUIDA</v>
      </c>
      <c r="C3" s="60"/>
      <c r="D3" s="60"/>
      <c r="E3" s="60"/>
      <c r="F3" s="60"/>
      <c r="G3" s="60"/>
      <c r="H3" s="60"/>
      <c r="I3" s="61"/>
    </row>
    <row r="4" spans="2:11" ht="15" thickTop="1"/>
    <row r="5" spans="2:11" ht="19" thickBot="1">
      <c r="B5" s="17" t="s">
        <v>5</v>
      </c>
      <c r="C5" s="3"/>
      <c r="D5" s="3"/>
      <c r="E5" s="3"/>
      <c r="F5" s="3"/>
      <c r="G5" s="3"/>
      <c r="H5" s="3"/>
      <c r="I5" s="3"/>
    </row>
    <row r="6" spans="2:11" ht="17.5" customHeight="1" thickTop="1"/>
    <row r="7" spans="2:11" ht="9.5" customHeight="1">
      <c r="B7" s="72" t="s">
        <v>40</v>
      </c>
      <c r="C7" s="73"/>
      <c r="D7" s="73"/>
      <c r="E7" s="73"/>
      <c r="F7" s="73"/>
      <c r="G7" s="73"/>
      <c r="H7" s="73"/>
      <c r="I7" s="74"/>
    </row>
    <row r="8" spans="2:11" ht="25" hidden="1" customHeight="1">
      <c r="B8" s="75"/>
      <c r="C8" s="76"/>
      <c r="D8" s="76"/>
      <c r="E8" s="76"/>
      <c r="F8" s="76"/>
      <c r="G8" s="76"/>
      <c r="H8" s="76"/>
      <c r="I8" s="77"/>
    </row>
    <row r="9" spans="2:11" hidden="1">
      <c r="B9" s="75"/>
      <c r="C9" s="76"/>
      <c r="D9" s="76"/>
      <c r="E9" s="76"/>
      <c r="F9" s="76"/>
      <c r="G9" s="76"/>
      <c r="H9" s="76"/>
      <c r="I9" s="77"/>
    </row>
    <row r="10" spans="2:11" ht="15" customHeight="1">
      <c r="B10" s="75"/>
      <c r="C10" s="76"/>
      <c r="D10" s="76"/>
      <c r="E10" s="76"/>
      <c r="F10" s="76"/>
      <c r="G10" s="76"/>
      <c r="H10" s="76"/>
      <c r="I10" s="77"/>
    </row>
    <row r="11" spans="2:11" ht="25" customHeight="1">
      <c r="B11" s="75"/>
      <c r="C11" s="76"/>
      <c r="D11" s="76"/>
      <c r="E11" s="76"/>
      <c r="F11" s="76"/>
      <c r="G11" s="76"/>
      <c r="H11" s="76"/>
      <c r="I11" s="77"/>
    </row>
    <row r="12" spans="2:11" ht="25" customHeight="1">
      <c r="B12" s="75"/>
      <c r="C12" s="76"/>
      <c r="D12" s="76"/>
      <c r="E12" s="76"/>
      <c r="F12" s="76"/>
      <c r="G12" s="76"/>
      <c r="H12" s="76"/>
      <c r="I12" s="77"/>
    </row>
    <row r="13" spans="2:11" ht="25" customHeight="1">
      <c r="B13" s="75"/>
      <c r="C13" s="76"/>
      <c r="D13" s="76"/>
      <c r="E13" s="76"/>
      <c r="F13" s="76"/>
      <c r="G13" s="76"/>
      <c r="H13" s="76"/>
      <c r="I13" s="77"/>
    </row>
    <row r="14" spans="2:11" ht="25" customHeight="1">
      <c r="B14" s="75"/>
      <c r="C14" s="76"/>
      <c r="D14" s="76"/>
      <c r="E14" s="76"/>
      <c r="F14" s="76"/>
      <c r="G14" s="76"/>
      <c r="H14" s="76"/>
      <c r="I14" s="77"/>
    </row>
    <row r="15" spans="2:11" ht="25" customHeight="1">
      <c r="B15" s="75"/>
      <c r="C15" s="76"/>
      <c r="D15" s="76"/>
      <c r="E15" s="76"/>
      <c r="F15" s="76"/>
      <c r="G15" s="76"/>
      <c r="H15" s="76"/>
      <c r="I15" s="77"/>
    </row>
    <row r="16" spans="2:11" ht="25" customHeight="1">
      <c r="B16" s="75"/>
      <c r="C16" s="76"/>
      <c r="D16" s="76"/>
      <c r="E16" s="76"/>
      <c r="F16" s="76"/>
      <c r="G16" s="76"/>
      <c r="H16" s="76"/>
      <c r="I16" s="77"/>
    </row>
    <row r="17" spans="2:9" ht="25" customHeight="1">
      <c r="B17" s="75"/>
      <c r="C17" s="76"/>
      <c r="D17" s="76"/>
      <c r="E17" s="76"/>
      <c r="F17" s="76"/>
      <c r="G17" s="76"/>
      <c r="H17" s="76"/>
      <c r="I17" s="77"/>
    </row>
    <row r="18" spans="2:9" ht="25" customHeight="1">
      <c r="B18" s="75"/>
      <c r="C18" s="76"/>
      <c r="D18" s="76"/>
      <c r="E18" s="76"/>
      <c r="F18" s="76"/>
      <c r="G18" s="76"/>
      <c r="H18" s="76"/>
      <c r="I18" s="77"/>
    </row>
    <row r="19" spans="2:9" ht="25" customHeight="1">
      <c r="B19" s="75"/>
      <c r="C19" s="76"/>
      <c r="D19" s="76"/>
      <c r="E19" s="76"/>
      <c r="F19" s="76"/>
      <c r="G19" s="76"/>
      <c r="H19" s="76"/>
      <c r="I19" s="77"/>
    </row>
    <row r="20" spans="2:9" ht="25" customHeight="1">
      <c r="B20" s="75"/>
      <c r="C20" s="76"/>
      <c r="D20" s="76"/>
      <c r="E20" s="76"/>
      <c r="F20" s="76"/>
      <c r="G20" s="76"/>
      <c r="H20" s="76"/>
      <c r="I20" s="77"/>
    </row>
    <row r="21" spans="2:9" ht="25" customHeight="1">
      <c r="B21" s="75"/>
      <c r="C21" s="76"/>
      <c r="D21" s="76"/>
      <c r="E21" s="76"/>
      <c r="F21" s="76"/>
      <c r="G21" s="76"/>
      <c r="H21" s="76"/>
      <c r="I21" s="77"/>
    </row>
    <row r="22" spans="2:9" ht="25" customHeight="1">
      <c r="B22" s="75"/>
      <c r="C22" s="76"/>
      <c r="D22" s="76"/>
      <c r="E22" s="76"/>
      <c r="F22" s="76"/>
      <c r="G22" s="76"/>
      <c r="H22" s="76"/>
      <c r="I22" s="77"/>
    </row>
    <row r="23" spans="2:9" ht="25" customHeight="1">
      <c r="B23" s="75"/>
      <c r="C23" s="76"/>
      <c r="D23" s="76"/>
      <c r="E23" s="76"/>
      <c r="F23" s="76"/>
      <c r="G23" s="76"/>
      <c r="H23" s="76"/>
      <c r="I23" s="77"/>
    </row>
    <row r="24" spans="2:9" ht="25" customHeight="1">
      <c r="B24" s="75"/>
      <c r="C24" s="76"/>
      <c r="D24" s="76"/>
      <c r="E24" s="76"/>
      <c r="F24" s="76"/>
      <c r="G24" s="76"/>
      <c r="H24" s="76"/>
      <c r="I24" s="77"/>
    </row>
    <row r="25" spans="2:9" ht="25" customHeight="1">
      <c r="B25" s="75"/>
      <c r="C25" s="76"/>
      <c r="D25" s="76"/>
      <c r="E25" s="76"/>
      <c r="F25" s="76"/>
      <c r="G25" s="76"/>
      <c r="H25" s="76"/>
      <c r="I25" s="77"/>
    </row>
    <row r="26" spans="2:9" ht="25" customHeight="1">
      <c r="B26" s="75"/>
      <c r="C26" s="76"/>
      <c r="D26" s="76"/>
      <c r="E26" s="76"/>
      <c r="F26" s="76"/>
      <c r="G26" s="76"/>
      <c r="H26" s="76"/>
      <c r="I26" s="77"/>
    </row>
    <row r="27" spans="2:9" ht="25" customHeight="1">
      <c r="B27" s="75"/>
      <c r="C27" s="76"/>
      <c r="D27" s="76"/>
      <c r="E27" s="76"/>
      <c r="F27" s="76"/>
      <c r="G27" s="76"/>
      <c r="H27" s="76"/>
      <c r="I27" s="77"/>
    </row>
    <row r="28" spans="2:9" ht="25" customHeight="1">
      <c r="B28" s="75"/>
      <c r="C28" s="76"/>
      <c r="D28" s="76"/>
      <c r="E28" s="76"/>
      <c r="F28" s="76"/>
      <c r="G28" s="76"/>
      <c r="H28" s="76"/>
      <c r="I28" s="77"/>
    </row>
    <row r="29" spans="2:9" ht="25" customHeight="1">
      <c r="B29" s="75"/>
      <c r="C29" s="76"/>
      <c r="D29" s="76"/>
      <c r="E29" s="76"/>
      <c r="F29" s="76"/>
      <c r="G29" s="76"/>
      <c r="H29" s="76"/>
      <c r="I29" s="77"/>
    </row>
    <row r="30" spans="2:9" ht="25" customHeight="1">
      <c r="B30" s="75"/>
      <c r="C30" s="76"/>
      <c r="D30" s="76"/>
      <c r="E30" s="76"/>
      <c r="F30" s="76"/>
      <c r="G30" s="76"/>
      <c r="H30" s="76"/>
      <c r="I30" s="77"/>
    </row>
    <row r="31" spans="2:9" ht="25" customHeight="1">
      <c r="B31" s="75"/>
      <c r="C31" s="76"/>
      <c r="D31" s="76"/>
      <c r="E31" s="76"/>
      <c r="F31" s="76"/>
      <c r="G31" s="76"/>
      <c r="H31" s="76"/>
      <c r="I31" s="77"/>
    </row>
    <row r="32" spans="2:9" ht="76.5" customHeight="1">
      <c r="B32" s="78"/>
      <c r="C32" s="79"/>
      <c r="D32" s="79"/>
      <c r="E32" s="79"/>
      <c r="F32" s="79"/>
      <c r="G32" s="79"/>
      <c r="H32" s="79"/>
      <c r="I32" s="80"/>
    </row>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sheetData>
  <sheetProtection sheet="1" objects="1" scenarios="1"/>
  <mergeCells count="3">
    <mergeCell ref="B1:I1"/>
    <mergeCell ref="B3:I3"/>
    <mergeCell ref="B7:I32"/>
  </mergeCells>
  <pageMargins left="0.23622047244094491" right="0.23622047244094491" top="0.74803149606299213" bottom="0.74803149606299213" header="0.31496062992125984" footer="0.31496062992125984"/>
  <pageSetup paperSize="9" scale="63" fitToHeight="0" orientation="portrait" r:id="rId1"/>
  <headerFooter>
    <oddFooter>&amp;RDatos Calculados con la actualización del nuevo censo del INE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7" ma:contentTypeDescription="Crear nuevo documento." ma:contentTypeScope="" ma:versionID="da42b480121440aa7fab10baefd0190e">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2b539ae1d6bfe978490188cf231cdd2"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90A8B7-4410-4F60-AA62-2A35682501CA}">
  <ds:schemaRefs>
    <ds:schemaRef ds:uri="http://schemas.microsoft.com/sharepoint/v3/contenttype/forms"/>
  </ds:schemaRefs>
</ds:datastoreItem>
</file>

<file path=customXml/itemProps2.xml><?xml version="1.0" encoding="utf-8"?>
<ds:datastoreItem xmlns:ds="http://schemas.openxmlformats.org/officeDocument/2006/customXml" ds:itemID="{CC1356DF-E1F2-4EC2-87DC-D054583C3A9B}">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724c4985-e433-4d2c-9697-e180992b402a"/>
    <ds:schemaRef ds:uri="http://schemas.microsoft.com/office/2006/metadata/properties"/>
    <ds:schemaRef ds:uri="http://purl.org/dc/elements/1.1/"/>
    <ds:schemaRef ds:uri="8be3414b-2ef9-485f-84d6-269f1d6f703b"/>
    <ds:schemaRef ds:uri="http://www.w3.org/XML/1998/namespace"/>
    <ds:schemaRef ds:uri="http://purl.org/dc/dcmitype/"/>
  </ds:schemaRefs>
</ds:datastoreItem>
</file>

<file path=customXml/itemProps3.xml><?xml version="1.0" encoding="utf-8"?>
<ds:datastoreItem xmlns:ds="http://schemas.openxmlformats.org/officeDocument/2006/customXml" ds:itemID="{01308A59-974E-43A1-85F1-2265E043D2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Portada</vt:lpstr>
      <vt:lpstr>Menú principal</vt:lpstr>
      <vt:lpstr>principales variables</vt:lpstr>
      <vt:lpstr>Graficos</vt:lpstr>
      <vt:lpstr>Canales</vt:lpstr>
      <vt:lpstr>Perfiles</vt:lpstr>
      <vt:lpstr>Conclusiones</vt:lpstr>
      <vt:lpstr>Canales!Área_de_impresión</vt:lpstr>
      <vt:lpstr>Perfiles!Área_de_impresión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Cubillo, Gema (KWMAT)</dc:creator>
  <cp:keywords/>
  <dc:description/>
  <cp:lastModifiedBy>Mendoza Martínez, Ana</cp:lastModifiedBy>
  <cp:revision/>
  <dcterms:created xsi:type="dcterms:W3CDTF">2018-05-22T14:11:12Z</dcterms:created>
  <dcterms:modified xsi:type="dcterms:W3CDTF">2024-01-22T16:32:13Z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2023-01-10T15:49:33Z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04aaea83-a696-4059-bbbb-efca1f3d091f</vt:lpwstr>
  </property>
  <property fmtid="{D5CDD505-2E9C-101B-9397-08002B2CF9AE}" pid="10" name="MSIP_Label_3741da7a-79c1-417c-b408-16c0bfe99fca_ContentBits">
    <vt:lpwstr>0</vt:lpwstr>
  </property>
</Properties>
</file>