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2\"/>
    </mc:Choice>
  </mc:AlternateContent>
  <xr:revisionPtr revIDLastSave="0" documentId="13_ncr:1_{33308471-7BBE-4E12-BB9E-07CC772098A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ECANO1" sheetId="13" r:id="rId1"/>
    <sheet name="SECANO2" sheetId="15" r:id="rId2"/>
    <sheet name="REGADIO1" sheetId="14" r:id="rId3"/>
    <sheet name="REGADIO2" sheetId="16" r:id="rId4"/>
  </sheets>
  <definedNames>
    <definedName name="_xlnm.Print_Area" localSheetId="2">REGADIO1!$A$1:$S$92</definedName>
    <definedName name="_xlnm.Print_Area" localSheetId="3">REGADIO2!$A$1:$S$58</definedName>
    <definedName name="_xlnm.Print_Area" localSheetId="0">SECANO1!$A$1:$S$92</definedName>
    <definedName name="_xlnm.Print_Area" localSheetId="1">SECANO2!$A$1:$S$56</definedName>
    <definedName name="Database">#REF!</definedName>
    <definedName name="Print_Area" localSheetId="2">REGADIO1!$A$1:$S$92</definedName>
    <definedName name="Print_Area" localSheetId="3">REGADIO2!$A$1:$S$58</definedName>
    <definedName name="Print_Area" localSheetId="0">SECANO1!$A$1:$S$92</definedName>
    <definedName name="Print_Area" localSheetId="1">SECANO2!$A$1:$S$56</definedName>
    <definedName name="Print_Titles" localSheetId="2">REGADIO1!$A:$A,REGADIO1!$1:$3</definedName>
    <definedName name="Print_Titles" localSheetId="3">REGADIO2!$A:$A,REGADIO2!$1:$3</definedName>
    <definedName name="Print_Titles" localSheetId="0">SECANO1!$A:$A,SECANO1!$1:$3</definedName>
    <definedName name="Print_Titles" localSheetId="1">SECANO2!$A:$A,SECANO2!$1:$3</definedName>
    <definedName name="_xlnm.Print_Titles" localSheetId="2">REGADIO1!$A:$A</definedName>
    <definedName name="_xlnm.Print_Titles" localSheetId="3">REGADIO2!$A:$A</definedName>
    <definedName name="_xlnm.Print_Titles" localSheetId="0">SECANO1!$A:$A</definedName>
    <definedName name="_xlnm.Print_Titles" localSheetId="1">SECANO2!$A:$A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16" l="1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B55" i="16"/>
  <c r="B56" i="15"/>
  <c r="S54" i="15"/>
  <c r="R54" i="15"/>
  <c r="Q54" i="15"/>
  <c r="P54" i="15"/>
  <c r="O54" i="15"/>
  <c r="N54" i="15"/>
  <c r="N56" i="15" s="1"/>
  <c r="M54" i="15"/>
  <c r="M56" i="15" s="1"/>
  <c r="L54" i="15"/>
  <c r="L56" i="15" s="1"/>
  <c r="K54" i="15"/>
  <c r="K56" i="15" s="1"/>
  <c r="J54" i="15"/>
  <c r="J56" i="15" s="1"/>
  <c r="I54" i="15"/>
  <c r="I56" i="15" s="1"/>
  <c r="H54" i="15"/>
  <c r="H56" i="15" s="1"/>
  <c r="G54" i="15"/>
  <c r="F54" i="15"/>
  <c r="E54" i="15"/>
  <c r="D54" i="15"/>
  <c r="C54" i="15"/>
  <c r="B54" i="15"/>
  <c r="S56" i="15"/>
  <c r="R56" i="15"/>
  <c r="Q56" i="15"/>
  <c r="P56" i="15"/>
  <c r="O56" i="15"/>
  <c r="G56" i="15"/>
  <c r="F56" i="15"/>
  <c r="E56" i="15"/>
  <c r="D56" i="15"/>
  <c r="C56" i="15"/>
  <c r="B58" i="16"/>
</calcChain>
</file>

<file path=xl/sharedStrings.xml><?xml version="1.0" encoding="utf-8"?>
<sst xmlns="http://schemas.openxmlformats.org/spreadsheetml/2006/main" count="474" uniqueCount="182">
  <si>
    <t>CULTIVOS</t>
  </si>
  <si>
    <t>GALICIA</t>
  </si>
  <si>
    <t>P.DE ASTURIAS</t>
  </si>
  <si>
    <t>CANTABRIA</t>
  </si>
  <si>
    <t>PAIS VASCO</t>
  </si>
  <si>
    <t>NAVARRA</t>
  </si>
  <si>
    <t>LA RIOJA</t>
  </si>
  <si>
    <t>ARAGON</t>
  </si>
  <si>
    <t>CATALUÑA</t>
  </si>
  <si>
    <t>BALEARES</t>
  </si>
  <si>
    <t>CASTILLA-LEON</t>
  </si>
  <si>
    <t>MADRID</t>
  </si>
  <si>
    <t>CASTILLA LA MANCHA</t>
  </si>
  <si>
    <t>C.VALENCIANA</t>
  </si>
  <si>
    <t>R.DE MURCIA</t>
  </si>
  <si>
    <t>EXTREMADURA</t>
  </si>
  <si>
    <t>ANDALUCIA</t>
  </si>
  <si>
    <t>CANARIAS</t>
  </si>
  <si>
    <t/>
  </si>
  <si>
    <t>Trigo duro</t>
  </si>
  <si>
    <t>Trigo blando</t>
  </si>
  <si>
    <t>Cebada 2 carreras</t>
  </si>
  <si>
    <t>Cebada 6 carreras</t>
  </si>
  <si>
    <t>Avena</t>
  </si>
  <si>
    <t>Centeno</t>
  </si>
  <si>
    <t>Triticale</t>
  </si>
  <si>
    <t>Mezcla de cereales</t>
  </si>
  <si>
    <t>Arroz</t>
  </si>
  <si>
    <t>Maiz</t>
  </si>
  <si>
    <t>Sorgo</t>
  </si>
  <si>
    <t>TOTAL CEREALES GRANO</t>
  </si>
  <si>
    <t>Judias secas</t>
  </si>
  <si>
    <t>Habas secas</t>
  </si>
  <si>
    <t>Lentejas</t>
  </si>
  <si>
    <t>Garbanzos</t>
  </si>
  <si>
    <t>Guisantes secos</t>
  </si>
  <si>
    <t>Veza</t>
  </si>
  <si>
    <t>Altramuz</t>
  </si>
  <si>
    <t>Algarrobas</t>
  </si>
  <si>
    <t>Yeros</t>
  </si>
  <si>
    <t>O. leguminosas grano</t>
  </si>
  <si>
    <t>TOTAL LEGUMINOSAS GRANO</t>
  </si>
  <si>
    <t>Patata</t>
  </si>
  <si>
    <t>Batata boniato</t>
  </si>
  <si>
    <t>Chufa</t>
  </si>
  <si>
    <t>O. tuberculos c.h.</t>
  </si>
  <si>
    <t>TOTAL TUBERCULOS</t>
  </si>
  <si>
    <t>Remolacha azucarera</t>
  </si>
  <si>
    <t>Algodon</t>
  </si>
  <si>
    <t>Girasol</t>
  </si>
  <si>
    <t>Soja</t>
  </si>
  <si>
    <t>Colza</t>
  </si>
  <si>
    <t>Tabaco</t>
  </si>
  <si>
    <t>Condimentos</t>
  </si>
  <si>
    <t>Aromaticas</t>
  </si>
  <si>
    <t>O. cultivos indust.</t>
  </si>
  <si>
    <t>TOTAL CULTIVOS INDUSTRIALES</t>
  </si>
  <si>
    <t>Maiz forrajero</t>
  </si>
  <si>
    <t>Alfalfa</t>
  </si>
  <si>
    <t>Veza (veza+avena)</t>
  </si>
  <si>
    <t>Otros forrajes</t>
  </si>
  <si>
    <t>Praderas polifitas</t>
  </si>
  <si>
    <t>Remolacha forrajera</t>
  </si>
  <si>
    <t>Coles y berzas forr</t>
  </si>
  <si>
    <t>O. de escarda forr.</t>
  </si>
  <si>
    <t>TOTAL CULTIVOS FORRAJEROS</t>
  </si>
  <si>
    <t>Acelga</t>
  </si>
  <si>
    <t>Col repollo</t>
  </si>
  <si>
    <t>Col brocoli</t>
  </si>
  <si>
    <t>Esparrago</t>
  </si>
  <si>
    <t>Apio</t>
  </si>
  <si>
    <t>Lechuga</t>
  </si>
  <si>
    <t>Tomate</t>
  </si>
  <si>
    <t>Sandia</t>
  </si>
  <si>
    <t>Melon</t>
  </si>
  <si>
    <t>Calabacin</t>
  </si>
  <si>
    <t>Pepino</t>
  </si>
  <si>
    <t>Berenjena</t>
  </si>
  <si>
    <t>Pimiento</t>
  </si>
  <si>
    <t>Alcachofa</t>
  </si>
  <si>
    <t>Coliflor</t>
  </si>
  <si>
    <t>Ajo</t>
  </si>
  <si>
    <t>Cebolla</t>
  </si>
  <si>
    <t>Zanahoria</t>
  </si>
  <si>
    <t>Judias verdes</t>
  </si>
  <si>
    <t>Guisantes verdes</t>
  </si>
  <si>
    <t>Habas verdes</t>
  </si>
  <si>
    <t>Fresa-freson</t>
  </si>
  <si>
    <t>Otras hortalizas</t>
  </si>
  <si>
    <t>TOTAL HORTALIZAS EN CAMPO</t>
  </si>
  <si>
    <t>Flores y ornament.</t>
  </si>
  <si>
    <t>TOTAL CULTIVOS HERBACEOS</t>
  </si>
  <si>
    <t>TIERRAS DE LABOR</t>
  </si>
  <si>
    <t>Naranjo</t>
  </si>
  <si>
    <t>Mandarino</t>
  </si>
  <si>
    <t>Limonero</t>
  </si>
  <si>
    <t>Pomelo</t>
  </si>
  <si>
    <t>Naranjo amargo</t>
  </si>
  <si>
    <t>Otros citricos</t>
  </si>
  <si>
    <t>TOTAL CITRICOS</t>
  </si>
  <si>
    <t>Manzano</t>
  </si>
  <si>
    <t>Peral</t>
  </si>
  <si>
    <t>Nispero</t>
  </si>
  <si>
    <t>Albaricoquero</t>
  </si>
  <si>
    <t>Cerezo y guindo</t>
  </si>
  <si>
    <t>Melocotonero,nect.</t>
  </si>
  <si>
    <t>Ciruelo</t>
  </si>
  <si>
    <t>Higuera</t>
  </si>
  <si>
    <t>Chirimoyo</t>
  </si>
  <si>
    <t>Aguacate</t>
  </si>
  <si>
    <t>Caqui</t>
  </si>
  <si>
    <t>Platanera</t>
  </si>
  <si>
    <t>Kiwi</t>
  </si>
  <si>
    <t>Chumbera</t>
  </si>
  <si>
    <t>Mango</t>
  </si>
  <si>
    <t>Granado</t>
  </si>
  <si>
    <t>Almendro</t>
  </si>
  <si>
    <t>Nogal fruto</t>
  </si>
  <si>
    <t>Avellano</t>
  </si>
  <si>
    <t>Otros frutales</t>
  </si>
  <si>
    <t>TOTAL FRUTALES NO CITRICOS</t>
  </si>
  <si>
    <t>Uva transformacion</t>
  </si>
  <si>
    <t>TOTAL VIÑEDO</t>
  </si>
  <si>
    <t>Aceituna de mesa</t>
  </si>
  <si>
    <t>Aceituna almazara</t>
  </si>
  <si>
    <t>TOTAL OLIVAR</t>
  </si>
  <si>
    <t>Algarrobo</t>
  </si>
  <si>
    <t>O. cultivos leñosos</t>
  </si>
  <si>
    <t>TOTAL OTROS CULTIVOS LEÑOSOS</t>
  </si>
  <si>
    <t>TOTAL CULTIVOS LEÑOSOS</t>
  </si>
  <si>
    <t>TOTAL SUPERFICIE EN INVERNADERO</t>
  </si>
  <si>
    <t>TOTAL HUERTOS FAMILIARES</t>
  </si>
  <si>
    <t>TOTAL TIERRAS DE CULTIVO</t>
  </si>
  <si>
    <t>Viveros</t>
  </si>
  <si>
    <t>Maíz dulce</t>
  </si>
  <si>
    <t>Cacahuete</t>
  </si>
  <si>
    <t>ESPAÑA</t>
  </si>
  <si>
    <t>Huerta vacía</t>
  </si>
  <si>
    <t>Almendro abandonado</t>
  </si>
  <si>
    <t>Calabaza</t>
  </si>
  <si>
    <t>Remolacha de mesa</t>
  </si>
  <si>
    <t>Champiñón</t>
  </si>
  <si>
    <t>3.4.2 CULTIVOS EN REGADÍO O INVERNADERO. Distribución por Comunidades Autónomas (ha) (Cont.)</t>
  </si>
  <si>
    <t xml:space="preserve">        3.4.1 CULTIVOS EN SECANO. Distribución por Comunidades Autónomas (ha)</t>
  </si>
  <si>
    <t xml:space="preserve">       3.4.1 CULTIVOS EN SECANO. Distribución por Comunidades Autónomas (ha) (Cont.)</t>
  </si>
  <si>
    <t xml:space="preserve"> 3.4.2 CULTIVOS EN REGADÍO O INVERNADERO. Distribución por Comunidades Autónomas (ha)</t>
  </si>
  <si>
    <t>Manzano no comercial</t>
  </si>
  <si>
    <t>Almendro no comercial</t>
  </si>
  <si>
    <t>Lombarda</t>
  </si>
  <si>
    <t>Puerro</t>
  </si>
  <si>
    <t>Frambueso</t>
  </si>
  <si>
    <t>Castaño de fruto</t>
  </si>
  <si>
    <t>Pistacho</t>
  </si>
  <si>
    <t xml:space="preserve">Pimiento </t>
  </si>
  <si>
    <t>Tomate industria</t>
  </si>
  <si>
    <t>Papaya</t>
  </si>
  <si>
    <t xml:space="preserve">BARBECHO </t>
  </si>
  <si>
    <t>BARBECHO</t>
  </si>
  <si>
    <t xml:space="preserve">        3.4.1 CULTIVOS EN SECANO. Distribución por Comunidades Autónomas (ha) (Cont.)</t>
  </si>
  <si>
    <t xml:space="preserve"> 3.4.2 CULTIVOS EN REGADÍO O INVERNADERO. Distribución por Comunidades Autónomas (ha) (Cont.)</t>
  </si>
  <si>
    <t>Membrillero</t>
  </si>
  <si>
    <t>Uva de mesa blanca sin semilla</t>
  </si>
  <si>
    <t>Uva de mesa blanca con semilla</t>
  </si>
  <si>
    <t>Uva de mesa roja sin semilla</t>
  </si>
  <si>
    <t>Aceituna doble aptitud</t>
  </si>
  <si>
    <t>Pimiento para pimentón</t>
  </si>
  <si>
    <t>Nabo forrajero</t>
  </si>
  <si>
    <t>Uva de mesa roja con semilla</t>
  </si>
  <si>
    <t>Aceituna de doble aptitud</t>
  </si>
  <si>
    <t>TOTAL TIERRAS DE CULTIVO EN REGADIO</t>
  </si>
  <si>
    <t>Grelo</t>
  </si>
  <si>
    <t>Espinaca</t>
  </si>
  <si>
    <t>Otros cereales grano</t>
  </si>
  <si>
    <t>Quinoa</t>
  </si>
  <si>
    <t>Camelina</t>
  </si>
  <si>
    <t>Cártamo</t>
  </si>
  <si>
    <t>Col brócoli</t>
  </si>
  <si>
    <t>Otras leguminosas grano</t>
  </si>
  <si>
    <t>Lúpulo</t>
  </si>
  <si>
    <t>Arándano</t>
  </si>
  <si>
    <t>Lino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</si>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</sst>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3"/>
      <name val="Arial"/>
      <family val="2"/>
    </font>
    <font>
      <sz val="11"/>
      <color theme="3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0" xfId="0" applyNumberFormat="1" applyFont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4" fillId="0" borderId="0" xfId="0" applyNumberFormat="1" applyFont="1"/>
    <xf numFmtId="3" fontId="4" fillId="0" borderId="11" xfId="0" applyNumberFormat="1" applyFont="1" applyBorder="1"/>
    <xf numFmtId="3" fontId="4" fillId="0" borderId="1" xfId="0" applyNumberFormat="1" applyFont="1" applyBorder="1"/>
    <xf numFmtId="3" fontId="4" fillId="0" borderId="14" xfId="0" applyNumberFormat="1" applyFon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3" fontId="3" fillId="0" borderId="24" xfId="0" applyNumberFormat="1" applyFont="1" applyBorder="1"/>
    <xf numFmtId="3" fontId="3" fillId="0" borderId="4" xfId="0" applyNumberFormat="1" applyFont="1" applyBorder="1"/>
    <xf numFmtId="0" fontId="9" fillId="0" borderId="5" xfId="0" applyFont="1" applyBorder="1"/>
    <xf numFmtId="0" fontId="9" fillId="0" borderId="9" xfId="0" applyFont="1" applyBorder="1"/>
    <xf numFmtId="0" fontId="7" fillId="0" borderId="12" xfId="0" applyFont="1" applyBorder="1"/>
    <xf numFmtId="0" fontId="10" fillId="0" borderId="9" xfId="0" applyFont="1" applyBorder="1"/>
    <xf numFmtId="0" fontId="11" fillId="0" borderId="12" xfId="0" applyFont="1" applyBorder="1"/>
    <xf numFmtId="0" fontId="11" fillId="0" borderId="17" xfId="0" applyFont="1" applyBorder="1"/>
    <xf numFmtId="0" fontId="7" fillId="0" borderId="0" xfId="0" applyFont="1"/>
    <xf numFmtId="0" fontId="7" fillId="0" borderId="17" xfId="0" applyFont="1" applyBorder="1"/>
    <xf numFmtId="0" fontId="7" fillId="2" borderId="1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/>
    <xf numFmtId="3" fontId="2" fillId="2" borderId="1" xfId="0" applyNumberFormat="1" applyFont="1" applyFill="1" applyBorder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2" fillId="2" borderId="12" xfId="0" applyFont="1" applyFill="1" applyBorder="1"/>
    <xf numFmtId="0" fontId="11" fillId="2" borderId="12" xfId="0" applyFont="1" applyFill="1" applyBorder="1"/>
    <xf numFmtId="3" fontId="5" fillId="2" borderId="1" xfId="0" applyNumberFormat="1" applyFont="1" applyFill="1" applyBorder="1"/>
    <xf numFmtId="3" fontId="5" fillId="2" borderId="14" xfId="0" applyNumberFormat="1" applyFont="1" applyFill="1" applyBorder="1"/>
    <xf numFmtId="3" fontId="2" fillId="2" borderId="22" xfId="0" applyNumberFormat="1" applyFont="1" applyFill="1" applyBorder="1"/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3" fontId="3" fillId="0" borderId="25" xfId="0" applyNumberFormat="1" applyFont="1" applyBorder="1"/>
    <xf numFmtId="3" fontId="0" fillId="0" borderId="26" xfId="0" applyNumberFormat="1" applyBorder="1"/>
    <xf numFmtId="3" fontId="0" fillId="0" borderId="11" xfId="0" applyNumberFormat="1" applyBorder="1"/>
    <xf numFmtId="0" fontId="6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4"/>
  <sheetViews>
    <sheetView showZeros="0" zoomScaleNormal="100" workbookViewId="0">
      <pane xSplit="2" ySplit="3" topLeftCell="C67" activePane="bottomRight" state="frozen"/>
      <selection activeCell="B37" sqref="B37:B40"/>
      <selection pane="topRight" activeCell="B37" sqref="B37:B40"/>
      <selection pane="bottomLeft" activeCell="B37" sqref="B37:B40"/>
      <selection pane="bottomRight" activeCell="B94" sqref="B94"/>
    </sheetView>
  </sheetViews>
  <sheetFormatPr baseColWidth="10" defaultRowHeight="12.75" x14ac:dyDescent="0.2"/>
  <cols>
    <col min="1" max="1" width="37.85546875" customWidth="1"/>
    <col min="2" max="2" width="11.7109375" customWidth="1"/>
    <col min="3" max="3" width="11.85546875" customWidth="1"/>
    <col min="4" max="4" width="13.140625" customWidth="1"/>
    <col min="5" max="5" width="16.28515625" customWidth="1"/>
    <col min="6" max="6" width="13.42578125" customWidth="1"/>
    <col min="7" max="7" width="14.5703125" customWidth="1"/>
    <col min="8" max="8" width="13.7109375" customWidth="1"/>
    <col min="9" max="9" width="15.42578125" customWidth="1"/>
    <col min="10" max="10" width="14.85546875" customWidth="1"/>
    <col min="11" max="11" width="14" customWidth="1"/>
    <col min="12" max="12" width="12.5703125" customWidth="1"/>
    <col min="13" max="13" width="13.7109375" customWidth="1"/>
    <col min="14" max="14" width="12.28515625" customWidth="1"/>
    <col min="15" max="15" width="20" customWidth="1"/>
    <col min="16" max="16" width="13.140625" customWidth="1"/>
    <col min="17" max="17" width="20" customWidth="1"/>
    <col min="18" max="18" width="15.85546875" customWidth="1"/>
    <col min="19" max="19" width="13.85546875" customWidth="1"/>
  </cols>
  <sheetData>
    <row r="1" spans="1:55" ht="18" x14ac:dyDescent="0.25">
      <c r="A1" s="1"/>
      <c r="B1" s="60" t="s">
        <v>143</v>
      </c>
      <c r="C1" s="60"/>
      <c r="D1" s="60"/>
      <c r="E1" s="60"/>
      <c r="F1" s="60"/>
      <c r="G1" s="60"/>
      <c r="H1" s="60"/>
      <c r="I1" s="60"/>
      <c r="J1" s="60"/>
      <c r="K1" s="60" t="s">
        <v>144</v>
      </c>
      <c r="L1" s="60"/>
      <c r="M1" s="60"/>
      <c r="N1" s="60"/>
      <c r="O1" s="60"/>
      <c r="P1" s="60"/>
      <c r="Q1" s="60"/>
      <c r="R1" s="60"/>
      <c r="S1" s="60"/>
    </row>
    <row r="2" spans="1:55" ht="15.75" thickBo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55" s="2" customFormat="1" ht="38.25" customHeight="1" thickBot="1" x14ac:dyDescent="0.25">
      <c r="A3" s="42" t="s">
        <v>0</v>
      </c>
      <c r="B3" s="43" t="s">
        <v>136</v>
      </c>
      <c r="C3" s="44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  <c r="K3" s="43" t="s">
        <v>9</v>
      </c>
      <c r="L3" s="43" t="s">
        <v>10</v>
      </c>
      <c r="M3" s="43" t="s">
        <v>11</v>
      </c>
      <c r="N3" s="43" t="s">
        <v>12</v>
      </c>
      <c r="O3" s="43" t="s">
        <v>13</v>
      </c>
      <c r="P3" s="43" t="s">
        <v>14</v>
      </c>
      <c r="Q3" s="43" t="s">
        <v>15</v>
      </c>
      <c r="R3" s="43" t="s">
        <v>16</v>
      </c>
      <c r="S3" s="45" t="s">
        <v>17</v>
      </c>
      <c r="T3" s="2" t="s">
        <v>18</v>
      </c>
      <c r="U3" s="2" t="s">
        <v>18</v>
      </c>
      <c r="V3" s="2" t="s">
        <v>18</v>
      </c>
      <c r="W3" s="2" t="s">
        <v>18</v>
      </c>
      <c r="X3" s="2" t="s">
        <v>18</v>
      </c>
      <c r="Y3" s="2" t="s">
        <v>18</v>
      </c>
      <c r="Z3" s="2" t="s">
        <v>18</v>
      </c>
      <c r="AA3" s="2" t="s">
        <v>18</v>
      </c>
      <c r="AB3" s="2" t="s">
        <v>18</v>
      </c>
      <c r="AC3" s="2" t="s">
        <v>18</v>
      </c>
      <c r="AD3" s="2" t="s">
        <v>18</v>
      </c>
      <c r="AE3" s="2" t="s">
        <v>18</v>
      </c>
      <c r="AF3" s="2" t="s">
        <v>18</v>
      </c>
      <c r="AG3" s="2" t="s">
        <v>18</v>
      </c>
      <c r="AH3" s="2" t="s">
        <v>18</v>
      </c>
      <c r="AI3" s="2" t="s">
        <v>18</v>
      </c>
      <c r="AJ3" s="2" t="s">
        <v>18</v>
      </c>
      <c r="AK3" s="2" t="s">
        <v>18</v>
      </c>
      <c r="AL3" s="2" t="s">
        <v>18</v>
      </c>
      <c r="AM3" s="2" t="s">
        <v>18</v>
      </c>
      <c r="AN3" s="2" t="s">
        <v>18</v>
      </c>
      <c r="AO3" s="2" t="s">
        <v>18</v>
      </c>
      <c r="AP3" s="2" t="s">
        <v>18</v>
      </c>
      <c r="AQ3" s="2" t="s">
        <v>18</v>
      </c>
      <c r="AR3" s="2" t="s">
        <v>18</v>
      </c>
      <c r="AS3" s="2" t="s">
        <v>18</v>
      </c>
      <c r="AT3" s="2" t="s">
        <v>18</v>
      </c>
      <c r="AU3" s="2" t="s">
        <v>18</v>
      </c>
      <c r="AV3" s="2" t="s">
        <v>18</v>
      </c>
      <c r="AW3" s="2" t="s">
        <v>18</v>
      </c>
      <c r="AX3" s="2" t="s">
        <v>18</v>
      </c>
      <c r="AY3" s="2" t="s">
        <v>18</v>
      </c>
      <c r="AZ3" s="2" t="s">
        <v>18</v>
      </c>
      <c r="BA3" s="2" t="s">
        <v>18</v>
      </c>
      <c r="BB3" s="2" t="s">
        <v>18</v>
      </c>
      <c r="BC3" s="2" t="s">
        <v>18</v>
      </c>
    </row>
    <row r="4" spans="1:55" ht="15" customHeight="1" x14ac:dyDescent="0.2">
      <c r="A4" s="34" t="s">
        <v>19</v>
      </c>
      <c r="B4" s="7">
        <v>344930.70380000002</v>
      </c>
      <c r="C4" s="8">
        <v>35.264699999999998</v>
      </c>
      <c r="D4" s="7"/>
      <c r="E4" s="7"/>
      <c r="F4" s="7"/>
      <c r="G4" s="7">
        <v>6010.4526999999998</v>
      </c>
      <c r="H4" s="7"/>
      <c r="I4" s="7">
        <v>50485.405100000004</v>
      </c>
      <c r="J4" s="9">
        <v>9064.2361000000001</v>
      </c>
      <c r="K4" s="7">
        <v>104.4194</v>
      </c>
      <c r="L4" s="7">
        <v>3455.1315</v>
      </c>
      <c r="M4" s="7"/>
      <c r="N4" s="7">
        <v>7774.0140000000001</v>
      </c>
      <c r="O4" s="7">
        <v>4752.0385999999999</v>
      </c>
      <c r="P4" s="7">
        <v>152.83670000000001</v>
      </c>
      <c r="Q4" s="7">
        <v>817.40200000000004</v>
      </c>
      <c r="R4" s="7">
        <v>262279.50300000003</v>
      </c>
      <c r="S4" s="9"/>
      <c r="T4" s="1"/>
    </row>
    <row r="5" spans="1:55" ht="15" customHeight="1" x14ac:dyDescent="0.2">
      <c r="A5" s="35" t="s">
        <v>20</v>
      </c>
      <c r="B5" s="10">
        <v>1711351.3876</v>
      </c>
      <c r="C5" s="11">
        <v>12958.8297</v>
      </c>
      <c r="D5" s="10"/>
      <c r="E5" s="10">
        <v>522.41089999999997</v>
      </c>
      <c r="F5" s="10">
        <v>35118.073600000003</v>
      </c>
      <c r="G5" s="10">
        <v>68575.793799999999</v>
      </c>
      <c r="H5" s="10">
        <v>28671.277399999999</v>
      </c>
      <c r="I5" s="10">
        <v>174582.6746</v>
      </c>
      <c r="J5" s="12">
        <v>82086.695500000002</v>
      </c>
      <c r="K5" s="10">
        <v>5532.1824999999999</v>
      </c>
      <c r="L5" s="10">
        <v>835732.29200000002</v>
      </c>
      <c r="M5" s="10">
        <v>25160.4899</v>
      </c>
      <c r="N5" s="10">
        <v>255378.592</v>
      </c>
      <c r="O5" s="10">
        <v>2578.1534000000001</v>
      </c>
      <c r="P5" s="10">
        <v>4585.0128000000004</v>
      </c>
      <c r="Q5" s="10">
        <v>93563.475699999995</v>
      </c>
      <c r="R5" s="10">
        <v>86295.493600000002</v>
      </c>
      <c r="S5" s="12">
        <v>9.9402000000000008</v>
      </c>
      <c r="T5" s="1"/>
    </row>
    <row r="6" spans="1:55" ht="15" customHeight="1" x14ac:dyDescent="0.2">
      <c r="A6" s="35" t="s">
        <v>21</v>
      </c>
      <c r="B6" s="10">
        <v>2150636.2337000002</v>
      </c>
      <c r="C6" s="11">
        <v>865.3673</v>
      </c>
      <c r="D6" s="10"/>
      <c r="E6" s="10">
        <v>115.0568</v>
      </c>
      <c r="F6" s="10">
        <v>14856.0165</v>
      </c>
      <c r="G6" s="10">
        <v>59294.237200000003</v>
      </c>
      <c r="H6" s="10">
        <v>14841.5267</v>
      </c>
      <c r="I6" s="10">
        <v>375801.17749999999</v>
      </c>
      <c r="J6" s="12">
        <v>144046.9731</v>
      </c>
      <c r="K6" s="10">
        <v>6021.3927999999996</v>
      </c>
      <c r="L6" s="10">
        <v>723132.48710000003</v>
      </c>
      <c r="M6" s="10">
        <v>29412.635399999999</v>
      </c>
      <c r="N6" s="10">
        <v>640751.24219999998</v>
      </c>
      <c r="O6" s="10">
        <v>14117.7109</v>
      </c>
      <c r="P6" s="10">
        <v>28834.233</v>
      </c>
      <c r="Q6" s="10">
        <v>29860.857599999999</v>
      </c>
      <c r="R6" s="10">
        <v>68485.806200000006</v>
      </c>
      <c r="S6" s="12">
        <v>199.51339999999999</v>
      </c>
      <c r="T6" s="1"/>
    </row>
    <row r="7" spans="1:55" ht="15" customHeight="1" x14ac:dyDescent="0.2">
      <c r="A7" s="35" t="s">
        <v>22</v>
      </c>
      <c r="B7" s="10">
        <v>143286.39929999999</v>
      </c>
      <c r="C7" s="11"/>
      <c r="D7" s="10"/>
      <c r="E7" s="10"/>
      <c r="F7" s="10"/>
      <c r="G7" s="10">
        <v>716.1336</v>
      </c>
      <c r="H7" s="10"/>
      <c r="I7" s="10">
        <v>2847.7053999999998</v>
      </c>
      <c r="J7" s="12">
        <v>1058.2329</v>
      </c>
      <c r="K7" s="10">
        <v>9951.6753000000008</v>
      </c>
      <c r="L7" s="10">
        <v>33782.389499999997</v>
      </c>
      <c r="M7" s="10">
        <v>492.8963</v>
      </c>
      <c r="N7" s="10">
        <v>48442.158600000002</v>
      </c>
      <c r="O7" s="10">
        <v>683.74860000000001</v>
      </c>
      <c r="P7" s="10">
        <v>6364.9238999999998</v>
      </c>
      <c r="Q7" s="10">
        <v>2110.8694999999998</v>
      </c>
      <c r="R7" s="10">
        <v>36835.665699999998</v>
      </c>
      <c r="S7" s="12"/>
      <c r="T7" s="1"/>
    </row>
    <row r="8" spans="1:55" ht="15" customHeight="1" x14ac:dyDescent="0.2">
      <c r="A8" s="35" t="s">
        <v>23</v>
      </c>
      <c r="B8" s="10">
        <v>363882.78889999999</v>
      </c>
      <c r="C8" s="11">
        <v>102.1206</v>
      </c>
      <c r="D8" s="10"/>
      <c r="E8" s="10">
        <v>55.381900000000002</v>
      </c>
      <c r="F8" s="10">
        <v>3256.0902999999998</v>
      </c>
      <c r="G8" s="10">
        <v>10195.1638</v>
      </c>
      <c r="H8" s="10">
        <v>147.60849999999999</v>
      </c>
      <c r="I8" s="10">
        <v>18735.827000000001</v>
      </c>
      <c r="J8" s="12">
        <v>5928.6745000000001</v>
      </c>
      <c r="K8" s="10">
        <v>4776.0316000000003</v>
      </c>
      <c r="L8" s="10">
        <v>65679.162200000006</v>
      </c>
      <c r="M8" s="10">
        <v>3823.3213999999998</v>
      </c>
      <c r="N8" s="10">
        <v>128494.1223</v>
      </c>
      <c r="O8" s="10">
        <v>2733.7287999999999</v>
      </c>
      <c r="P8" s="10">
        <v>13618.635200000001</v>
      </c>
      <c r="Q8" s="10">
        <v>50776.4948</v>
      </c>
      <c r="R8" s="10">
        <v>55510.380100000002</v>
      </c>
      <c r="S8" s="12">
        <v>50.045900000000003</v>
      </c>
      <c r="T8" s="1"/>
    </row>
    <row r="9" spans="1:55" ht="15" customHeight="1" x14ac:dyDescent="0.2">
      <c r="A9" s="35" t="s">
        <v>24</v>
      </c>
      <c r="B9" s="10">
        <v>121806.27310000001</v>
      </c>
      <c r="C9" s="11">
        <v>5207.0096999999996</v>
      </c>
      <c r="D9" s="10"/>
      <c r="E9" s="10"/>
      <c r="F9" s="10">
        <v>256.29199999999997</v>
      </c>
      <c r="G9" s="10">
        <v>640.63030000000003</v>
      </c>
      <c r="H9" s="10">
        <v>56.831600000000002</v>
      </c>
      <c r="I9" s="10">
        <v>15252.286599999999</v>
      </c>
      <c r="J9" s="12">
        <v>539.82309999999995</v>
      </c>
      <c r="K9" s="10"/>
      <c r="L9" s="10">
        <v>85817.8125</v>
      </c>
      <c r="M9" s="10">
        <v>1455.7041999999999</v>
      </c>
      <c r="N9" s="10">
        <v>11720.3001</v>
      </c>
      <c r="O9" s="10"/>
      <c r="P9" s="10">
        <v>22.577999999999999</v>
      </c>
      <c r="Q9" s="10">
        <v>96.966700000000003</v>
      </c>
      <c r="R9" s="10">
        <v>681.79740000000004</v>
      </c>
      <c r="S9" s="12">
        <v>58.240900000000003</v>
      </c>
      <c r="T9" s="1"/>
    </row>
    <row r="10" spans="1:55" ht="15" customHeight="1" x14ac:dyDescent="0.2">
      <c r="A10" s="35" t="s">
        <v>25</v>
      </c>
      <c r="B10" s="10">
        <v>194127.93049999999</v>
      </c>
      <c r="C10" s="11">
        <v>82.253900000000002</v>
      </c>
      <c r="D10" s="10"/>
      <c r="E10" s="10"/>
      <c r="F10" s="10"/>
      <c r="G10" s="10">
        <v>1275.9132999999999</v>
      </c>
      <c r="H10" s="10">
        <v>778.40110000000004</v>
      </c>
      <c r="I10" s="10">
        <v>48932.524299999997</v>
      </c>
      <c r="J10" s="12">
        <v>3300.2636000000002</v>
      </c>
      <c r="K10" s="10">
        <v>385.17970000000003</v>
      </c>
      <c r="L10" s="10">
        <v>21893.2399</v>
      </c>
      <c r="M10" s="10">
        <v>4531.4717000000001</v>
      </c>
      <c r="N10" s="10">
        <v>68725.413400000005</v>
      </c>
      <c r="O10" s="10">
        <v>420.80950000000001</v>
      </c>
      <c r="P10" s="10"/>
      <c r="Q10" s="10">
        <v>9785.1830000000009</v>
      </c>
      <c r="R10" s="10">
        <v>34017.277099999999</v>
      </c>
      <c r="S10" s="12"/>
      <c r="T10" s="1"/>
    </row>
    <row r="11" spans="1:55" ht="15" customHeight="1" x14ac:dyDescent="0.2">
      <c r="A11" s="35" t="s">
        <v>26</v>
      </c>
      <c r="B11" s="10">
        <v>51846.286200000002</v>
      </c>
      <c r="C11" s="11"/>
      <c r="D11" s="10"/>
      <c r="E11" s="10"/>
      <c r="F11" s="10"/>
      <c r="G11" s="10">
        <v>55.2044</v>
      </c>
      <c r="H11" s="10">
        <v>5.0739999999999998</v>
      </c>
      <c r="I11" s="10">
        <v>100.0801</v>
      </c>
      <c r="J11" s="12">
        <v>100.5615</v>
      </c>
      <c r="K11" s="10">
        <v>887.77049999999997</v>
      </c>
      <c r="L11" s="10">
        <v>965.4624</v>
      </c>
      <c r="M11" s="10"/>
      <c r="N11" s="10">
        <v>4399.2129999999997</v>
      </c>
      <c r="O11" s="10">
        <v>88.091700000000003</v>
      </c>
      <c r="P11" s="10"/>
      <c r="Q11" s="10">
        <v>3847.4340999999999</v>
      </c>
      <c r="R11" s="10">
        <v>41397.394500000002</v>
      </c>
      <c r="S11" s="12"/>
      <c r="T11" s="1"/>
    </row>
    <row r="12" spans="1:55" ht="15" customHeight="1" x14ac:dyDescent="0.2">
      <c r="A12" s="35" t="s">
        <v>28</v>
      </c>
      <c r="B12" s="10">
        <v>18057.4902</v>
      </c>
      <c r="C12" s="11">
        <v>11921.611199999999</v>
      </c>
      <c r="D12" s="10">
        <v>51.091099999999997</v>
      </c>
      <c r="E12" s="10">
        <v>19.578700000000001</v>
      </c>
      <c r="F12" s="10">
        <v>246.50049999999999</v>
      </c>
      <c r="G12" s="10">
        <v>4.1016000000000004</v>
      </c>
      <c r="H12" s="10"/>
      <c r="I12" s="10">
        <v>902.96</v>
      </c>
      <c r="J12" s="12">
        <v>2398.3128000000002</v>
      </c>
      <c r="K12" s="10"/>
      <c r="L12" s="10">
        <v>1411.5925999999999</v>
      </c>
      <c r="M12" s="10">
        <v>201.40360000000001</v>
      </c>
      <c r="N12" s="10">
        <v>23.185400000000001</v>
      </c>
      <c r="O12" s="10"/>
      <c r="P12" s="10"/>
      <c r="Q12" s="10">
        <v>241.67160000000001</v>
      </c>
      <c r="R12" s="10">
        <v>514.85969999999998</v>
      </c>
      <c r="S12" s="12">
        <v>120.62139999999999</v>
      </c>
      <c r="T12" s="1"/>
    </row>
    <row r="13" spans="1:55" ht="15" customHeight="1" x14ac:dyDescent="0.2">
      <c r="A13" s="35" t="s">
        <v>29</v>
      </c>
      <c r="B13" s="10">
        <v>1184.1935000000001</v>
      </c>
      <c r="C13" s="11"/>
      <c r="D13" s="10"/>
      <c r="E13" s="10"/>
      <c r="F13" s="10"/>
      <c r="G13" s="10"/>
      <c r="H13" s="10"/>
      <c r="I13" s="10"/>
      <c r="J13" s="12">
        <v>185.9057</v>
      </c>
      <c r="K13" s="10"/>
      <c r="L13" s="10"/>
      <c r="M13" s="10"/>
      <c r="N13" s="10">
        <v>149.84970000000001</v>
      </c>
      <c r="O13" s="10"/>
      <c r="P13" s="10"/>
      <c r="Q13" s="10"/>
      <c r="R13" s="10">
        <v>848.43809999999996</v>
      </c>
      <c r="S13" s="12"/>
      <c r="T13" s="1"/>
    </row>
    <row r="14" spans="1:55" ht="15" customHeight="1" x14ac:dyDescent="0.2">
      <c r="A14" s="35" t="s">
        <v>172</v>
      </c>
      <c r="B14" s="10">
        <v>1024.2836</v>
      </c>
      <c r="C14" s="11"/>
      <c r="D14" s="10"/>
      <c r="E14" s="10"/>
      <c r="F14" s="10"/>
      <c r="G14" s="10"/>
      <c r="H14" s="10"/>
      <c r="I14" s="10"/>
      <c r="J14" s="12"/>
      <c r="K14" s="10">
        <v>68.682500000000005</v>
      </c>
      <c r="L14" s="10">
        <v>587.10680000000002</v>
      </c>
      <c r="M14" s="10">
        <v>209.786</v>
      </c>
      <c r="N14" s="10">
        <v>138.20920000000001</v>
      </c>
      <c r="O14" s="10"/>
      <c r="P14" s="10"/>
      <c r="Q14" s="10"/>
      <c r="R14" s="10">
        <v>20.499099999999999</v>
      </c>
      <c r="S14" s="12"/>
      <c r="T14" s="1"/>
    </row>
    <row r="15" spans="1:55" ht="15" customHeight="1" x14ac:dyDescent="0.2">
      <c r="A15" s="35" t="s">
        <v>173</v>
      </c>
      <c r="B15" s="10">
        <v>909.27340000000004</v>
      </c>
      <c r="C15" s="11"/>
      <c r="D15" s="10"/>
      <c r="E15" s="10"/>
      <c r="F15" s="10"/>
      <c r="G15" s="10"/>
      <c r="H15" s="10"/>
      <c r="I15" s="10"/>
      <c r="J15" s="12"/>
      <c r="K15" s="10"/>
      <c r="L15" s="10">
        <v>35.998399999999997</v>
      </c>
      <c r="M15" s="10"/>
      <c r="N15" s="10"/>
      <c r="O15" s="10"/>
      <c r="P15" s="10"/>
      <c r="Q15" s="10"/>
      <c r="R15" s="10">
        <v>873.27499999999998</v>
      </c>
      <c r="S15" s="12"/>
      <c r="T15" s="1"/>
    </row>
    <row r="16" spans="1:55" ht="15" customHeight="1" thickBot="1" x14ac:dyDescent="0.3">
      <c r="A16" s="36" t="s">
        <v>30</v>
      </c>
      <c r="B16" s="13">
        <v>5103043.2438000003</v>
      </c>
      <c r="C16" s="14">
        <v>31172.4571</v>
      </c>
      <c r="D16" s="13">
        <v>51.091099999999997</v>
      </c>
      <c r="E16" s="13">
        <v>712.42830000000004</v>
      </c>
      <c r="F16" s="13">
        <v>53732.972900000001</v>
      </c>
      <c r="G16" s="13">
        <v>146767.63070000001</v>
      </c>
      <c r="H16" s="13">
        <v>44500.719299999997</v>
      </c>
      <c r="I16" s="13">
        <v>687640.64060000004</v>
      </c>
      <c r="J16" s="15">
        <v>248709.67879999999</v>
      </c>
      <c r="K16" s="13">
        <v>27727.334299999999</v>
      </c>
      <c r="L16" s="13">
        <v>1772492.6749</v>
      </c>
      <c r="M16" s="13">
        <v>65287.708500000001</v>
      </c>
      <c r="N16" s="13">
        <v>1165996.2999</v>
      </c>
      <c r="O16" s="13">
        <v>25374.281500000001</v>
      </c>
      <c r="P16" s="13">
        <v>53578.219599999997</v>
      </c>
      <c r="Q16" s="13">
        <v>191100.35500000001</v>
      </c>
      <c r="R16" s="13">
        <v>587760.38950000005</v>
      </c>
      <c r="S16" s="15">
        <v>438.36180000000002</v>
      </c>
      <c r="T16" s="1"/>
    </row>
    <row r="17" spans="1:20" ht="15" customHeight="1" x14ac:dyDescent="0.2">
      <c r="A17" s="35" t="s">
        <v>31</v>
      </c>
      <c r="B17" s="16">
        <v>1148.8915</v>
      </c>
      <c r="C17" s="10">
        <v>713.25620000000004</v>
      </c>
      <c r="D17" s="10">
        <v>336.26609999999999</v>
      </c>
      <c r="E17" s="10">
        <v>17.3323</v>
      </c>
      <c r="F17" s="10">
        <v>41.360100000000003</v>
      </c>
      <c r="G17" s="10"/>
      <c r="H17" s="10"/>
      <c r="I17" s="10"/>
      <c r="J17" s="17">
        <v>40.6768</v>
      </c>
      <c r="K17" s="10"/>
      <c r="L17" s="10"/>
      <c r="M17" s="10"/>
      <c r="N17" s="10"/>
      <c r="O17" s="10"/>
      <c r="P17" s="10"/>
      <c r="Q17" s="10"/>
      <c r="R17" s="10"/>
      <c r="S17" s="17"/>
      <c r="T17" s="1"/>
    </row>
    <row r="18" spans="1:20" ht="15" customHeight="1" x14ac:dyDescent="0.2">
      <c r="A18" s="35" t="s">
        <v>32</v>
      </c>
      <c r="B18" s="10">
        <v>14414.542100000001</v>
      </c>
      <c r="C18" s="11"/>
      <c r="D18" s="10"/>
      <c r="E18" s="10"/>
      <c r="F18" s="10">
        <v>474.1576</v>
      </c>
      <c r="G18" s="10">
        <v>1760.21</v>
      </c>
      <c r="H18" s="10"/>
      <c r="I18" s="10">
        <v>2856.7388000000001</v>
      </c>
      <c r="J18" s="12">
        <v>297.72800000000001</v>
      </c>
      <c r="K18" s="10">
        <v>3.7168999999999999</v>
      </c>
      <c r="L18" s="10">
        <v>27.483599999999999</v>
      </c>
      <c r="M18" s="10"/>
      <c r="N18" s="10">
        <v>492.68560000000002</v>
      </c>
      <c r="O18" s="10"/>
      <c r="P18" s="10"/>
      <c r="Q18" s="10">
        <v>94.117900000000006</v>
      </c>
      <c r="R18" s="10">
        <v>8407.7037</v>
      </c>
      <c r="S18" s="12"/>
      <c r="T18" s="1"/>
    </row>
    <row r="19" spans="1:20" ht="15" customHeight="1" x14ac:dyDescent="0.2">
      <c r="A19" s="35" t="s">
        <v>33</v>
      </c>
      <c r="B19" s="10">
        <v>39523.812400000003</v>
      </c>
      <c r="C19" s="11"/>
      <c r="D19" s="10"/>
      <c r="E19" s="10"/>
      <c r="F19" s="10"/>
      <c r="G19" s="10"/>
      <c r="H19" s="10"/>
      <c r="I19" s="10">
        <v>161.4195</v>
      </c>
      <c r="J19" s="12">
        <v>48.693100000000001</v>
      </c>
      <c r="K19" s="10"/>
      <c r="L19" s="10">
        <v>11654.2574</v>
      </c>
      <c r="M19" s="10"/>
      <c r="N19" s="10">
        <v>27652.006099999999</v>
      </c>
      <c r="O19" s="10"/>
      <c r="P19" s="10"/>
      <c r="Q19" s="10"/>
      <c r="R19" s="10"/>
      <c r="S19" s="12">
        <v>7.4363000000000001</v>
      </c>
      <c r="T19" s="1"/>
    </row>
    <row r="20" spans="1:20" ht="15" customHeight="1" x14ac:dyDescent="0.2">
      <c r="A20" s="35" t="s">
        <v>34</v>
      </c>
      <c r="B20" s="10">
        <v>30573.970799999999</v>
      </c>
      <c r="C20" s="11">
        <v>0.88500000000000001</v>
      </c>
      <c r="D20" s="10"/>
      <c r="E20" s="10"/>
      <c r="F20" s="10"/>
      <c r="G20" s="10"/>
      <c r="H20" s="10"/>
      <c r="I20" s="10">
        <v>1284.1713999999999</v>
      </c>
      <c r="J20" s="12">
        <v>89.162300000000002</v>
      </c>
      <c r="K20" s="10">
        <v>239.92689999999999</v>
      </c>
      <c r="L20" s="10">
        <v>8973.6882999999998</v>
      </c>
      <c r="M20" s="10">
        <v>699.08460000000002</v>
      </c>
      <c r="N20" s="10">
        <v>2750.2698999999998</v>
      </c>
      <c r="O20" s="10"/>
      <c r="P20" s="10"/>
      <c r="Q20" s="10">
        <v>856.52229999999997</v>
      </c>
      <c r="R20" s="10">
        <v>15680.2601</v>
      </c>
      <c r="S20" s="12"/>
      <c r="T20" s="1"/>
    </row>
    <row r="21" spans="1:20" ht="15" customHeight="1" x14ac:dyDescent="0.2">
      <c r="A21" s="35" t="s">
        <v>35</v>
      </c>
      <c r="B21" s="10">
        <v>102085.74340000001</v>
      </c>
      <c r="C21" s="11"/>
      <c r="D21" s="10"/>
      <c r="E21" s="10"/>
      <c r="F21" s="10"/>
      <c r="G21" s="10">
        <v>561.74009999999998</v>
      </c>
      <c r="H21" s="10">
        <v>590.06029999999998</v>
      </c>
      <c r="I21" s="10">
        <v>4031.6837</v>
      </c>
      <c r="J21" s="12">
        <v>4195.8177999999998</v>
      </c>
      <c r="K21" s="10">
        <v>82.882900000000006</v>
      </c>
      <c r="L21" s="10">
        <v>41032.364200000004</v>
      </c>
      <c r="M21" s="10">
        <v>5657.7987999999996</v>
      </c>
      <c r="N21" s="10">
        <v>34209.135499999997</v>
      </c>
      <c r="O21" s="10"/>
      <c r="P21" s="10"/>
      <c r="Q21" s="10">
        <v>4376.7578999999996</v>
      </c>
      <c r="R21" s="10">
        <v>7347.5021999999999</v>
      </c>
      <c r="S21" s="12"/>
      <c r="T21" s="1"/>
    </row>
    <row r="22" spans="1:20" ht="15" customHeight="1" x14ac:dyDescent="0.2">
      <c r="A22" s="35" t="s">
        <v>36</v>
      </c>
      <c r="B22" s="10">
        <v>73240.517600000006</v>
      </c>
      <c r="C22" s="11"/>
      <c r="D22" s="10"/>
      <c r="E22" s="10"/>
      <c r="F22" s="10"/>
      <c r="G22" s="10">
        <v>983.26589999999999</v>
      </c>
      <c r="H22" s="10">
        <v>65.060599999999994</v>
      </c>
      <c r="I22" s="10">
        <v>3852.4567999999999</v>
      </c>
      <c r="J22" s="12">
        <v>98.129800000000003</v>
      </c>
      <c r="K22" s="10"/>
      <c r="L22" s="10">
        <v>48819.052100000001</v>
      </c>
      <c r="M22" s="10">
        <v>258.30309999999997</v>
      </c>
      <c r="N22" s="10">
        <v>17622.807499999999</v>
      </c>
      <c r="O22" s="10"/>
      <c r="P22" s="10">
        <v>47.240400000000001</v>
      </c>
      <c r="Q22" s="10">
        <v>3.6294</v>
      </c>
      <c r="R22" s="10">
        <v>1490.5719999999999</v>
      </c>
      <c r="S22" s="12"/>
      <c r="T22" s="1"/>
    </row>
    <row r="23" spans="1:20" ht="15" customHeight="1" x14ac:dyDescent="0.2">
      <c r="A23" s="35" t="s">
        <v>37</v>
      </c>
      <c r="B23" s="10">
        <v>637.43989999999997</v>
      </c>
      <c r="C23" s="11"/>
      <c r="D23" s="10"/>
      <c r="E23" s="10"/>
      <c r="F23" s="10"/>
      <c r="G23" s="10"/>
      <c r="H23" s="10"/>
      <c r="I23" s="10"/>
      <c r="J23" s="12"/>
      <c r="K23" s="10"/>
      <c r="L23" s="10">
        <v>475.7208</v>
      </c>
      <c r="M23" s="10"/>
      <c r="N23" s="10"/>
      <c r="O23" s="10"/>
      <c r="P23" s="10"/>
      <c r="Q23" s="10">
        <v>154.1593</v>
      </c>
      <c r="R23" s="10">
        <v>7.5598000000000001</v>
      </c>
      <c r="S23" s="12"/>
      <c r="T23" s="1"/>
    </row>
    <row r="24" spans="1:20" ht="15" customHeight="1" x14ac:dyDescent="0.2">
      <c r="A24" s="35" t="s">
        <v>38</v>
      </c>
      <c r="B24" s="10">
        <v>76.979699999999994</v>
      </c>
      <c r="C24" s="11"/>
      <c r="D24" s="10"/>
      <c r="E24" s="10"/>
      <c r="F24" s="10"/>
      <c r="G24" s="10"/>
      <c r="H24" s="10"/>
      <c r="I24" s="10"/>
      <c r="J24" s="12"/>
      <c r="K24" s="10"/>
      <c r="L24" s="10">
        <v>76.979699999999994</v>
      </c>
      <c r="M24" s="10"/>
      <c r="N24" s="10"/>
      <c r="O24" s="10"/>
      <c r="P24" s="10"/>
      <c r="Q24" s="10"/>
      <c r="R24" s="10"/>
      <c r="S24" s="12"/>
      <c r="T24" s="1"/>
    </row>
    <row r="25" spans="1:20" ht="15" customHeight="1" x14ac:dyDescent="0.2">
      <c r="A25" s="35" t="s">
        <v>39</v>
      </c>
      <c r="B25" s="10">
        <v>46469.775500000003</v>
      </c>
      <c r="C25" s="11"/>
      <c r="D25" s="10"/>
      <c r="E25" s="10"/>
      <c r="F25" s="10"/>
      <c r="G25" s="10"/>
      <c r="H25" s="10"/>
      <c r="I25" s="10">
        <v>1409.2546</v>
      </c>
      <c r="J25" s="12">
        <v>23.1401</v>
      </c>
      <c r="K25" s="10"/>
      <c r="L25" s="10">
        <v>7606.7380999999996</v>
      </c>
      <c r="M25" s="10">
        <v>579.21410000000003</v>
      </c>
      <c r="N25" s="10">
        <v>36851.428599999999</v>
      </c>
      <c r="O25" s="10"/>
      <c r="P25" s="10"/>
      <c r="Q25" s="10"/>
      <c r="R25" s="10"/>
      <c r="S25" s="12"/>
      <c r="T25" s="1"/>
    </row>
    <row r="26" spans="1:20" ht="15" customHeight="1" x14ac:dyDescent="0.2">
      <c r="A26" s="35" t="s">
        <v>40</v>
      </c>
      <c r="B26" s="10">
        <v>2791.6060000000002</v>
      </c>
      <c r="C26" s="11">
        <v>5.6369999999999996</v>
      </c>
      <c r="D26" s="10"/>
      <c r="E26" s="10"/>
      <c r="F26" s="10"/>
      <c r="G26" s="10"/>
      <c r="H26" s="10"/>
      <c r="I26" s="10"/>
      <c r="J26" s="12">
        <v>77.091300000000004</v>
      </c>
      <c r="K26" s="10">
        <v>505.6454</v>
      </c>
      <c r="L26" s="10">
        <v>7.4650999999999996</v>
      </c>
      <c r="M26" s="10">
        <v>105.60590000000001</v>
      </c>
      <c r="N26" s="10">
        <v>2090.1613000000002</v>
      </c>
      <c r="O26" s="10"/>
      <c r="P26" s="10"/>
      <c r="Q26" s="10"/>
      <c r="R26" s="10"/>
      <c r="S26" s="12"/>
      <c r="T26" s="1"/>
    </row>
    <row r="27" spans="1:20" ht="15" customHeight="1" thickBot="1" x14ac:dyDescent="0.3">
      <c r="A27" s="36" t="s">
        <v>41</v>
      </c>
      <c r="B27" s="13">
        <v>310963.27889999998</v>
      </c>
      <c r="C27" s="14">
        <v>719.77819999999997</v>
      </c>
      <c r="D27" s="13">
        <v>336.26609999999999</v>
      </c>
      <c r="E27" s="13">
        <v>17.3323</v>
      </c>
      <c r="F27" s="13">
        <v>515.51769999999999</v>
      </c>
      <c r="G27" s="13">
        <v>3305.2159999999999</v>
      </c>
      <c r="H27" s="13">
        <v>655.12090000000001</v>
      </c>
      <c r="I27" s="13">
        <v>13595.7248</v>
      </c>
      <c r="J27" s="15">
        <v>4870.4391999999998</v>
      </c>
      <c r="K27" s="13">
        <v>832.1721</v>
      </c>
      <c r="L27" s="13">
        <v>118673.7493</v>
      </c>
      <c r="M27" s="13">
        <v>7300.0065000000004</v>
      </c>
      <c r="N27" s="13">
        <v>121668.4945</v>
      </c>
      <c r="O27" s="13"/>
      <c r="P27" s="13">
        <v>47.240400000000001</v>
      </c>
      <c r="Q27" s="13">
        <v>5485.1868000000004</v>
      </c>
      <c r="R27" s="13">
        <v>32933.597800000003</v>
      </c>
      <c r="S27" s="15">
        <v>7.4363000000000001</v>
      </c>
      <c r="T27" s="1"/>
    </row>
    <row r="28" spans="1:20" ht="15" customHeight="1" x14ac:dyDescent="0.2">
      <c r="A28" s="35" t="s">
        <v>42</v>
      </c>
      <c r="B28" s="16">
        <v>10072.225700000001</v>
      </c>
      <c r="C28" s="10">
        <v>8312.4748999999993</v>
      </c>
      <c r="D28" s="10">
        <v>10.1051</v>
      </c>
      <c r="E28" s="10"/>
      <c r="F28" s="10"/>
      <c r="G28" s="10">
        <v>85.483999999999995</v>
      </c>
      <c r="H28" s="10"/>
      <c r="I28" s="10">
        <v>6.7079000000000004</v>
      </c>
      <c r="J28" s="17">
        <v>13.228899999999999</v>
      </c>
      <c r="K28" s="10">
        <v>14.141500000000001</v>
      </c>
      <c r="L28" s="10">
        <v>650.71289999999999</v>
      </c>
      <c r="M28" s="10"/>
      <c r="N28" s="10">
        <v>18.223800000000001</v>
      </c>
      <c r="O28" s="10">
        <v>111.27290000000001</v>
      </c>
      <c r="P28" s="10"/>
      <c r="Q28" s="10"/>
      <c r="R28" s="10">
        <v>109.73909999999999</v>
      </c>
      <c r="S28" s="17">
        <v>740.13469999999995</v>
      </c>
      <c r="T28" s="1"/>
    </row>
    <row r="29" spans="1:20" ht="15" customHeight="1" x14ac:dyDescent="0.2">
      <c r="A29" s="35" t="s">
        <v>43</v>
      </c>
      <c r="B29" s="10">
        <v>58.885800000000003</v>
      </c>
      <c r="C29" s="11"/>
      <c r="D29" s="10"/>
      <c r="E29" s="10"/>
      <c r="F29" s="10"/>
      <c r="G29" s="10"/>
      <c r="H29" s="10"/>
      <c r="I29" s="10"/>
      <c r="J29" s="12"/>
      <c r="K29" s="10"/>
      <c r="L29" s="10"/>
      <c r="M29" s="10"/>
      <c r="N29" s="10"/>
      <c r="O29" s="10"/>
      <c r="P29" s="10"/>
      <c r="Q29" s="10"/>
      <c r="R29" s="10"/>
      <c r="S29" s="12">
        <v>58.885800000000003</v>
      </c>
      <c r="T29" s="1"/>
    </row>
    <row r="30" spans="1:20" ht="15" customHeight="1" thickBot="1" x14ac:dyDescent="0.3">
      <c r="A30" s="36" t="s">
        <v>46</v>
      </c>
      <c r="B30" s="13">
        <v>10131.111500000001</v>
      </c>
      <c r="C30" s="14">
        <v>8312.4748999999993</v>
      </c>
      <c r="D30" s="13">
        <v>10.1051</v>
      </c>
      <c r="E30" s="13"/>
      <c r="F30" s="13"/>
      <c r="G30" s="13">
        <v>85.483999999999995</v>
      </c>
      <c r="H30" s="13"/>
      <c r="I30" s="13">
        <v>6.7079000000000004</v>
      </c>
      <c r="J30" s="15">
        <v>13.228899999999999</v>
      </c>
      <c r="K30" s="13">
        <v>14.141500000000001</v>
      </c>
      <c r="L30" s="13">
        <v>650.71289999999999</v>
      </c>
      <c r="M30" s="13"/>
      <c r="N30" s="13">
        <v>18.223800000000001</v>
      </c>
      <c r="O30" s="13">
        <v>111.27290000000001</v>
      </c>
      <c r="P30" s="13"/>
      <c r="Q30" s="13"/>
      <c r="R30" s="13">
        <v>109.73909999999999</v>
      </c>
      <c r="S30" s="15">
        <v>799.02049999999997</v>
      </c>
      <c r="T30" s="1"/>
    </row>
    <row r="31" spans="1:20" ht="15" customHeight="1" x14ac:dyDescent="0.2">
      <c r="A31" s="35" t="s">
        <v>47</v>
      </c>
      <c r="B31" s="10">
        <v>1179.1866</v>
      </c>
      <c r="C31" s="11"/>
      <c r="D31" s="10"/>
      <c r="E31" s="10"/>
      <c r="F31" s="10"/>
      <c r="G31" s="10"/>
      <c r="H31" s="10">
        <v>24.364899999999999</v>
      </c>
      <c r="I31" s="10"/>
      <c r="J31" s="12"/>
      <c r="K31" s="10"/>
      <c r="L31" s="10">
        <v>411.43279999999999</v>
      </c>
      <c r="M31" s="10"/>
      <c r="N31" s="10"/>
      <c r="O31" s="10"/>
      <c r="P31" s="10"/>
      <c r="Q31" s="10"/>
      <c r="R31" s="10">
        <v>743.38890000000004</v>
      </c>
      <c r="S31" s="12"/>
      <c r="T31" s="1"/>
    </row>
    <row r="32" spans="1:20" ht="15" customHeight="1" x14ac:dyDescent="0.2">
      <c r="A32" s="35" t="s">
        <v>48</v>
      </c>
      <c r="B32" s="10">
        <v>14269.738799999999</v>
      </c>
      <c r="C32" s="11"/>
      <c r="D32" s="10"/>
      <c r="E32" s="10"/>
      <c r="F32" s="10"/>
      <c r="G32" s="10"/>
      <c r="H32" s="10"/>
      <c r="I32" s="10"/>
      <c r="J32" s="12"/>
      <c r="K32" s="10"/>
      <c r="L32" s="10"/>
      <c r="M32" s="10"/>
      <c r="N32" s="10"/>
      <c r="O32" s="10"/>
      <c r="P32" s="10"/>
      <c r="Q32" s="10"/>
      <c r="R32" s="10">
        <v>14269.738799999999</v>
      </c>
      <c r="S32" s="12"/>
      <c r="T32" s="1"/>
    </row>
    <row r="33" spans="1:20" ht="15" customHeight="1" x14ac:dyDescent="0.2">
      <c r="A33" s="35" t="s">
        <v>180</v>
      </c>
      <c r="B33" s="10">
        <v>416.32240000000002</v>
      </c>
      <c r="C33" s="11"/>
      <c r="D33" s="10"/>
      <c r="E33" s="10"/>
      <c r="F33" s="10"/>
      <c r="G33" s="10"/>
      <c r="H33" s="10"/>
      <c r="I33" s="10"/>
      <c r="J33" s="12"/>
      <c r="K33" s="10"/>
      <c r="L33" s="10"/>
      <c r="M33" s="10"/>
      <c r="N33" s="10"/>
      <c r="O33" s="10"/>
      <c r="P33" s="10"/>
      <c r="Q33" s="10"/>
      <c r="R33" s="10">
        <v>416.32240000000002</v>
      </c>
      <c r="S33" s="12"/>
      <c r="T33" s="1"/>
    </row>
    <row r="34" spans="1:20" ht="15" customHeight="1" x14ac:dyDescent="0.2">
      <c r="A34" s="35" t="s">
        <v>49</v>
      </c>
      <c r="B34" s="10">
        <v>762668.57209999999</v>
      </c>
      <c r="C34" s="11">
        <v>126.616</v>
      </c>
      <c r="D34" s="10"/>
      <c r="E34" s="10">
        <v>57.425600000000003</v>
      </c>
      <c r="F34" s="10">
        <v>1596.4</v>
      </c>
      <c r="G34" s="10">
        <v>2909.0880999999999</v>
      </c>
      <c r="H34" s="10">
        <v>2452.0383000000002</v>
      </c>
      <c r="I34" s="10">
        <v>12384.848099999999</v>
      </c>
      <c r="J34" s="12">
        <v>1029.2539999999999</v>
      </c>
      <c r="K34" s="10"/>
      <c r="L34" s="10">
        <v>334771.90620000003</v>
      </c>
      <c r="M34" s="10">
        <v>810.19749999999999</v>
      </c>
      <c r="N34" s="10">
        <v>168297.9534</v>
      </c>
      <c r="O34" s="10"/>
      <c r="P34" s="10">
        <v>1454.3471</v>
      </c>
      <c r="Q34" s="10">
        <v>10866.1679</v>
      </c>
      <c r="R34" s="10">
        <v>225912.32990000001</v>
      </c>
      <c r="S34" s="12"/>
      <c r="T34" s="1"/>
    </row>
    <row r="35" spans="1:20" ht="15" customHeight="1" x14ac:dyDescent="0.2">
      <c r="A35" s="35" t="s">
        <v>50</v>
      </c>
      <c r="B35" s="10">
        <v>55.739400000000003</v>
      </c>
      <c r="C35" s="11"/>
      <c r="D35" s="10"/>
      <c r="E35" s="10"/>
      <c r="F35" s="10"/>
      <c r="G35" s="10"/>
      <c r="H35" s="10"/>
      <c r="I35" s="10"/>
      <c r="J35" s="12"/>
      <c r="K35" s="10"/>
      <c r="L35" s="10">
        <v>37.979900000000001</v>
      </c>
      <c r="M35" s="10"/>
      <c r="N35" s="10"/>
      <c r="O35" s="10"/>
      <c r="P35" s="10"/>
      <c r="Q35" s="10">
        <v>17.759499999999999</v>
      </c>
      <c r="R35" s="10"/>
      <c r="S35" s="12"/>
      <c r="T35" s="1"/>
    </row>
    <row r="36" spans="1:20" ht="15" customHeight="1" x14ac:dyDescent="0.2">
      <c r="A36" s="35" t="s">
        <v>51</v>
      </c>
      <c r="B36" s="10">
        <v>89167.452000000005</v>
      </c>
      <c r="C36" s="11">
        <v>56.670999999999999</v>
      </c>
      <c r="D36" s="10"/>
      <c r="E36" s="10"/>
      <c r="F36" s="10">
        <v>1348.1282000000001</v>
      </c>
      <c r="G36" s="10">
        <v>7749.4784</v>
      </c>
      <c r="H36" s="10">
        <v>2990.0634</v>
      </c>
      <c r="I36" s="10">
        <v>5690.0932000000003</v>
      </c>
      <c r="J36" s="12">
        <v>19196.2497</v>
      </c>
      <c r="K36" s="10"/>
      <c r="L36" s="10">
        <v>37718.778299999998</v>
      </c>
      <c r="M36" s="10">
        <v>937.45740000000001</v>
      </c>
      <c r="N36" s="10">
        <v>8992.1612999999998</v>
      </c>
      <c r="O36" s="10"/>
      <c r="P36" s="10"/>
      <c r="Q36" s="10">
        <v>91.127799999999993</v>
      </c>
      <c r="R36" s="10">
        <v>4397.2433000000001</v>
      </c>
      <c r="S36" s="12"/>
      <c r="T36" s="1"/>
    </row>
    <row r="37" spans="1:20" ht="15" customHeight="1" x14ac:dyDescent="0.2">
      <c r="A37" s="35" t="s">
        <v>174</v>
      </c>
      <c r="B37" s="58">
        <v>2411.0506</v>
      </c>
      <c r="C37" s="1"/>
      <c r="D37" s="1"/>
      <c r="E37" s="1"/>
      <c r="F37" s="1"/>
      <c r="G37" s="1"/>
      <c r="H37" s="1"/>
      <c r="I37" s="1">
        <v>134.27279999999999</v>
      </c>
      <c r="J37" s="59"/>
      <c r="K37" s="57"/>
      <c r="L37" s="1">
        <v>1066.6355000000001</v>
      </c>
      <c r="M37" s="1">
        <v>233.8047</v>
      </c>
      <c r="N37" s="1">
        <v>976.33759999999995</v>
      </c>
      <c r="O37" s="1"/>
      <c r="P37" s="1"/>
      <c r="Q37" s="1"/>
      <c r="R37" s="1"/>
      <c r="S37" s="12"/>
      <c r="T37" s="1"/>
    </row>
    <row r="38" spans="1:20" ht="15" customHeight="1" x14ac:dyDescent="0.2">
      <c r="A38" s="35" t="s">
        <v>175</v>
      </c>
      <c r="B38" s="58">
        <v>12913.7219</v>
      </c>
      <c r="C38" s="1"/>
      <c r="D38" s="1"/>
      <c r="E38" s="1"/>
      <c r="F38" s="1"/>
      <c r="G38" s="1"/>
      <c r="H38" s="1"/>
      <c r="I38" s="1"/>
      <c r="J38" s="59"/>
      <c r="K38" s="57"/>
      <c r="L38" s="1">
        <v>2588.9132</v>
      </c>
      <c r="M38" s="1">
        <v>48.365200000000002</v>
      </c>
      <c r="N38" s="1">
        <v>5550.5273999999999</v>
      </c>
      <c r="O38" s="1"/>
      <c r="P38" s="1"/>
      <c r="Q38" s="1"/>
      <c r="R38" s="1">
        <v>4725.9161000000004</v>
      </c>
      <c r="S38" s="12"/>
      <c r="T38" s="1"/>
    </row>
    <row r="39" spans="1:20" ht="15" customHeight="1" x14ac:dyDescent="0.2">
      <c r="A39" s="35" t="s">
        <v>52</v>
      </c>
      <c r="B39" s="10">
        <v>120.8574</v>
      </c>
      <c r="C39" s="11"/>
      <c r="D39" s="10"/>
      <c r="E39" s="10"/>
      <c r="F39" s="10"/>
      <c r="G39" s="10"/>
      <c r="H39" s="10"/>
      <c r="I39" s="10"/>
      <c r="J39" s="12"/>
      <c r="K39" s="10"/>
      <c r="L39" s="10"/>
      <c r="M39" s="10"/>
      <c r="N39" s="10"/>
      <c r="O39" s="10"/>
      <c r="P39" s="10"/>
      <c r="Q39" s="10">
        <v>120.8574</v>
      </c>
      <c r="R39" s="10"/>
      <c r="S39" s="12"/>
      <c r="T39" s="1"/>
    </row>
    <row r="40" spans="1:20" ht="15" customHeight="1" x14ac:dyDescent="0.2">
      <c r="A40" s="35" t="s">
        <v>154</v>
      </c>
      <c r="B40" s="10">
        <v>104.55500000000001</v>
      </c>
      <c r="C40" s="11"/>
      <c r="D40" s="10"/>
      <c r="E40" s="10"/>
      <c r="F40" s="10"/>
      <c r="G40" s="10"/>
      <c r="H40" s="10"/>
      <c r="I40" s="10"/>
      <c r="J40" s="12"/>
      <c r="K40" s="10"/>
      <c r="L40" s="10"/>
      <c r="M40" s="10"/>
      <c r="N40" s="10"/>
      <c r="O40" s="10">
        <v>73.3185</v>
      </c>
      <c r="P40" s="10"/>
      <c r="Q40" s="10">
        <v>30.231999999999999</v>
      </c>
      <c r="R40" s="10">
        <v>1.0044999999999999</v>
      </c>
      <c r="S40" s="12"/>
      <c r="T40" s="1"/>
    </row>
    <row r="41" spans="1:20" ht="15" customHeight="1" x14ac:dyDescent="0.2">
      <c r="A41" s="35" t="s">
        <v>178</v>
      </c>
      <c r="B41" s="10">
        <v>46.968699999999998</v>
      </c>
      <c r="C41" s="11"/>
      <c r="D41" s="10"/>
      <c r="E41" s="10"/>
      <c r="F41" s="10"/>
      <c r="G41" s="10"/>
      <c r="H41" s="10"/>
      <c r="I41" s="10"/>
      <c r="J41" s="12"/>
      <c r="K41" s="10"/>
      <c r="L41" s="10">
        <v>46.968699999999998</v>
      </c>
      <c r="M41" s="10"/>
      <c r="N41" s="10"/>
      <c r="O41" s="10"/>
      <c r="P41" s="10"/>
      <c r="Q41" s="10"/>
      <c r="R41" s="10"/>
      <c r="S41" s="12"/>
      <c r="T41" s="1"/>
    </row>
    <row r="42" spans="1:20" ht="15" customHeight="1" x14ac:dyDescent="0.2">
      <c r="A42" s="35" t="s">
        <v>165</v>
      </c>
      <c r="B42" s="10">
        <v>0.38369999999999999</v>
      </c>
      <c r="C42" s="11"/>
      <c r="D42" s="10"/>
      <c r="E42" s="10"/>
      <c r="F42" s="10"/>
      <c r="G42" s="10"/>
      <c r="H42" s="10"/>
      <c r="I42" s="10"/>
      <c r="J42" s="12"/>
      <c r="K42" s="10"/>
      <c r="L42" s="10"/>
      <c r="M42" s="10"/>
      <c r="N42" s="10"/>
      <c r="O42" s="10"/>
      <c r="P42" s="10"/>
      <c r="Q42" s="10">
        <v>0.38369999999999999</v>
      </c>
      <c r="R42" s="10"/>
      <c r="S42" s="12"/>
      <c r="T42" s="1"/>
    </row>
    <row r="43" spans="1:20" ht="15" customHeight="1" x14ac:dyDescent="0.2">
      <c r="A43" s="35" t="s">
        <v>53</v>
      </c>
      <c r="B43" s="10">
        <v>3184.6390999999999</v>
      </c>
      <c r="C43" s="11">
        <v>0.31659999999999999</v>
      </c>
      <c r="D43" s="10"/>
      <c r="E43" s="10"/>
      <c r="F43" s="10"/>
      <c r="G43" s="10"/>
      <c r="H43" s="10"/>
      <c r="I43" s="10"/>
      <c r="J43" s="12"/>
      <c r="K43" s="10"/>
      <c r="L43" s="10"/>
      <c r="M43" s="10"/>
      <c r="N43" s="10">
        <v>2.7414000000000001</v>
      </c>
      <c r="O43" s="10"/>
      <c r="P43" s="10"/>
      <c r="Q43" s="10"/>
      <c r="R43" s="10">
        <v>3181.5810999999999</v>
      </c>
      <c r="S43" s="12"/>
      <c r="T43" s="1"/>
    </row>
    <row r="44" spans="1:20" ht="15" customHeight="1" x14ac:dyDescent="0.2">
      <c r="A44" s="35" t="s">
        <v>54</v>
      </c>
      <c r="B44" s="10">
        <v>12585.876899999999</v>
      </c>
      <c r="C44" s="11"/>
      <c r="D44" s="10"/>
      <c r="E44" s="10"/>
      <c r="F44" s="10"/>
      <c r="G44" s="10"/>
      <c r="H44" s="10"/>
      <c r="I44" s="10">
        <v>328.17469999999997</v>
      </c>
      <c r="J44" s="12"/>
      <c r="K44" s="10"/>
      <c r="L44" s="10">
        <v>1135.3955000000001</v>
      </c>
      <c r="M44" s="10"/>
      <c r="N44" s="10">
        <v>7805.3615</v>
      </c>
      <c r="O44" s="10">
        <v>499.27760000000001</v>
      </c>
      <c r="P44" s="10">
        <v>2542.4085</v>
      </c>
      <c r="Q44" s="10">
        <v>57.8155</v>
      </c>
      <c r="R44" s="10">
        <v>217.4436</v>
      </c>
      <c r="S44" s="12"/>
      <c r="T44" s="1"/>
    </row>
    <row r="45" spans="1:20" ht="15" customHeight="1" x14ac:dyDescent="0.2">
      <c r="A45" s="35" t="s">
        <v>55</v>
      </c>
      <c r="B45" s="10">
        <v>588.66610000000003</v>
      </c>
      <c r="C45" s="11"/>
      <c r="D45" s="10"/>
      <c r="E45" s="10"/>
      <c r="F45" s="10"/>
      <c r="G45" s="10"/>
      <c r="H45" s="10"/>
      <c r="I45" s="10"/>
      <c r="J45" s="12"/>
      <c r="K45" s="10"/>
      <c r="L45" s="10">
        <v>111.0896</v>
      </c>
      <c r="M45" s="10">
        <v>284.80189999999999</v>
      </c>
      <c r="N45" s="10">
        <v>117.2779</v>
      </c>
      <c r="O45" s="10"/>
      <c r="P45" s="10">
        <v>59.635800000000003</v>
      </c>
      <c r="Q45" s="10"/>
      <c r="R45" s="10"/>
      <c r="S45" s="12">
        <v>15.860900000000001</v>
      </c>
      <c r="T45" s="1"/>
    </row>
    <row r="46" spans="1:20" ht="15" customHeight="1" thickBot="1" x14ac:dyDescent="0.3">
      <c r="A46" s="36" t="s">
        <v>56</v>
      </c>
      <c r="B46" s="13">
        <v>899713.73069999996</v>
      </c>
      <c r="C46" s="14">
        <v>183.6036</v>
      </c>
      <c r="D46" s="13"/>
      <c r="E46" s="13">
        <v>57.425600000000003</v>
      </c>
      <c r="F46" s="13">
        <v>2944.5282000000002</v>
      </c>
      <c r="G46" s="13">
        <v>10658.566500000001</v>
      </c>
      <c r="H46" s="13">
        <v>5466.4665999999997</v>
      </c>
      <c r="I46" s="13">
        <v>18537.388800000001</v>
      </c>
      <c r="J46" s="15">
        <v>20225.503700000001</v>
      </c>
      <c r="K46" s="13"/>
      <c r="L46" s="13">
        <v>377889.09970000002</v>
      </c>
      <c r="M46" s="13">
        <v>2314.6266999999998</v>
      </c>
      <c r="N46" s="13">
        <v>191742.36050000001</v>
      </c>
      <c r="O46" s="13">
        <v>572.59609999999998</v>
      </c>
      <c r="P46" s="13">
        <v>4056.3914</v>
      </c>
      <c r="Q46" s="13">
        <v>11184.343800000001</v>
      </c>
      <c r="R46" s="13">
        <v>253864.96859999999</v>
      </c>
      <c r="S46" s="15">
        <v>15.860900000000001</v>
      </c>
      <c r="T46" s="1"/>
    </row>
    <row r="47" spans="1:20" ht="15" customHeight="1" x14ac:dyDescent="0.2">
      <c r="A47" s="35" t="s">
        <v>57</v>
      </c>
      <c r="B47" s="16">
        <v>82947.069799999997</v>
      </c>
      <c r="C47" s="10">
        <v>70722.721399999995</v>
      </c>
      <c r="D47" s="10">
        <v>7216.1450999999997</v>
      </c>
      <c r="E47" s="10">
        <v>4299.3459999999995</v>
      </c>
      <c r="F47" s="10">
        <v>64.121899999999997</v>
      </c>
      <c r="G47" s="10">
        <v>195.0454</v>
      </c>
      <c r="H47" s="10"/>
      <c r="I47" s="10">
        <v>69.120500000000007</v>
      </c>
      <c r="J47" s="17"/>
      <c r="K47" s="10"/>
      <c r="L47" s="10">
        <v>11.62</v>
      </c>
      <c r="M47" s="10"/>
      <c r="N47" s="10">
        <v>341.3741</v>
      </c>
      <c r="O47" s="10">
        <v>13.9072</v>
      </c>
      <c r="P47" s="10"/>
      <c r="Q47" s="10"/>
      <c r="R47" s="10">
        <v>4.3343999999999996</v>
      </c>
      <c r="S47" s="17">
        <v>9.3338000000000001</v>
      </c>
      <c r="T47" s="1"/>
    </row>
    <row r="48" spans="1:20" ht="15" customHeight="1" x14ac:dyDescent="0.2">
      <c r="A48" s="35" t="s">
        <v>58</v>
      </c>
      <c r="B48" s="10">
        <v>80038.929099999994</v>
      </c>
      <c r="C48" s="11">
        <v>192.8098</v>
      </c>
      <c r="D48" s="10"/>
      <c r="E48" s="10">
        <v>69.540700000000001</v>
      </c>
      <c r="F48" s="10">
        <v>66.101299999999995</v>
      </c>
      <c r="G48" s="10">
        <v>75.916399999999996</v>
      </c>
      <c r="H48" s="10">
        <v>248.68879999999999</v>
      </c>
      <c r="I48" s="10">
        <v>15102.8501</v>
      </c>
      <c r="J48" s="12">
        <v>6292.4670999999998</v>
      </c>
      <c r="K48" s="10">
        <v>1.9678</v>
      </c>
      <c r="L48" s="10">
        <v>56466.737800000003</v>
      </c>
      <c r="M48" s="10"/>
      <c r="N48" s="10">
        <v>111.416</v>
      </c>
      <c r="O48" s="10">
        <v>1277.2735</v>
      </c>
      <c r="P48" s="10">
        <v>8.6864000000000008</v>
      </c>
      <c r="Q48" s="10"/>
      <c r="R48" s="10">
        <v>124.4734</v>
      </c>
      <c r="S48" s="12"/>
      <c r="T48" s="1"/>
    </row>
    <row r="49" spans="1:20" ht="15" customHeight="1" x14ac:dyDescent="0.2">
      <c r="A49" s="35" t="s">
        <v>59</v>
      </c>
      <c r="B49" s="10">
        <v>63498.456899999997</v>
      </c>
      <c r="C49" s="11">
        <v>18.470099999999999</v>
      </c>
      <c r="D49" s="10"/>
      <c r="E49" s="10">
        <v>27.996300000000002</v>
      </c>
      <c r="F49" s="10">
        <v>289.27100000000002</v>
      </c>
      <c r="G49" s="10">
        <v>410.24209999999999</v>
      </c>
      <c r="H49" s="10">
        <v>114.10769999999999</v>
      </c>
      <c r="I49" s="10">
        <v>1314.2286999999999</v>
      </c>
      <c r="J49" s="12">
        <v>819.85299999999995</v>
      </c>
      <c r="K49" s="10">
        <v>49.124499999999998</v>
      </c>
      <c r="L49" s="10">
        <v>49358.864699999998</v>
      </c>
      <c r="M49" s="10">
        <v>1094.3206</v>
      </c>
      <c r="N49" s="10">
        <v>5342.2663000000002</v>
      </c>
      <c r="O49" s="10">
        <v>34.128999999999998</v>
      </c>
      <c r="P49" s="10"/>
      <c r="Q49" s="10">
        <v>992.08489999999995</v>
      </c>
      <c r="R49" s="10">
        <v>3633.498</v>
      </c>
      <c r="S49" s="12"/>
      <c r="T49" s="1"/>
    </row>
    <row r="50" spans="1:20" ht="15" customHeight="1" x14ac:dyDescent="0.2">
      <c r="A50" s="35" t="s">
        <v>60</v>
      </c>
      <c r="B50" s="10">
        <v>321652.2389</v>
      </c>
      <c r="C50" s="11">
        <v>412.94209999999998</v>
      </c>
      <c r="D50" s="10">
        <v>1841.662</v>
      </c>
      <c r="E50" s="10"/>
      <c r="F50" s="10">
        <v>683.61609999999996</v>
      </c>
      <c r="G50" s="10">
        <v>2757.6244999999999</v>
      </c>
      <c r="H50" s="10">
        <v>116.0091</v>
      </c>
      <c r="I50" s="10">
        <v>15913.477500000001</v>
      </c>
      <c r="J50" s="12">
        <v>24712.0445</v>
      </c>
      <c r="K50" s="10">
        <v>24567.498200000002</v>
      </c>
      <c r="L50" s="10">
        <v>139559.4013</v>
      </c>
      <c r="M50" s="10">
        <v>3446.3051</v>
      </c>
      <c r="N50" s="10">
        <v>41403.2762</v>
      </c>
      <c r="O50" s="10">
        <v>2834.9686000000002</v>
      </c>
      <c r="P50" s="10"/>
      <c r="Q50" s="10">
        <v>24662.193299999999</v>
      </c>
      <c r="R50" s="10">
        <v>38199.3433</v>
      </c>
      <c r="S50" s="12">
        <v>541.87710000000004</v>
      </c>
      <c r="T50" s="1"/>
    </row>
    <row r="51" spans="1:20" ht="15" customHeight="1" x14ac:dyDescent="0.2">
      <c r="A51" s="35" t="s">
        <v>61</v>
      </c>
      <c r="B51" s="10">
        <v>187406.16039999999</v>
      </c>
      <c r="C51" s="11">
        <v>150703.7531</v>
      </c>
      <c r="D51" s="10">
        <v>4701.1490999999996</v>
      </c>
      <c r="E51" s="10">
        <v>122.459</v>
      </c>
      <c r="F51" s="10">
        <v>807.18129999999996</v>
      </c>
      <c r="G51" s="10">
        <v>5348.1512000000002</v>
      </c>
      <c r="H51" s="10"/>
      <c r="I51" s="10">
        <v>9840.0617999999995</v>
      </c>
      <c r="J51" s="12">
        <v>7856.6796999999997</v>
      </c>
      <c r="K51" s="10"/>
      <c r="L51" s="10">
        <v>3368.2609000000002</v>
      </c>
      <c r="M51" s="10">
        <v>760.19569999999999</v>
      </c>
      <c r="N51" s="10"/>
      <c r="O51" s="10">
        <v>71.156400000000005</v>
      </c>
      <c r="P51" s="10"/>
      <c r="Q51" s="10">
        <v>3731.5356000000002</v>
      </c>
      <c r="R51" s="10">
        <v>95.576599999999999</v>
      </c>
      <c r="S51" s="12"/>
      <c r="T51" s="1"/>
    </row>
    <row r="52" spans="1:20" ht="15" customHeight="1" x14ac:dyDescent="0.2">
      <c r="A52" s="35" t="s">
        <v>166</v>
      </c>
      <c r="B52" s="10">
        <v>2.5821999999999998</v>
      </c>
      <c r="C52" s="11">
        <v>1.1932</v>
      </c>
      <c r="D52" s="10"/>
      <c r="E52" s="10"/>
      <c r="F52" s="10">
        <v>1.389</v>
      </c>
      <c r="G52" s="10"/>
      <c r="H52" s="10"/>
      <c r="I52" s="10"/>
      <c r="J52" s="12"/>
      <c r="K52" s="10"/>
      <c r="L52" s="10"/>
      <c r="M52" s="10"/>
      <c r="N52" s="10"/>
      <c r="O52" s="10"/>
      <c r="P52" s="10"/>
      <c r="Q52" s="10"/>
      <c r="R52" s="10"/>
      <c r="S52" s="12"/>
      <c r="T52" s="1"/>
    </row>
    <row r="53" spans="1:20" ht="15" customHeight="1" x14ac:dyDescent="0.2">
      <c r="A53" s="35" t="s">
        <v>62</v>
      </c>
      <c r="B53" s="10">
        <v>325.03379999999999</v>
      </c>
      <c r="C53" s="11">
        <v>325.03379999999999</v>
      </c>
      <c r="D53" s="10"/>
      <c r="E53" s="10"/>
      <c r="F53" s="10"/>
      <c r="G53" s="10"/>
      <c r="H53" s="10"/>
      <c r="I53" s="10"/>
      <c r="J53" s="12"/>
      <c r="K53" s="10"/>
      <c r="L53" s="10"/>
      <c r="M53" s="10"/>
      <c r="N53" s="10"/>
      <c r="O53" s="10"/>
      <c r="P53" s="10"/>
      <c r="Q53" s="10"/>
      <c r="R53" s="10"/>
      <c r="S53" s="12"/>
      <c r="T53" s="1"/>
    </row>
    <row r="54" spans="1:20" ht="15" customHeight="1" x14ac:dyDescent="0.2">
      <c r="A54" s="35" t="s">
        <v>63</v>
      </c>
      <c r="B54" s="10">
        <v>1160.3765000000001</v>
      </c>
      <c r="C54" s="11">
        <v>1160.3765000000001</v>
      </c>
      <c r="D54" s="10"/>
      <c r="E54" s="10"/>
      <c r="F54" s="10"/>
      <c r="G54" s="10"/>
      <c r="H54" s="10"/>
      <c r="I54" s="10"/>
      <c r="J54" s="12"/>
      <c r="K54" s="10"/>
      <c r="L54" s="10"/>
      <c r="M54" s="10"/>
      <c r="N54" s="10"/>
      <c r="O54" s="10"/>
      <c r="P54" s="10"/>
      <c r="Q54" s="10"/>
      <c r="R54" s="10"/>
      <c r="S54" s="12"/>
      <c r="T54" s="1"/>
    </row>
    <row r="55" spans="1:20" ht="15" customHeight="1" x14ac:dyDescent="0.2">
      <c r="A55" s="35" t="s">
        <v>64</v>
      </c>
      <c r="B55" s="10">
        <v>332.23809999999997</v>
      </c>
      <c r="C55" s="11">
        <v>303.4171</v>
      </c>
      <c r="D55" s="10"/>
      <c r="E55" s="10"/>
      <c r="F55" s="10"/>
      <c r="G55" s="10"/>
      <c r="H55" s="10">
        <v>28.821000000000002</v>
      </c>
      <c r="I55" s="10"/>
      <c r="J55" s="12"/>
      <c r="K55" s="10"/>
      <c r="L55" s="10"/>
      <c r="M55" s="10"/>
      <c r="N55" s="10"/>
      <c r="O55" s="10"/>
      <c r="P55" s="10"/>
      <c r="Q55" s="10"/>
      <c r="R55" s="10"/>
      <c r="S55" s="12"/>
      <c r="T55" s="1"/>
    </row>
    <row r="56" spans="1:20" ht="15" customHeight="1" thickBot="1" x14ac:dyDescent="0.3">
      <c r="A56" s="36" t="s">
        <v>65</v>
      </c>
      <c r="B56" s="13">
        <v>737363.08570000005</v>
      </c>
      <c r="C56" s="14">
        <v>223840.71710000001</v>
      </c>
      <c r="D56" s="13">
        <v>13758.956200000001</v>
      </c>
      <c r="E56" s="13">
        <v>4519.3419999999996</v>
      </c>
      <c r="F56" s="13">
        <v>1911.6805999999999</v>
      </c>
      <c r="G56" s="13">
        <v>8786.9796000000006</v>
      </c>
      <c r="H56" s="13">
        <v>507.6266</v>
      </c>
      <c r="I56" s="13">
        <v>42239.738599999997</v>
      </c>
      <c r="J56" s="15">
        <v>39681.044300000001</v>
      </c>
      <c r="K56" s="13">
        <v>24618.590499999998</v>
      </c>
      <c r="L56" s="13">
        <v>248764.8847</v>
      </c>
      <c r="M56" s="13">
        <v>5300.8213999999998</v>
      </c>
      <c r="N56" s="13">
        <v>47198.332600000002</v>
      </c>
      <c r="O56" s="13">
        <v>4231.4346999999998</v>
      </c>
      <c r="P56" s="13">
        <v>8.6864000000000008</v>
      </c>
      <c r="Q56" s="13">
        <v>29385.8138</v>
      </c>
      <c r="R56" s="13">
        <v>42057.225700000003</v>
      </c>
      <c r="S56" s="15">
        <v>551.21090000000004</v>
      </c>
      <c r="T56" s="1"/>
    </row>
    <row r="57" spans="1:20" ht="15" customHeight="1" x14ac:dyDescent="0.2">
      <c r="A57" s="35" t="s">
        <v>66</v>
      </c>
      <c r="B57" s="16">
        <v>11.541700000000001</v>
      </c>
      <c r="C57" s="10">
        <v>11.541700000000001</v>
      </c>
      <c r="D57" s="10"/>
      <c r="E57" s="10"/>
      <c r="F57" s="10"/>
      <c r="G57" s="10"/>
      <c r="H57" s="10"/>
      <c r="I57" s="10"/>
      <c r="J57" s="17"/>
      <c r="K57" s="10"/>
      <c r="L57" s="10"/>
      <c r="M57" s="10"/>
      <c r="N57" s="10"/>
      <c r="O57" s="10"/>
      <c r="P57" s="10"/>
      <c r="Q57" s="10"/>
      <c r="R57" s="10"/>
      <c r="S57" s="17"/>
      <c r="T57" s="1"/>
    </row>
    <row r="58" spans="1:20" ht="15" customHeight="1" x14ac:dyDescent="0.2">
      <c r="A58" s="35" t="s">
        <v>67</v>
      </c>
      <c r="B58" s="10">
        <v>293.16539999999998</v>
      </c>
      <c r="C58" s="11">
        <v>289.49299999999999</v>
      </c>
      <c r="D58" s="10"/>
      <c r="E58" s="10"/>
      <c r="F58" s="10"/>
      <c r="G58" s="10"/>
      <c r="H58" s="10"/>
      <c r="I58" s="10"/>
      <c r="J58" s="12"/>
      <c r="K58" s="10"/>
      <c r="L58" s="10">
        <v>0.88149999999999995</v>
      </c>
      <c r="M58" s="10"/>
      <c r="N58" s="10"/>
      <c r="O58" s="10"/>
      <c r="P58" s="10"/>
      <c r="Q58" s="10"/>
      <c r="R58" s="10"/>
      <c r="S58" s="12">
        <v>2.7909000000000002</v>
      </c>
      <c r="T58" s="1"/>
    </row>
    <row r="59" spans="1:20" ht="15" customHeight="1" x14ac:dyDescent="0.2">
      <c r="A59" s="35" t="s">
        <v>176</v>
      </c>
      <c r="B59" s="10">
        <v>41.886200000000002</v>
      </c>
      <c r="C59" s="11"/>
      <c r="D59" s="10"/>
      <c r="E59" s="10"/>
      <c r="F59" s="10"/>
      <c r="G59" s="10">
        <v>36.652900000000002</v>
      </c>
      <c r="H59" s="10"/>
      <c r="I59" s="10"/>
      <c r="J59" s="12"/>
      <c r="K59" s="10"/>
      <c r="L59" s="10"/>
      <c r="M59" s="10"/>
      <c r="N59" s="10"/>
      <c r="O59" s="10"/>
      <c r="P59" s="10"/>
      <c r="Q59" s="10"/>
      <c r="R59" s="10">
        <v>5.2332999999999998</v>
      </c>
      <c r="S59" s="12"/>
      <c r="T59" s="1"/>
    </row>
    <row r="60" spans="1:20" ht="15" customHeight="1" x14ac:dyDescent="0.2">
      <c r="A60" s="35" t="s">
        <v>69</v>
      </c>
      <c r="B60" s="10">
        <v>1898.7662</v>
      </c>
      <c r="C60" s="11"/>
      <c r="D60" s="10"/>
      <c r="E60" s="10"/>
      <c r="F60" s="10"/>
      <c r="G60" s="10">
        <v>22.133600000000001</v>
      </c>
      <c r="H60" s="10"/>
      <c r="I60" s="10"/>
      <c r="J60" s="12"/>
      <c r="K60" s="10"/>
      <c r="L60" s="10">
        <v>40.802999999999997</v>
      </c>
      <c r="M60" s="10"/>
      <c r="N60" s="10"/>
      <c r="O60" s="10"/>
      <c r="P60" s="10"/>
      <c r="Q60" s="10"/>
      <c r="R60" s="10">
        <v>1835.8296</v>
      </c>
      <c r="S60" s="12"/>
      <c r="T60" s="1"/>
    </row>
    <row r="61" spans="1:20" ht="15" customHeight="1" x14ac:dyDescent="0.2">
      <c r="A61" s="35" t="s">
        <v>171</v>
      </c>
      <c r="B61" s="10">
        <v>68.9786</v>
      </c>
      <c r="C61" s="11">
        <v>1.3783000000000001</v>
      </c>
      <c r="D61" s="10"/>
      <c r="E61" s="10"/>
      <c r="F61" s="10"/>
      <c r="G61" s="10"/>
      <c r="H61" s="10"/>
      <c r="I61" s="10">
        <v>67.600300000000004</v>
      </c>
      <c r="J61" s="12"/>
      <c r="K61" s="10"/>
      <c r="L61" s="10"/>
      <c r="M61" s="10"/>
      <c r="N61" s="10"/>
      <c r="O61" s="10"/>
      <c r="P61" s="10"/>
      <c r="Q61" s="10"/>
      <c r="R61" s="10"/>
      <c r="S61" s="12"/>
      <c r="T61" s="1"/>
    </row>
    <row r="62" spans="1:20" ht="15" customHeight="1" x14ac:dyDescent="0.2">
      <c r="A62" s="35" t="s">
        <v>70</v>
      </c>
      <c r="B62" s="10">
        <v>2.0939000000000001</v>
      </c>
      <c r="C62" s="11"/>
      <c r="D62" s="10"/>
      <c r="E62" s="10"/>
      <c r="F62" s="10"/>
      <c r="G62" s="10"/>
      <c r="H62" s="10"/>
      <c r="I62" s="10"/>
      <c r="J62" s="12">
        <v>2.0939000000000001</v>
      </c>
      <c r="K62" s="10"/>
      <c r="L62" s="10"/>
      <c r="M62" s="10"/>
      <c r="N62" s="10"/>
      <c r="O62" s="10"/>
      <c r="P62" s="10"/>
      <c r="Q62" s="10"/>
      <c r="R62" s="10"/>
      <c r="S62" s="12"/>
      <c r="T62" s="1"/>
    </row>
    <row r="63" spans="1:20" ht="15" customHeight="1" x14ac:dyDescent="0.2">
      <c r="A63" s="35" t="s">
        <v>71</v>
      </c>
      <c r="B63" s="10">
        <v>95.881600000000006</v>
      </c>
      <c r="C63" s="11">
        <v>75.553100000000001</v>
      </c>
      <c r="D63" s="10"/>
      <c r="E63" s="10"/>
      <c r="F63" s="10"/>
      <c r="G63" s="10"/>
      <c r="H63" s="10"/>
      <c r="I63" s="10"/>
      <c r="J63" s="12"/>
      <c r="K63" s="10"/>
      <c r="L63" s="10">
        <v>0.43309999999999998</v>
      </c>
      <c r="M63" s="10"/>
      <c r="N63" s="10"/>
      <c r="O63" s="10"/>
      <c r="P63" s="10"/>
      <c r="Q63" s="10">
        <v>2.1190000000000002</v>
      </c>
      <c r="R63" s="10">
        <v>17.776399999999999</v>
      </c>
      <c r="S63" s="12"/>
      <c r="T63" s="1"/>
    </row>
    <row r="64" spans="1:20" ht="15" customHeight="1" x14ac:dyDescent="0.2">
      <c r="A64" s="35" t="s">
        <v>72</v>
      </c>
      <c r="B64" s="10">
        <v>169.8184</v>
      </c>
      <c r="C64" s="11">
        <v>113.4783</v>
      </c>
      <c r="D64" s="10"/>
      <c r="E64" s="10"/>
      <c r="F64" s="10"/>
      <c r="G64" s="10"/>
      <c r="H64" s="10"/>
      <c r="I64" s="10">
        <v>26.714099999999998</v>
      </c>
      <c r="J64" s="12">
        <v>7.3726000000000003</v>
      </c>
      <c r="K64" s="10">
        <v>7.2354000000000003</v>
      </c>
      <c r="L64" s="10">
        <v>0.43309999999999998</v>
      </c>
      <c r="M64" s="10"/>
      <c r="N64" s="10">
        <v>2.8956</v>
      </c>
      <c r="O64" s="10">
        <v>11.689299999999999</v>
      </c>
      <c r="P64" s="10"/>
      <c r="Q64" s="10"/>
      <c r="R64" s="10"/>
      <c r="S64" s="12"/>
      <c r="T64" s="1"/>
    </row>
    <row r="65" spans="1:20" ht="15" customHeight="1" x14ac:dyDescent="0.2">
      <c r="A65" s="35" t="s">
        <v>73</v>
      </c>
      <c r="B65" s="10">
        <v>164.3048</v>
      </c>
      <c r="C65" s="11"/>
      <c r="D65" s="10"/>
      <c r="E65" s="10"/>
      <c r="F65" s="10"/>
      <c r="G65" s="10"/>
      <c r="H65" s="10"/>
      <c r="I65" s="10"/>
      <c r="J65" s="12"/>
      <c r="K65" s="10"/>
      <c r="L65" s="10"/>
      <c r="M65" s="10"/>
      <c r="N65" s="10"/>
      <c r="O65" s="10">
        <v>2.8090999999999999</v>
      </c>
      <c r="P65" s="10"/>
      <c r="Q65" s="10">
        <v>118.9431</v>
      </c>
      <c r="R65" s="10">
        <v>42.552599999999998</v>
      </c>
      <c r="S65" s="12"/>
      <c r="T65" s="1"/>
    </row>
    <row r="66" spans="1:20" ht="15" customHeight="1" x14ac:dyDescent="0.2">
      <c r="A66" s="35" t="s">
        <v>74</v>
      </c>
      <c r="B66" s="10">
        <v>1655.221</v>
      </c>
      <c r="C66" s="11"/>
      <c r="D66" s="10"/>
      <c r="E66" s="10"/>
      <c r="F66" s="10"/>
      <c r="G66" s="10"/>
      <c r="H66" s="10"/>
      <c r="I66" s="10"/>
      <c r="J66" s="12"/>
      <c r="K66" s="10">
        <v>33.9512</v>
      </c>
      <c r="L66" s="10">
        <v>70.039299999999997</v>
      </c>
      <c r="M66" s="10">
        <v>17.003799999999998</v>
      </c>
      <c r="N66" s="10">
        <v>727.68709999999999</v>
      </c>
      <c r="O66" s="10">
        <v>16.8245</v>
      </c>
      <c r="P66" s="10">
        <v>298.02159999999998</v>
      </c>
      <c r="Q66" s="10">
        <v>446.1807</v>
      </c>
      <c r="R66" s="10">
        <v>45.512799999999999</v>
      </c>
      <c r="S66" s="12"/>
      <c r="T66" s="1"/>
    </row>
    <row r="67" spans="1:20" ht="15" customHeight="1" x14ac:dyDescent="0.2">
      <c r="A67" s="35" t="s">
        <v>139</v>
      </c>
      <c r="B67" s="10">
        <v>153.3974</v>
      </c>
      <c r="C67" s="11">
        <v>20.691500000000001</v>
      </c>
      <c r="D67" s="10"/>
      <c r="E67" s="10"/>
      <c r="F67" s="10"/>
      <c r="G67" s="10"/>
      <c r="H67" s="10"/>
      <c r="I67" s="10"/>
      <c r="J67" s="12">
        <v>21.366</v>
      </c>
      <c r="K67" s="10"/>
      <c r="L67" s="10">
        <v>51.505699999999997</v>
      </c>
      <c r="M67" s="10"/>
      <c r="N67" s="10"/>
      <c r="O67" s="10">
        <v>17.589099999999998</v>
      </c>
      <c r="P67" s="10"/>
      <c r="Q67" s="10"/>
      <c r="R67" s="10">
        <v>20.4026</v>
      </c>
      <c r="S67" s="12">
        <v>21.842500000000001</v>
      </c>
      <c r="T67" s="1"/>
    </row>
    <row r="68" spans="1:20" ht="15" customHeight="1" x14ac:dyDescent="0.2">
      <c r="A68" s="35" t="s">
        <v>75</v>
      </c>
      <c r="B68" s="10">
        <v>172.6926</v>
      </c>
      <c r="C68" s="11">
        <v>27.1675</v>
      </c>
      <c r="D68" s="10"/>
      <c r="E68" s="10"/>
      <c r="F68" s="10"/>
      <c r="G68" s="10"/>
      <c r="H68" s="10"/>
      <c r="I68" s="10"/>
      <c r="J68" s="12"/>
      <c r="K68" s="10"/>
      <c r="L68" s="10"/>
      <c r="M68" s="10"/>
      <c r="N68" s="10"/>
      <c r="O68" s="10"/>
      <c r="P68" s="10">
        <v>107.2068</v>
      </c>
      <c r="Q68" s="10"/>
      <c r="R68" s="10"/>
      <c r="S68" s="12">
        <v>38.318300000000001</v>
      </c>
      <c r="T68" s="1"/>
    </row>
    <row r="69" spans="1:20" ht="15" customHeight="1" x14ac:dyDescent="0.2">
      <c r="A69" s="35" t="s">
        <v>76</v>
      </c>
      <c r="B69" s="10">
        <v>3.7667000000000002</v>
      </c>
      <c r="C69" s="11"/>
      <c r="D69" s="10"/>
      <c r="E69" s="10"/>
      <c r="F69" s="10"/>
      <c r="G69" s="10"/>
      <c r="H69" s="10"/>
      <c r="I69" s="10"/>
      <c r="J69" s="12"/>
      <c r="K69" s="10"/>
      <c r="L69" s="10"/>
      <c r="M69" s="10"/>
      <c r="N69" s="10">
        <v>3.7667000000000002</v>
      </c>
      <c r="O69" s="10"/>
      <c r="P69" s="10"/>
      <c r="Q69" s="10"/>
      <c r="R69" s="10"/>
      <c r="S69" s="12"/>
      <c r="T69" s="1"/>
    </row>
    <row r="70" spans="1:20" ht="15" customHeight="1" x14ac:dyDescent="0.2">
      <c r="A70" s="35" t="s">
        <v>77</v>
      </c>
      <c r="B70" s="10">
        <v>19.159099999999999</v>
      </c>
      <c r="C70" s="11"/>
      <c r="D70" s="10"/>
      <c r="E70" s="10"/>
      <c r="F70" s="10"/>
      <c r="G70" s="10"/>
      <c r="H70" s="10"/>
      <c r="I70" s="10"/>
      <c r="J70" s="12"/>
      <c r="K70" s="10"/>
      <c r="L70" s="10"/>
      <c r="M70" s="10"/>
      <c r="N70" s="10"/>
      <c r="O70" s="10"/>
      <c r="P70" s="10"/>
      <c r="Q70" s="10"/>
      <c r="R70" s="10"/>
      <c r="S70" s="12">
        <v>19.159099999999999</v>
      </c>
      <c r="T70" s="1"/>
    </row>
    <row r="71" spans="1:20" ht="15" customHeight="1" x14ac:dyDescent="0.2">
      <c r="A71" s="35" t="s">
        <v>153</v>
      </c>
      <c r="B71" s="10">
        <v>388.5299</v>
      </c>
      <c r="C71" s="11">
        <v>123.08759999999999</v>
      </c>
      <c r="D71" s="10"/>
      <c r="E71" s="10"/>
      <c r="F71" s="10">
        <v>52.761000000000003</v>
      </c>
      <c r="G71" s="10">
        <v>15.299099999999999</v>
      </c>
      <c r="H71" s="10"/>
      <c r="I71" s="10"/>
      <c r="J71" s="12"/>
      <c r="K71" s="10"/>
      <c r="L71" s="10">
        <v>0.43309999999999998</v>
      </c>
      <c r="M71" s="10"/>
      <c r="N71" s="10">
        <v>148.51230000000001</v>
      </c>
      <c r="O71" s="10">
        <v>30.227499999999999</v>
      </c>
      <c r="P71" s="10"/>
      <c r="Q71" s="10">
        <v>9.0879999999999992</v>
      </c>
      <c r="R71" s="10">
        <v>9.1212999999999997</v>
      </c>
      <c r="S71" s="12"/>
      <c r="T71" s="1"/>
    </row>
    <row r="72" spans="1:20" ht="15" customHeight="1" x14ac:dyDescent="0.2">
      <c r="A72" s="35" t="s">
        <v>149</v>
      </c>
      <c r="B72" s="10">
        <v>20.955200000000001</v>
      </c>
      <c r="C72" s="11">
        <v>18.581900000000001</v>
      </c>
      <c r="D72" s="10"/>
      <c r="E72" s="10"/>
      <c r="F72" s="10">
        <v>2.3733</v>
      </c>
      <c r="G72" s="10"/>
      <c r="H72" s="10"/>
      <c r="I72" s="10"/>
      <c r="J72" s="12"/>
      <c r="K72" s="10"/>
      <c r="L72" s="10"/>
      <c r="M72" s="10"/>
      <c r="N72" s="10"/>
      <c r="O72" s="10"/>
      <c r="P72" s="10"/>
      <c r="Q72" s="10"/>
      <c r="R72" s="10"/>
      <c r="S72" s="12"/>
      <c r="T72" s="1"/>
    </row>
    <row r="73" spans="1:20" ht="15" customHeight="1" x14ac:dyDescent="0.2">
      <c r="A73" s="35" t="s">
        <v>79</v>
      </c>
      <c r="B73" s="10">
        <v>604.58140000000003</v>
      </c>
      <c r="C73" s="11"/>
      <c r="D73" s="10"/>
      <c r="E73" s="10"/>
      <c r="F73" s="10"/>
      <c r="G73" s="10"/>
      <c r="H73" s="10">
        <v>9.3061000000000007</v>
      </c>
      <c r="I73" s="10"/>
      <c r="J73" s="12">
        <v>2.4022999999999999</v>
      </c>
      <c r="K73" s="10"/>
      <c r="L73" s="10"/>
      <c r="M73" s="10"/>
      <c r="N73" s="10"/>
      <c r="O73" s="10">
        <v>97.638300000000001</v>
      </c>
      <c r="P73" s="10">
        <v>437.83969999999999</v>
      </c>
      <c r="Q73" s="10">
        <v>2.4908000000000001</v>
      </c>
      <c r="R73" s="10">
        <v>54.904200000000003</v>
      </c>
      <c r="S73" s="12"/>
      <c r="T73" s="1"/>
    </row>
    <row r="74" spans="1:20" ht="15" customHeight="1" x14ac:dyDescent="0.2">
      <c r="A74" s="35" t="s">
        <v>80</v>
      </c>
      <c r="B74" s="10">
        <v>20.350100000000001</v>
      </c>
      <c r="C74" s="11">
        <v>0.25619999999999998</v>
      </c>
      <c r="D74" s="10"/>
      <c r="E74" s="10"/>
      <c r="F74" s="10"/>
      <c r="G74" s="10">
        <v>9.8193000000000001</v>
      </c>
      <c r="H74" s="10">
        <v>10.2746</v>
      </c>
      <c r="I74" s="10"/>
      <c r="J74" s="12"/>
      <c r="K74" s="10"/>
      <c r="L74" s="10"/>
      <c r="M74" s="10"/>
      <c r="N74" s="10"/>
      <c r="O74" s="10"/>
      <c r="P74" s="10"/>
      <c r="Q74" s="10"/>
      <c r="R74" s="10"/>
      <c r="S74" s="12"/>
      <c r="T74" s="1"/>
    </row>
    <row r="75" spans="1:20" ht="15" customHeight="1" x14ac:dyDescent="0.2">
      <c r="A75" s="35" t="s">
        <v>81</v>
      </c>
      <c r="B75" s="10">
        <v>766.8075</v>
      </c>
      <c r="C75" s="11">
        <v>3.2134999999999998</v>
      </c>
      <c r="D75" s="10"/>
      <c r="E75" s="10"/>
      <c r="F75" s="10"/>
      <c r="G75" s="10"/>
      <c r="H75" s="10"/>
      <c r="I75" s="10">
        <v>9.4162999999999997</v>
      </c>
      <c r="J75" s="12"/>
      <c r="K75" s="10"/>
      <c r="L75" s="10"/>
      <c r="M75" s="10"/>
      <c r="N75" s="10">
        <v>202.82740000000001</v>
      </c>
      <c r="O75" s="10"/>
      <c r="P75" s="10"/>
      <c r="Q75" s="10">
        <v>6.7553999999999998</v>
      </c>
      <c r="R75" s="10">
        <v>544.59490000000005</v>
      </c>
      <c r="S75" s="12"/>
      <c r="T75" s="1"/>
    </row>
    <row r="76" spans="1:20" ht="15" customHeight="1" x14ac:dyDescent="0.2">
      <c r="A76" s="35" t="s">
        <v>82</v>
      </c>
      <c r="B76" s="10">
        <v>404.95490000000001</v>
      </c>
      <c r="C76" s="11">
        <v>183.5813</v>
      </c>
      <c r="D76" s="10"/>
      <c r="E76" s="10"/>
      <c r="F76" s="10"/>
      <c r="G76" s="10"/>
      <c r="H76" s="10"/>
      <c r="I76" s="10"/>
      <c r="J76" s="12">
        <v>3.8323999999999998</v>
      </c>
      <c r="K76" s="10"/>
      <c r="L76" s="10">
        <v>49.947000000000003</v>
      </c>
      <c r="M76" s="10"/>
      <c r="N76" s="10">
        <v>132.31129999999999</v>
      </c>
      <c r="O76" s="10">
        <v>1.4414</v>
      </c>
      <c r="P76" s="10"/>
      <c r="Q76" s="10">
        <v>2.1190000000000002</v>
      </c>
      <c r="R76" s="10"/>
      <c r="S76" s="12">
        <v>31.7225</v>
      </c>
      <c r="T76" s="1"/>
    </row>
    <row r="77" spans="1:20" ht="15" customHeight="1" x14ac:dyDescent="0.2">
      <c r="A77" s="35" t="s">
        <v>140</v>
      </c>
      <c r="B77" s="10">
        <v>733.78880000000004</v>
      </c>
      <c r="C77" s="11"/>
      <c r="D77" s="10"/>
      <c r="E77" s="10"/>
      <c r="F77" s="10"/>
      <c r="G77" s="10"/>
      <c r="H77" s="10"/>
      <c r="I77" s="10"/>
      <c r="J77" s="12"/>
      <c r="K77" s="10"/>
      <c r="L77" s="10"/>
      <c r="M77" s="10"/>
      <c r="N77" s="10"/>
      <c r="O77" s="10"/>
      <c r="P77" s="10"/>
      <c r="Q77" s="10"/>
      <c r="R77" s="10">
        <v>733.78880000000004</v>
      </c>
      <c r="S77" s="12"/>
      <c r="T77" s="1"/>
    </row>
    <row r="78" spans="1:20" ht="15" customHeight="1" x14ac:dyDescent="0.2">
      <c r="A78" s="35" t="s">
        <v>83</v>
      </c>
      <c r="B78" s="10">
        <v>73.214200000000005</v>
      </c>
      <c r="C78" s="11">
        <v>19.164000000000001</v>
      </c>
      <c r="D78" s="10"/>
      <c r="E78" s="10"/>
      <c r="F78" s="10"/>
      <c r="G78" s="10"/>
      <c r="H78" s="10"/>
      <c r="I78" s="10"/>
      <c r="J78" s="12"/>
      <c r="K78" s="10"/>
      <c r="L78" s="10">
        <v>54.050199999999997</v>
      </c>
      <c r="M78" s="10"/>
      <c r="N78" s="10"/>
      <c r="O78" s="10"/>
      <c r="P78" s="10"/>
      <c r="Q78" s="10"/>
      <c r="R78" s="10"/>
      <c r="S78" s="12"/>
      <c r="T78" s="1"/>
    </row>
    <row r="79" spans="1:20" ht="15" customHeight="1" x14ac:dyDescent="0.2">
      <c r="A79" s="35" t="s">
        <v>134</v>
      </c>
      <c r="B79" s="10">
        <v>100.0239</v>
      </c>
      <c r="C79" s="11"/>
      <c r="D79" s="10"/>
      <c r="E79" s="10"/>
      <c r="F79" s="10"/>
      <c r="G79" s="10"/>
      <c r="H79" s="10"/>
      <c r="I79" s="10"/>
      <c r="J79" s="12"/>
      <c r="K79" s="10"/>
      <c r="L79" s="10"/>
      <c r="M79" s="10"/>
      <c r="N79" s="10"/>
      <c r="O79" s="10"/>
      <c r="P79" s="10"/>
      <c r="Q79" s="10"/>
      <c r="R79" s="10"/>
      <c r="S79" s="12">
        <v>100.0239</v>
      </c>
      <c r="T79" s="1"/>
    </row>
    <row r="80" spans="1:20" ht="15" customHeight="1" x14ac:dyDescent="0.2">
      <c r="A80" s="35" t="s">
        <v>84</v>
      </c>
      <c r="B80" s="10">
        <v>803.05380000000002</v>
      </c>
      <c r="C80" s="11">
        <v>200.30260000000001</v>
      </c>
      <c r="D80" s="10"/>
      <c r="E80" s="10"/>
      <c r="F80" s="10">
        <v>0.79290000000000005</v>
      </c>
      <c r="G80" s="10"/>
      <c r="H80" s="10"/>
      <c r="I80" s="10"/>
      <c r="J80" s="12">
        <v>57.305799999999998</v>
      </c>
      <c r="K80" s="10"/>
      <c r="L80" s="10">
        <v>517.97529999999995</v>
      </c>
      <c r="M80" s="10"/>
      <c r="N80" s="10"/>
      <c r="O80" s="10"/>
      <c r="P80" s="10"/>
      <c r="Q80" s="10"/>
      <c r="R80" s="10">
        <v>7.5180999999999996</v>
      </c>
      <c r="S80" s="12">
        <v>19.159099999999999</v>
      </c>
      <c r="T80" s="1"/>
    </row>
    <row r="81" spans="1:20" ht="15" customHeight="1" x14ac:dyDescent="0.2">
      <c r="A81" s="35" t="s">
        <v>170</v>
      </c>
      <c r="B81" s="10">
        <v>92.297799999999995</v>
      </c>
      <c r="C81" s="11">
        <v>92.297799999999995</v>
      </c>
      <c r="D81" s="10"/>
      <c r="E81" s="10"/>
      <c r="F81" s="10"/>
      <c r="G81" s="10"/>
      <c r="H81" s="10"/>
      <c r="I81" s="10"/>
      <c r="J81" s="12"/>
      <c r="K81" s="10"/>
      <c r="L81" s="10"/>
      <c r="M81" s="10"/>
      <c r="N81" s="10"/>
      <c r="O81" s="10"/>
      <c r="P81" s="10"/>
      <c r="Q81" s="10"/>
      <c r="R81" s="10"/>
      <c r="S81" s="12"/>
      <c r="T81" s="1"/>
    </row>
    <row r="82" spans="1:20" ht="15" customHeight="1" x14ac:dyDescent="0.2">
      <c r="A82" s="35" t="s">
        <v>85</v>
      </c>
      <c r="B82" s="10">
        <v>434.59399999999999</v>
      </c>
      <c r="C82" s="11">
        <v>19.895499999999998</v>
      </c>
      <c r="D82" s="10"/>
      <c r="E82" s="10"/>
      <c r="F82" s="10"/>
      <c r="G82" s="10"/>
      <c r="H82" s="10">
        <v>132.5215</v>
      </c>
      <c r="I82" s="10"/>
      <c r="J82" s="12"/>
      <c r="K82" s="10"/>
      <c r="L82" s="10">
        <v>2.5358999999999998</v>
      </c>
      <c r="M82" s="10"/>
      <c r="N82" s="10"/>
      <c r="O82" s="10"/>
      <c r="P82" s="10"/>
      <c r="Q82" s="10"/>
      <c r="R82" s="10">
        <v>274.54219999999998</v>
      </c>
      <c r="S82" s="12">
        <v>5.0989000000000004</v>
      </c>
      <c r="T82" s="1"/>
    </row>
    <row r="83" spans="1:20" ht="15" customHeight="1" x14ac:dyDescent="0.2">
      <c r="A83" s="35" t="s">
        <v>86</v>
      </c>
      <c r="B83" s="10">
        <v>54.271000000000001</v>
      </c>
      <c r="C83" s="11"/>
      <c r="D83" s="10"/>
      <c r="E83" s="10"/>
      <c r="F83" s="10"/>
      <c r="G83" s="10"/>
      <c r="H83" s="10"/>
      <c r="I83" s="10">
        <v>0.55520000000000003</v>
      </c>
      <c r="J83" s="12"/>
      <c r="K83" s="10"/>
      <c r="L83" s="10"/>
      <c r="M83" s="10"/>
      <c r="N83" s="10"/>
      <c r="O83" s="10">
        <v>14.1746</v>
      </c>
      <c r="P83" s="10"/>
      <c r="Q83" s="10">
        <v>27.808499999999999</v>
      </c>
      <c r="R83" s="10">
        <v>11.732699999999999</v>
      </c>
      <c r="S83" s="12"/>
      <c r="T83" s="1"/>
    </row>
    <row r="84" spans="1:20" ht="15" customHeight="1" x14ac:dyDescent="0.2">
      <c r="A84" s="35" t="s">
        <v>87</v>
      </c>
      <c r="B84" s="10">
        <v>6.7892000000000001</v>
      </c>
      <c r="C84" s="11">
        <v>6.7892000000000001</v>
      </c>
      <c r="D84" s="10"/>
      <c r="E84" s="10"/>
      <c r="F84" s="10"/>
      <c r="G84" s="10"/>
      <c r="H84" s="10"/>
      <c r="I84" s="10"/>
      <c r="J84" s="12"/>
      <c r="K84" s="10"/>
      <c r="L84" s="10"/>
      <c r="M84" s="10"/>
      <c r="N84" s="10"/>
      <c r="O84" s="10"/>
      <c r="P84" s="10"/>
      <c r="Q84" s="10"/>
      <c r="R84" s="10"/>
      <c r="S84" s="12"/>
      <c r="T84" s="1"/>
    </row>
    <row r="85" spans="1:20" ht="15" customHeight="1" x14ac:dyDescent="0.2">
      <c r="A85" s="35" t="s">
        <v>137</v>
      </c>
      <c r="B85" s="10">
        <v>15172.2354</v>
      </c>
      <c r="C85" s="11">
        <v>223.02160000000001</v>
      </c>
      <c r="D85" s="10">
        <v>23.058900000000001</v>
      </c>
      <c r="E85" s="10"/>
      <c r="F85" s="10"/>
      <c r="G85" s="10">
        <v>63.935099999999998</v>
      </c>
      <c r="H85" s="10">
        <v>36.470199999999998</v>
      </c>
      <c r="I85" s="10">
        <v>42.752800000000001</v>
      </c>
      <c r="J85" s="12">
        <v>105.9631</v>
      </c>
      <c r="K85" s="10">
        <v>661.03480000000002</v>
      </c>
      <c r="L85" s="10">
        <v>62.319800000000001</v>
      </c>
      <c r="M85" s="10">
        <v>42.376199999999997</v>
      </c>
      <c r="N85" s="10">
        <v>40.966900000000003</v>
      </c>
      <c r="O85" s="10">
        <v>7404.6058000000003</v>
      </c>
      <c r="P85" s="10">
        <v>5187.1608999999999</v>
      </c>
      <c r="Q85" s="10">
        <v>3.3199000000000001</v>
      </c>
      <c r="R85" s="10">
        <v>211.7234</v>
      </c>
      <c r="S85" s="12">
        <v>1063.5260000000001</v>
      </c>
      <c r="T85" s="1"/>
    </row>
    <row r="86" spans="1:20" ht="15" customHeight="1" x14ac:dyDescent="0.2">
      <c r="A86" s="35" t="s">
        <v>141</v>
      </c>
      <c r="B86" s="10">
        <v>621.14700000000005</v>
      </c>
      <c r="C86" s="11"/>
      <c r="D86" s="10"/>
      <c r="E86" s="10"/>
      <c r="F86" s="10"/>
      <c r="G86" s="10"/>
      <c r="H86" s="10">
        <v>359.5883</v>
      </c>
      <c r="I86" s="10"/>
      <c r="J86" s="12"/>
      <c r="K86" s="10"/>
      <c r="L86" s="10"/>
      <c r="M86" s="10"/>
      <c r="N86" s="10">
        <v>261.55869999999999</v>
      </c>
      <c r="O86" s="10"/>
      <c r="P86" s="10"/>
      <c r="Q86" s="10"/>
      <c r="R86" s="10"/>
      <c r="S86" s="12"/>
      <c r="T86" s="1"/>
    </row>
    <row r="87" spans="1:20" ht="15" customHeight="1" x14ac:dyDescent="0.2">
      <c r="A87" s="35" t="s">
        <v>88</v>
      </c>
      <c r="B87" s="10">
        <v>77.304500000000004</v>
      </c>
      <c r="C87" s="11">
        <v>32.606699999999996</v>
      </c>
      <c r="D87" s="10"/>
      <c r="E87" s="10"/>
      <c r="F87" s="10"/>
      <c r="G87" s="10"/>
      <c r="H87" s="10">
        <v>6.7839</v>
      </c>
      <c r="I87" s="10"/>
      <c r="J87" s="12"/>
      <c r="K87" s="10"/>
      <c r="L87" s="10">
        <v>29.3962</v>
      </c>
      <c r="M87" s="10"/>
      <c r="N87" s="10">
        <v>2.7042000000000002</v>
      </c>
      <c r="O87" s="10"/>
      <c r="P87" s="10"/>
      <c r="Q87" s="10"/>
      <c r="R87" s="10">
        <v>3.9338000000000002</v>
      </c>
      <c r="S87" s="12">
        <v>1.8796999999999999</v>
      </c>
      <c r="T87" s="1"/>
    </row>
    <row r="88" spans="1:20" ht="15" customHeight="1" thickBot="1" x14ac:dyDescent="0.3">
      <c r="A88" s="36" t="s">
        <v>89</v>
      </c>
      <c r="B88" s="13">
        <v>25125.572199999999</v>
      </c>
      <c r="C88" s="14">
        <v>1462.1013</v>
      </c>
      <c r="D88" s="13">
        <v>23.058900000000001</v>
      </c>
      <c r="E88" s="13"/>
      <c r="F88" s="13">
        <v>55.927199999999999</v>
      </c>
      <c r="G88" s="13">
        <v>147.84</v>
      </c>
      <c r="H88" s="13">
        <v>554.94460000000004</v>
      </c>
      <c r="I88" s="13">
        <v>147.03870000000001</v>
      </c>
      <c r="J88" s="15">
        <v>200.33609999999999</v>
      </c>
      <c r="K88" s="13">
        <v>702.22140000000002</v>
      </c>
      <c r="L88" s="13">
        <v>880.75319999999999</v>
      </c>
      <c r="M88" s="13">
        <v>59.38</v>
      </c>
      <c r="N88" s="13">
        <v>1523.2302</v>
      </c>
      <c r="O88" s="13">
        <v>7596.9996000000001</v>
      </c>
      <c r="P88" s="13">
        <v>6030.2290000000003</v>
      </c>
      <c r="Q88" s="13">
        <v>618.82439999999997</v>
      </c>
      <c r="R88" s="13">
        <v>3819.1667000000002</v>
      </c>
      <c r="S88" s="15">
        <v>1303.5209</v>
      </c>
      <c r="T88" s="1"/>
    </row>
    <row r="89" spans="1:20" ht="15" customHeight="1" x14ac:dyDescent="0.2">
      <c r="A89" s="35" t="s">
        <v>90</v>
      </c>
      <c r="B89" s="10">
        <v>269.98509999999999</v>
      </c>
      <c r="C89" s="11">
        <v>55.882899999999999</v>
      </c>
      <c r="D89" s="10">
        <v>13.3551</v>
      </c>
      <c r="E89" s="10"/>
      <c r="F89" s="10">
        <v>1.3238000000000001</v>
      </c>
      <c r="G89" s="10"/>
      <c r="H89" s="10"/>
      <c r="I89" s="10">
        <v>25.660599999999999</v>
      </c>
      <c r="J89" s="12">
        <v>9.1542999999999992</v>
      </c>
      <c r="K89" s="10">
        <v>1.3193999999999999</v>
      </c>
      <c r="L89" s="10">
        <v>136.9342</v>
      </c>
      <c r="M89" s="10"/>
      <c r="N89" s="10"/>
      <c r="O89" s="10"/>
      <c r="P89" s="10">
        <v>4.0305</v>
      </c>
      <c r="Q89" s="10"/>
      <c r="R89" s="10">
        <v>11.695600000000001</v>
      </c>
      <c r="S89" s="12">
        <v>10.6287</v>
      </c>
      <c r="T89" s="1"/>
    </row>
    <row r="90" spans="1:20" ht="15" customHeight="1" thickBot="1" x14ac:dyDescent="0.3">
      <c r="A90" s="36" t="s">
        <v>91</v>
      </c>
      <c r="B90" s="13">
        <v>7086610.0078999996</v>
      </c>
      <c r="C90" s="14">
        <v>265747.01510000002</v>
      </c>
      <c r="D90" s="13">
        <v>14192.8325</v>
      </c>
      <c r="E90" s="13">
        <v>5306.5281999999997</v>
      </c>
      <c r="F90" s="13">
        <v>59161.950400000002</v>
      </c>
      <c r="G90" s="13">
        <v>169751.71679999999</v>
      </c>
      <c r="H90" s="13">
        <v>51684.877999999997</v>
      </c>
      <c r="I90" s="13">
        <v>762192.9</v>
      </c>
      <c r="J90" s="15">
        <v>313709.38530000002</v>
      </c>
      <c r="K90" s="13">
        <v>53895.779199999997</v>
      </c>
      <c r="L90" s="13">
        <v>2519488.8089000001</v>
      </c>
      <c r="M90" s="13">
        <v>80262.543099999995</v>
      </c>
      <c r="N90" s="13">
        <v>1528146.9415</v>
      </c>
      <c r="O90" s="13">
        <v>37886.584799999997</v>
      </c>
      <c r="P90" s="13">
        <v>63724.797299999998</v>
      </c>
      <c r="Q90" s="13">
        <v>237774.5238</v>
      </c>
      <c r="R90" s="13">
        <v>920556.78300000005</v>
      </c>
      <c r="S90" s="15">
        <v>3126.04</v>
      </c>
      <c r="T90" s="1"/>
    </row>
    <row r="91" spans="1:20" ht="15" customHeight="1" thickBot="1" x14ac:dyDescent="0.3">
      <c r="A91" s="36" t="s">
        <v>156</v>
      </c>
      <c r="B91" s="13">
        <v>2545052.8086000001</v>
      </c>
      <c r="C91" s="14">
        <v>16847.934799999999</v>
      </c>
      <c r="D91" s="13">
        <v>78.521699999999996</v>
      </c>
      <c r="E91" s="13">
        <v>552.57180000000005</v>
      </c>
      <c r="F91" s="13">
        <v>1081.8739</v>
      </c>
      <c r="G91" s="13">
        <v>37068.523399999998</v>
      </c>
      <c r="H91" s="13">
        <v>15276.112999999999</v>
      </c>
      <c r="I91" s="13">
        <v>434588.3861</v>
      </c>
      <c r="J91" s="15">
        <v>44398.377</v>
      </c>
      <c r="K91" s="13">
        <v>32119.221799999999</v>
      </c>
      <c r="L91" s="13">
        <v>493497.42349999998</v>
      </c>
      <c r="M91" s="13">
        <v>68830.610499999995</v>
      </c>
      <c r="N91" s="13">
        <v>796511.92119999998</v>
      </c>
      <c r="O91" s="13">
        <v>43927.713600000003</v>
      </c>
      <c r="P91" s="13">
        <v>76911.810299999997</v>
      </c>
      <c r="Q91" s="13">
        <v>224671.08470000001</v>
      </c>
      <c r="R91" s="13">
        <v>252252.16459999999</v>
      </c>
      <c r="S91" s="15">
        <v>6438.5567000000001</v>
      </c>
      <c r="T91" s="1"/>
    </row>
    <row r="92" spans="1:20" ht="15" customHeight="1" thickBot="1" x14ac:dyDescent="0.3">
      <c r="A92" s="50" t="s">
        <v>92</v>
      </c>
      <c r="B92" s="47">
        <v>9631662.8165000007</v>
      </c>
      <c r="C92" s="48">
        <v>282594.94990000001</v>
      </c>
      <c r="D92" s="47">
        <v>14271.3542</v>
      </c>
      <c r="E92" s="47">
        <v>5859.1</v>
      </c>
      <c r="F92" s="47">
        <v>60243.8243</v>
      </c>
      <c r="G92" s="47">
        <v>206820.2402</v>
      </c>
      <c r="H92" s="47">
        <v>66960.990999999995</v>
      </c>
      <c r="I92" s="47">
        <v>1196781.2860999999</v>
      </c>
      <c r="J92" s="49">
        <v>358107.7623</v>
      </c>
      <c r="K92" s="47">
        <v>86015.001000000004</v>
      </c>
      <c r="L92" s="47">
        <v>3012986.2324000001</v>
      </c>
      <c r="M92" s="47">
        <v>149093.15359999999</v>
      </c>
      <c r="N92" s="47">
        <v>2324658.8626999999</v>
      </c>
      <c r="O92" s="47">
        <v>81814.2984</v>
      </c>
      <c r="P92" s="47">
        <v>140636.60759999999</v>
      </c>
      <c r="Q92" s="47">
        <v>462445.60849999997</v>
      </c>
      <c r="R92" s="47">
        <v>1172808.9476000001</v>
      </c>
      <c r="S92" s="49">
        <v>9564.5967000000001</v>
      </c>
      <c r="T92" s="1"/>
    </row>
    <row r="93" spans="1:20" x14ac:dyDescent="0.2">
      <c r="B93" s="1"/>
    </row>
    <row r="94" spans="1:20" x14ac:dyDescent="0.2">
      <c r="B94" s="1"/>
    </row>
  </sheetData>
  <mergeCells count="2">
    <mergeCell ref="B1:J1"/>
    <mergeCell ref="K1:S1"/>
  </mergeCells>
  <phoneticPr fontId="0" type="noConversion"/>
  <printOptions horizontalCentered="1"/>
  <pageMargins left="0" right="0" top="0.59055118110236227" bottom="0" header="0.39370078740157483" footer="0"/>
  <pageSetup paperSize="9" scale="55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8"/>
  <sheetViews>
    <sheetView showZeros="0" zoomScaleNormal="100" workbookViewId="0">
      <pane xSplit="1" ySplit="3" topLeftCell="B44" activePane="bottomRight" state="frozen"/>
      <selection pane="topRight" activeCell="B1" sqref="B1"/>
      <selection pane="bottomLeft" activeCell="A4" sqref="A4"/>
      <selection pane="bottomRight" activeCell="B54" sqref="B54"/>
    </sheetView>
  </sheetViews>
  <sheetFormatPr baseColWidth="10" defaultRowHeight="12.75" x14ac:dyDescent="0.2"/>
  <cols>
    <col min="1" max="1" width="46.5703125" customWidth="1"/>
    <col min="2" max="2" width="14.28515625" customWidth="1"/>
    <col min="3" max="3" width="11.85546875" customWidth="1"/>
    <col min="4" max="4" width="13.140625" customWidth="1"/>
    <col min="5" max="5" width="15.85546875" customWidth="1"/>
    <col min="6" max="6" width="13.42578125" customWidth="1"/>
    <col min="7" max="7" width="14.5703125" customWidth="1"/>
    <col min="8" max="8" width="13.7109375" customWidth="1"/>
    <col min="9" max="9" width="15.42578125" customWidth="1"/>
    <col min="10" max="10" width="15.7109375" customWidth="1"/>
    <col min="11" max="11" width="14" customWidth="1"/>
    <col min="12" max="12" width="11.140625" customWidth="1"/>
    <col min="13" max="13" width="13.7109375" customWidth="1"/>
    <col min="14" max="14" width="12.28515625" customWidth="1"/>
    <col min="15" max="15" width="19" customWidth="1"/>
    <col min="16" max="16" width="13.140625" customWidth="1"/>
    <col min="17" max="17" width="19.7109375" customWidth="1"/>
    <col min="18" max="18" width="15.140625" customWidth="1"/>
    <col min="19" max="19" width="13.85546875" customWidth="1"/>
    <col min="20" max="20" width="12" bestFit="1" customWidth="1"/>
  </cols>
  <sheetData>
    <row r="1" spans="1:55" ht="18" x14ac:dyDescent="0.25">
      <c r="A1" s="1"/>
      <c r="B1" s="60" t="s">
        <v>158</v>
      </c>
      <c r="C1" s="60"/>
      <c r="D1" s="60"/>
      <c r="E1" s="60"/>
      <c r="F1" s="60"/>
      <c r="G1" s="60"/>
      <c r="H1" s="60"/>
      <c r="I1" s="60"/>
      <c r="J1" s="60"/>
      <c r="K1" s="60" t="s">
        <v>144</v>
      </c>
      <c r="L1" s="60"/>
      <c r="M1" s="60"/>
      <c r="N1" s="60"/>
      <c r="O1" s="60"/>
      <c r="P1" s="60"/>
      <c r="Q1" s="60"/>
      <c r="R1" s="60"/>
      <c r="S1" s="60"/>
    </row>
    <row r="2" spans="1:55" ht="15.75" thickBo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55" s="2" customFormat="1" ht="38.25" customHeight="1" thickBot="1" x14ac:dyDescent="0.25">
      <c r="A3" s="42" t="s">
        <v>0</v>
      </c>
      <c r="B3" s="43" t="s">
        <v>136</v>
      </c>
      <c r="C3" s="44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  <c r="K3" s="43" t="s">
        <v>9</v>
      </c>
      <c r="L3" s="43" t="s">
        <v>10</v>
      </c>
      <c r="M3" s="43" t="s">
        <v>11</v>
      </c>
      <c r="N3" s="43" t="s">
        <v>12</v>
      </c>
      <c r="O3" s="43" t="s">
        <v>13</v>
      </c>
      <c r="P3" s="43" t="s">
        <v>14</v>
      </c>
      <c r="Q3" s="43" t="s">
        <v>15</v>
      </c>
      <c r="R3" s="43" t="s">
        <v>16</v>
      </c>
      <c r="S3" s="45" t="s">
        <v>17</v>
      </c>
      <c r="T3" s="2" t="s">
        <v>18</v>
      </c>
      <c r="U3" s="2" t="s">
        <v>18</v>
      </c>
      <c r="V3" s="2" t="s">
        <v>18</v>
      </c>
      <c r="W3" s="2" t="s">
        <v>18</v>
      </c>
      <c r="X3" s="2" t="s">
        <v>18</v>
      </c>
      <c r="Y3" s="2" t="s">
        <v>18</v>
      </c>
      <c r="Z3" s="2" t="s">
        <v>18</v>
      </c>
      <c r="AA3" s="2" t="s">
        <v>18</v>
      </c>
      <c r="AB3" s="2" t="s">
        <v>18</v>
      </c>
      <c r="AC3" s="2" t="s">
        <v>18</v>
      </c>
      <c r="AD3" s="2" t="s">
        <v>18</v>
      </c>
      <c r="AE3" s="2" t="s">
        <v>18</v>
      </c>
      <c r="AF3" s="2" t="s">
        <v>18</v>
      </c>
      <c r="AG3" s="2" t="s">
        <v>18</v>
      </c>
      <c r="AH3" s="2" t="s">
        <v>18</v>
      </c>
      <c r="AI3" s="2" t="s">
        <v>18</v>
      </c>
      <c r="AJ3" s="2" t="s">
        <v>18</v>
      </c>
      <c r="AK3" s="2" t="s">
        <v>18</v>
      </c>
      <c r="AL3" s="2" t="s">
        <v>18</v>
      </c>
      <c r="AM3" s="2" t="s">
        <v>18</v>
      </c>
      <c r="AN3" s="2" t="s">
        <v>18</v>
      </c>
      <c r="AO3" s="2" t="s">
        <v>18</v>
      </c>
      <c r="AP3" s="2" t="s">
        <v>18</v>
      </c>
      <c r="AQ3" s="2" t="s">
        <v>18</v>
      </c>
      <c r="AR3" s="2" t="s">
        <v>18</v>
      </c>
      <c r="AS3" s="2" t="s">
        <v>18</v>
      </c>
      <c r="AT3" s="2" t="s">
        <v>18</v>
      </c>
      <c r="AU3" s="2" t="s">
        <v>18</v>
      </c>
      <c r="AV3" s="2" t="s">
        <v>18</v>
      </c>
      <c r="AW3" s="2" t="s">
        <v>18</v>
      </c>
      <c r="AX3" s="2" t="s">
        <v>18</v>
      </c>
      <c r="AY3" s="2" t="s">
        <v>18</v>
      </c>
      <c r="AZ3" s="2" t="s">
        <v>18</v>
      </c>
      <c r="BA3" s="2" t="s">
        <v>18</v>
      </c>
      <c r="BB3" s="2" t="s">
        <v>18</v>
      </c>
      <c r="BC3" s="2" t="s">
        <v>18</v>
      </c>
    </row>
    <row r="4" spans="1:55" ht="26.25" customHeight="1" x14ac:dyDescent="0.2">
      <c r="A4" s="37" t="s">
        <v>93</v>
      </c>
      <c r="B4" s="10">
        <v>13852.830099999999</v>
      </c>
      <c r="C4" s="11">
        <v>48.1419</v>
      </c>
      <c r="D4" s="20"/>
      <c r="E4" s="20"/>
      <c r="F4" s="20"/>
      <c r="G4" s="20"/>
      <c r="H4" s="20"/>
      <c r="I4" s="20"/>
      <c r="J4" s="21">
        <v>151.57239999999999</v>
      </c>
      <c r="K4" s="20">
        <v>65.311199999999999</v>
      </c>
      <c r="L4" s="20"/>
      <c r="M4" s="20"/>
      <c r="N4" s="20"/>
      <c r="O4" s="20">
        <v>5814.6360000000004</v>
      </c>
      <c r="P4" s="20">
        <v>723.44770000000005</v>
      </c>
      <c r="Q4" s="20">
        <v>5.6639999999999997</v>
      </c>
      <c r="R4" s="20">
        <v>6848.7909</v>
      </c>
      <c r="S4" s="21">
        <v>195.26599999999999</v>
      </c>
      <c r="T4" s="1"/>
    </row>
    <row r="5" spans="1:55" ht="26.25" customHeight="1" x14ac:dyDescent="0.2">
      <c r="A5" s="37" t="s">
        <v>94</v>
      </c>
      <c r="B5" s="10">
        <v>8552.3552</v>
      </c>
      <c r="C5" s="11"/>
      <c r="D5" s="20"/>
      <c r="E5" s="20"/>
      <c r="F5" s="20"/>
      <c r="G5" s="20"/>
      <c r="H5" s="20"/>
      <c r="I5" s="20"/>
      <c r="J5" s="21">
        <v>1103.0434</v>
      </c>
      <c r="K5" s="20"/>
      <c r="L5" s="20"/>
      <c r="M5" s="20"/>
      <c r="N5" s="20"/>
      <c r="O5" s="20">
        <v>5897.1030000000001</v>
      </c>
      <c r="P5" s="20">
        <v>176.63720000000001</v>
      </c>
      <c r="Q5" s="20"/>
      <c r="R5" s="20">
        <v>1375.5716</v>
      </c>
      <c r="S5" s="21"/>
      <c r="T5" s="1"/>
    </row>
    <row r="6" spans="1:55" ht="26.25" customHeight="1" x14ac:dyDescent="0.2">
      <c r="A6" s="37" t="s">
        <v>95</v>
      </c>
      <c r="B6" s="10">
        <v>3503.5994000000001</v>
      </c>
      <c r="C6" s="11">
        <v>123.2774</v>
      </c>
      <c r="D6" s="20"/>
      <c r="E6" s="20"/>
      <c r="F6" s="20">
        <v>11.665699999999999</v>
      </c>
      <c r="G6" s="20"/>
      <c r="H6" s="20"/>
      <c r="I6" s="20"/>
      <c r="J6" s="21">
        <v>1.4200999999999999</v>
      </c>
      <c r="K6" s="20">
        <v>108.6405</v>
      </c>
      <c r="L6" s="20"/>
      <c r="M6" s="20"/>
      <c r="N6" s="20"/>
      <c r="O6" s="20">
        <v>659.72889999999995</v>
      </c>
      <c r="P6" s="20">
        <v>1615.5878</v>
      </c>
      <c r="Q6" s="20"/>
      <c r="R6" s="20">
        <v>905.28589999999997</v>
      </c>
      <c r="S6" s="21">
        <v>77.993099999999998</v>
      </c>
      <c r="T6" s="1"/>
    </row>
    <row r="7" spans="1:55" ht="26.25" customHeight="1" x14ac:dyDescent="0.2">
      <c r="A7" s="37" t="s">
        <v>96</v>
      </c>
      <c r="B7" s="10">
        <v>123.4742</v>
      </c>
      <c r="C7" s="11"/>
      <c r="D7" s="20"/>
      <c r="E7" s="20"/>
      <c r="F7" s="20"/>
      <c r="G7" s="20"/>
      <c r="H7" s="20"/>
      <c r="I7" s="20"/>
      <c r="J7" s="21">
        <v>36.120399999999997</v>
      </c>
      <c r="K7" s="20"/>
      <c r="L7" s="20"/>
      <c r="M7" s="20"/>
      <c r="N7" s="20"/>
      <c r="O7" s="20">
        <v>7.1063000000000001</v>
      </c>
      <c r="P7" s="20"/>
      <c r="Q7" s="20">
        <v>58.709899999999998</v>
      </c>
      <c r="R7" s="20">
        <v>21.537600000000001</v>
      </c>
      <c r="S7" s="21"/>
      <c r="T7" s="1"/>
    </row>
    <row r="8" spans="1:55" ht="26.25" customHeight="1" x14ac:dyDescent="0.2">
      <c r="A8" s="37" t="s">
        <v>97</v>
      </c>
      <c r="B8" s="10">
        <v>35.486199999999997</v>
      </c>
      <c r="C8" s="11"/>
      <c r="D8" s="20"/>
      <c r="E8" s="20"/>
      <c r="F8" s="20"/>
      <c r="G8" s="20"/>
      <c r="H8" s="20"/>
      <c r="I8" s="20"/>
      <c r="J8" s="21"/>
      <c r="K8" s="20"/>
      <c r="L8" s="20"/>
      <c r="M8" s="20"/>
      <c r="N8" s="20"/>
      <c r="O8" s="20"/>
      <c r="P8" s="20"/>
      <c r="Q8" s="20"/>
      <c r="R8" s="20">
        <v>35.486199999999997</v>
      </c>
      <c r="S8" s="21"/>
      <c r="T8" s="1"/>
    </row>
    <row r="9" spans="1:55" ht="26.25" customHeight="1" x14ac:dyDescent="0.2">
      <c r="A9" s="37" t="s">
        <v>98</v>
      </c>
      <c r="B9" s="10">
        <v>17.702999999999999</v>
      </c>
      <c r="C9" s="11"/>
      <c r="D9" s="20"/>
      <c r="E9" s="20"/>
      <c r="F9" s="20"/>
      <c r="G9" s="20"/>
      <c r="H9" s="20"/>
      <c r="I9" s="20"/>
      <c r="J9" s="21"/>
      <c r="K9" s="20"/>
      <c r="L9" s="20"/>
      <c r="M9" s="20"/>
      <c r="N9" s="20"/>
      <c r="O9" s="20">
        <v>17.702999999999999</v>
      </c>
      <c r="P9" s="20"/>
      <c r="Q9" s="20"/>
      <c r="R9" s="20"/>
      <c r="S9" s="21"/>
      <c r="T9" s="1"/>
    </row>
    <row r="10" spans="1:55" ht="26.25" customHeight="1" thickBot="1" x14ac:dyDescent="0.3">
      <c r="A10" s="38" t="s">
        <v>99</v>
      </c>
      <c r="B10" s="13">
        <v>26085.448100000001</v>
      </c>
      <c r="C10" s="14">
        <v>171.41929999999999</v>
      </c>
      <c r="D10" s="22"/>
      <c r="E10" s="22"/>
      <c r="F10" s="22">
        <v>11.665699999999999</v>
      </c>
      <c r="G10" s="22"/>
      <c r="H10" s="22"/>
      <c r="I10" s="22"/>
      <c r="J10" s="23">
        <v>1292.1563000000001</v>
      </c>
      <c r="K10" s="22">
        <v>173.95169999999999</v>
      </c>
      <c r="L10" s="22"/>
      <c r="M10" s="22"/>
      <c r="N10" s="22"/>
      <c r="O10" s="22">
        <v>12396.2772</v>
      </c>
      <c r="P10" s="22">
        <v>2515.6727000000001</v>
      </c>
      <c r="Q10" s="22">
        <v>64.373900000000006</v>
      </c>
      <c r="R10" s="22">
        <v>9186.6722000000009</v>
      </c>
      <c r="S10" s="23">
        <v>273.25909999999999</v>
      </c>
      <c r="T10" s="1"/>
    </row>
    <row r="11" spans="1:55" ht="26.25" customHeight="1" x14ac:dyDescent="0.2">
      <c r="A11" s="37" t="s">
        <v>100</v>
      </c>
      <c r="B11" s="10">
        <v>9085.7437000000009</v>
      </c>
      <c r="C11" s="11">
        <v>1110.8349000000001</v>
      </c>
      <c r="D11" s="20">
        <v>3999.377</v>
      </c>
      <c r="E11" s="20">
        <v>3.8559000000000001</v>
      </c>
      <c r="F11" s="20">
        <v>1658.6333999999999</v>
      </c>
      <c r="G11" s="20">
        <v>25.0121</v>
      </c>
      <c r="H11" s="20">
        <v>65.7423</v>
      </c>
      <c r="I11" s="20">
        <v>359.26159999999999</v>
      </c>
      <c r="J11" s="21">
        <v>522.49519999999995</v>
      </c>
      <c r="K11" s="20">
        <v>2.9014000000000002</v>
      </c>
      <c r="L11" s="20">
        <v>1032.5743</v>
      </c>
      <c r="M11" s="20"/>
      <c r="N11" s="20">
        <v>65.454599999999999</v>
      </c>
      <c r="O11" s="20">
        <v>164.0376</v>
      </c>
      <c r="P11" s="20"/>
      <c r="Q11" s="20"/>
      <c r="R11" s="20">
        <v>55.965299999999999</v>
      </c>
      <c r="S11" s="21">
        <v>19.598099999999999</v>
      </c>
      <c r="T11" s="1"/>
    </row>
    <row r="12" spans="1:55" ht="26.25" customHeight="1" x14ac:dyDescent="0.2">
      <c r="A12" s="37" t="s">
        <v>146</v>
      </c>
      <c r="B12" s="10">
        <v>3775.7507000000001</v>
      </c>
      <c r="C12" s="11">
        <v>3240.2166000000002</v>
      </c>
      <c r="D12" s="20">
        <v>134.76070000000001</v>
      </c>
      <c r="E12" s="20">
        <v>1.0016</v>
      </c>
      <c r="F12" s="20">
        <v>20.258299999999998</v>
      </c>
      <c r="G12" s="20"/>
      <c r="H12" s="20">
        <v>58.27</v>
      </c>
      <c r="I12" s="20"/>
      <c r="J12" s="21">
        <v>15.788600000000001</v>
      </c>
      <c r="K12" s="20">
        <v>10.904999999999999</v>
      </c>
      <c r="L12" s="20">
        <v>242.66659999999999</v>
      </c>
      <c r="M12" s="20"/>
      <c r="N12" s="20">
        <v>16.0959</v>
      </c>
      <c r="O12" s="20">
        <v>35.787399999999998</v>
      </c>
      <c r="P12" s="20"/>
      <c r="Q12" s="20"/>
      <c r="R12" s="20"/>
      <c r="S12" s="21"/>
      <c r="T12" s="1"/>
    </row>
    <row r="13" spans="1:55" ht="26.25" customHeight="1" x14ac:dyDescent="0.2">
      <c r="A13" s="37" t="s">
        <v>101</v>
      </c>
      <c r="B13" s="10">
        <v>2737.3036999999999</v>
      </c>
      <c r="C13" s="11">
        <v>428.03539999999998</v>
      </c>
      <c r="D13" s="20">
        <v>6.1772999999999998</v>
      </c>
      <c r="E13" s="20">
        <v>1.7775000000000001</v>
      </c>
      <c r="F13" s="20">
        <v>0.82709999999999995</v>
      </c>
      <c r="G13" s="20">
        <v>312.70569999999998</v>
      </c>
      <c r="H13" s="20">
        <v>245.55539999999999</v>
      </c>
      <c r="I13" s="20">
        <v>1058.002</v>
      </c>
      <c r="J13" s="21">
        <v>224.69800000000001</v>
      </c>
      <c r="K13" s="20">
        <v>27.992999999999999</v>
      </c>
      <c r="L13" s="20">
        <v>147.6225</v>
      </c>
      <c r="M13" s="20"/>
      <c r="N13" s="20">
        <v>49.381100000000004</v>
      </c>
      <c r="O13" s="20">
        <v>112.1199</v>
      </c>
      <c r="P13" s="20">
        <v>14.4773</v>
      </c>
      <c r="Q13" s="20">
        <v>53.006</v>
      </c>
      <c r="R13" s="20">
        <v>24.201699999999999</v>
      </c>
      <c r="S13" s="21">
        <v>30.723800000000001</v>
      </c>
      <c r="T13" s="1"/>
    </row>
    <row r="14" spans="1:55" ht="26.25" customHeight="1" x14ac:dyDescent="0.2">
      <c r="A14" s="37" t="s">
        <v>160</v>
      </c>
      <c r="B14" s="10">
        <v>161.78540000000001</v>
      </c>
      <c r="C14" s="11">
        <v>25.3401</v>
      </c>
      <c r="D14" s="20"/>
      <c r="E14" s="20"/>
      <c r="F14" s="20"/>
      <c r="G14" s="20">
        <v>1.8327</v>
      </c>
      <c r="H14" s="20"/>
      <c r="I14" s="20">
        <v>4.2782999999999998</v>
      </c>
      <c r="J14" s="21">
        <v>7.7202000000000002</v>
      </c>
      <c r="K14" s="20">
        <v>6.9698000000000002</v>
      </c>
      <c r="L14" s="20">
        <v>0.17419999999999999</v>
      </c>
      <c r="M14" s="20"/>
      <c r="N14" s="20">
        <v>2.6124000000000001</v>
      </c>
      <c r="O14" s="20">
        <v>3.2587000000000002</v>
      </c>
      <c r="P14" s="20"/>
      <c r="Q14" s="20"/>
      <c r="R14" s="20">
        <v>106.3467</v>
      </c>
      <c r="S14" s="21">
        <v>3.2523</v>
      </c>
      <c r="T14" s="1"/>
    </row>
    <row r="15" spans="1:55" ht="26.25" customHeight="1" x14ac:dyDescent="0.2">
      <c r="A15" s="37" t="s">
        <v>102</v>
      </c>
      <c r="B15" s="10">
        <v>271.13580000000002</v>
      </c>
      <c r="C15" s="11">
        <v>18.330300000000001</v>
      </c>
      <c r="D15" s="20">
        <v>2.8220999999999998</v>
      </c>
      <c r="E15" s="20"/>
      <c r="F15" s="20"/>
      <c r="G15" s="20"/>
      <c r="H15" s="20"/>
      <c r="I15" s="20"/>
      <c r="J15" s="21">
        <v>10.254899999999999</v>
      </c>
      <c r="K15" s="20">
        <v>28.4863</v>
      </c>
      <c r="L15" s="20"/>
      <c r="M15" s="20"/>
      <c r="N15" s="20">
        <v>3.0853000000000002</v>
      </c>
      <c r="O15" s="20">
        <v>168.4991</v>
      </c>
      <c r="P15" s="20"/>
      <c r="Q15" s="20"/>
      <c r="R15" s="20">
        <v>22.054300000000001</v>
      </c>
      <c r="S15" s="21">
        <v>17.6035</v>
      </c>
      <c r="T15" s="1"/>
    </row>
    <row r="16" spans="1:55" ht="26.25" customHeight="1" x14ac:dyDescent="0.2">
      <c r="A16" s="37" t="s">
        <v>103</v>
      </c>
      <c r="B16" s="10">
        <v>2030.1496999999999</v>
      </c>
      <c r="C16" s="11"/>
      <c r="D16" s="20"/>
      <c r="E16" s="20">
        <v>0.39950000000000002</v>
      </c>
      <c r="F16" s="20"/>
      <c r="G16" s="20">
        <v>32.923400000000001</v>
      </c>
      <c r="H16" s="20">
        <v>0.19700000000000001</v>
      </c>
      <c r="I16" s="20">
        <v>118.47150000000001</v>
      </c>
      <c r="J16" s="21">
        <v>102.1985</v>
      </c>
      <c r="K16" s="20">
        <v>108.1493</v>
      </c>
      <c r="L16" s="20">
        <v>9.98E-2</v>
      </c>
      <c r="M16" s="20"/>
      <c r="N16" s="20">
        <v>253.82929999999999</v>
      </c>
      <c r="O16" s="20">
        <v>516.0213</v>
      </c>
      <c r="P16" s="20">
        <v>823.58010000000002</v>
      </c>
      <c r="Q16" s="20">
        <v>67.025599999999997</v>
      </c>
      <c r="R16" s="20">
        <v>7.2544000000000004</v>
      </c>
      <c r="S16" s="21"/>
      <c r="T16" s="1"/>
    </row>
    <row r="17" spans="1:20" ht="26.25" customHeight="1" x14ac:dyDescent="0.2">
      <c r="A17" s="37" t="s">
        <v>104</v>
      </c>
      <c r="B17" s="10">
        <v>18527.811099999999</v>
      </c>
      <c r="C17" s="11">
        <v>737.42729999999995</v>
      </c>
      <c r="D17" s="20">
        <v>18.161999999999999</v>
      </c>
      <c r="E17" s="20">
        <v>0.57899999999999996</v>
      </c>
      <c r="F17" s="20">
        <v>2.3163999999999998</v>
      </c>
      <c r="G17" s="20">
        <v>375.81400000000002</v>
      </c>
      <c r="H17" s="20">
        <v>44.393700000000003</v>
      </c>
      <c r="I17" s="20">
        <v>4114.8617999999997</v>
      </c>
      <c r="J17" s="21">
        <v>1344.7277999999999</v>
      </c>
      <c r="K17" s="20"/>
      <c r="L17" s="20">
        <v>1205.5301999999999</v>
      </c>
      <c r="M17" s="20"/>
      <c r="N17" s="20">
        <v>103.9396</v>
      </c>
      <c r="O17" s="20">
        <v>1538.8269</v>
      </c>
      <c r="P17" s="20">
        <v>34.2577</v>
      </c>
      <c r="Q17" s="20">
        <v>8006.5487999999996</v>
      </c>
      <c r="R17" s="20">
        <v>995.87270000000001</v>
      </c>
      <c r="S17" s="21">
        <v>4.5532000000000004</v>
      </c>
      <c r="T17" s="1"/>
    </row>
    <row r="18" spans="1:20" ht="26.25" customHeight="1" x14ac:dyDescent="0.2">
      <c r="A18" s="37" t="s">
        <v>105</v>
      </c>
      <c r="B18" s="10">
        <v>3716.6869999999999</v>
      </c>
      <c r="C18" s="11">
        <v>511.30079999999998</v>
      </c>
      <c r="D18" s="20">
        <v>4.4512999999999998</v>
      </c>
      <c r="E18" s="20">
        <v>0.89739999999999998</v>
      </c>
      <c r="F18" s="20"/>
      <c r="G18" s="20">
        <v>27.661799999999999</v>
      </c>
      <c r="H18" s="20">
        <v>26.6739</v>
      </c>
      <c r="I18" s="20">
        <v>367.2647</v>
      </c>
      <c r="J18" s="21">
        <v>763.19259999999997</v>
      </c>
      <c r="K18" s="20"/>
      <c r="L18" s="20">
        <v>0.16059999999999999</v>
      </c>
      <c r="M18" s="20"/>
      <c r="N18" s="20">
        <v>163.4691</v>
      </c>
      <c r="O18" s="20">
        <v>851.53750000000002</v>
      </c>
      <c r="P18" s="20">
        <v>396.79910000000001</v>
      </c>
      <c r="Q18" s="20">
        <v>88.572199999999995</v>
      </c>
      <c r="R18" s="20">
        <v>506.4889</v>
      </c>
      <c r="S18" s="21">
        <v>8.2171000000000003</v>
      </c>
      <c r="T18" s="1"/>
    </row>
    <row r="19" spans="1:20" ht="26.25" customHeight="1" x14ac:dyDescent="0.2">
      <c r="A19" s="37" t="s">
        <v>106</v>
      </c>
      <c r="B19" s="10">
        <v>2582.2402999999999</v>
      </c>
      <c r="C19" s="11">
        <v>331.32760000000002</v>
      </c>
      <c r="D19" s="20">
        <v>5.8353000000000002</v>
      </c>
      <c r="E19" s="20">
        <v>0.57899999999999996</v>
      </c>
      <c r="F19" s="20">
        <v>0.63160000000000005</v>
      </c>
      <c r="G19" s="20">
        <v>4.1475999999999997</v>
      </c>
      <c r="H19" s="20">
        <v>47.875700000000002</v>
      </c>
      <c r="I19" s="20">
        <v>124.0936</v>
      </c>
      <c r="J19" s="21">
        <v>131.81790000000001</v>
      </c>
      <c r="K19" s="20">
        <v>19.024999999999999</v>
      </c>
      <c r="L19" s="20">
        <v>69.7928</v>
      </c>
      <c r="M19" s="20"/>
      <c r="N19" s="20">
        <v>515.05889999999999</v>
      </c>
      <c r="O19" s="20">
        <v>832.83280000000002</v>
      </c>
      <c r="P19" s="20">
        <v>11.479799999999999</v>
      </c>
      <c r="Q19" s="20">
        <v>410.447</v>
      </c>
      <c r="R19" s="20">
        <v>50.997599999999998</v>
      </c>
      <c r="S19" s="21">
        <v>26.298100000000002</v>
      </c>
      <c r="T19" s="1"/>
    </row>
    <row r="20" spans="1:20" ht="26.25" customHeight="1" x14ac:dyDescent="0.2">
      <c r="A20" s="37" t="s">
        <v>107</v>
      </c>
      <c r="B20" s="10">
        <v>18649.049800000001</v>
      </c>
      <c r="C20" s="11">
        <v>116.1692</v>
      </c>
      <c r="D20" s="20"/>
      <c r="E20" s="20">
        <v>0.30109999999999998</v>
      </c>
      <c r="F20" s="20"/>
      <c r="G20" s="20"/>
      <c r="H20" s="20"/>
      <c r="I20" s="20">
        <v>21.590499999999999</v>
      </c>
      <c r="J20" s="21">
        <v>25.845700000000001</v>
      </c>
      <c r="K20" s="20">
        <v>2621.67</v>
      </c>
      <c r="L20" s="20">
        <v>114.03530000000001</v>
      </c>
      <c r="M20" s="20">
        <v>289.94510000000002</v>
      </c>
      <c r="N20" s="20">
        <v>1581.8050000000001</v>
      </c>
      <c r="O20" s="20">
        <v>135.21780000000001</v>
      </c>
      <c r="P20" s="20">
        <v>62.265599999999999</v>
      </c>
      <c r="Q20" s="20">
        <v>11511.450199999999</v>
      </c>
      <c r="R20" s="20">
        <v>2023.1342</v>
      </c>
      <c r="S20" s="21">
        <v>145.62010000000001</v>
      </c>
      <c r="T20" s="1"/>
    </row>
    <row r="21" spans="1:20" ht="26.25" customHeight="1" x14ac:dyDescent="0.2">
      <c r="A21" s="37" t="s">
        <v>108</v>
      </c>
      <c r="B21" s="10">
        <v>3.1396000000000002</v>
      </c>
      <c r="C21" s="11"/>
      <c r="D21" s="20"/>
      <c r="E21" s="20"/>
      <c r="F21" s="20"/>
      <c r="G21" s="20"/>
      <c r="H21" s="20"/>
      <c r="I21" s="20"/>
      <c r="J21" s="21"/>
      <c r="K21" s="20"/>
      <c r="L21" s="20"/>
      <c r="M21" s="20"/>
      <c r="N21" s="20"/>
      <c r="O21" s="20"/>
      <c r="P21" s="20"/>
      <c r="Q21" s="20"/>
      <c r="R21" s="20">
        <v>3.1396000000000002</v>
      </c>
      <c r="S21" s="21"/>
      <c r="T21" s="1"/>
    </row>
    <row r="22" spans="1:20" ht="26.25" customHeight="1" x14ac:dyDescent="0.2">
      <c r="A22" s="37" t="s">
        <v>109</v>
      </c>
      <c r="B22" s="10">
        <v>1874.6833999999999</v>
      </c>
      <c r="C22" s="11">
        <v>9.6187000000000005</v>
      </c>
      <c r="D22" s="20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>
        <v>335.5249</v>
      </c>
      <c r="P22" s="20"/>
      <c r="Q22" s="20"/>
      <c r="R22" s="20">
        <v>1435.8384000000001</v>
      </c>
      <c r="S22" s="21">
        <v>93.701400000000007</v>
      </c>
      <c r="T22" s="1"/>
    </row>
    <row r="23" spans="1:20" ht="26.25" customHeight="1" x14ac:dyDescent="0.2">
      <c r="A23" s="37" t="s">
        <v>110</v>
      </c>
      <c r="B23" s="10">
        <v>1083.5078000000001</v>
      </c>
      <c r="C23" s="11"/>
      <c r="D23" s="20"/>
      <c r="E23" s="20"/>
      <c r="F23" s="20"/>
      <c r="G23" s="20"/>
      <c r="H23" s="20">
        <v>0.35809999999999997</v>
      </c>
      <c r="I23" s="20"/>
      <c r="J23" s="21">
        <v>161.45359999999999</v>
      </c>
      <c r="K23" s="20"/>
      <c r="L23" s="20"/>
      <c r="M23" s="20"/>
      <c r="N23" s="20"/>
      <c r="O23" s="20">
        <v>810.0471</v>
      </c>
      <c r="P23" s="20"/>
      <c r="Q23" s="20"/>
      <c r="R23" s="20">
        <v>109.22490000000001</v>
      </c>
      <c r="S23" s="21">
        <v>2.4241000000000001</v>
      </c>
      <c r="T23" s="1"/>
    </row>
    <row r="24" spans="1:20" ht="26.25" customHeight="1" x14ac:dyDescent="0.2">
      <c r="A24" s="37" t="s">
        <v>112</v>
      </c>
      <c r="B24" s="10">
        <v>935.50670000000002</v>
      </c>
      <c r="C24" s="11">
        <v>604.76909999999998</v>
      </c>
      <c r="D24" s="20">
        <v>277.3211</v>
      </c>
      <c r="E24" s="20"/>
      <c r="F24" s="20">
        <v>0.30980000000000002</v>
      </c>
      <c r="G24" s="20">
        <v>49.878599999999999</v>
      </c>
      <c r="H24" s="20"/>
      <c r="I24" s="20"/>
      <c r="J24" s="21">
        <v>2.3241000000000001</v>
      </c>
      <c r="K24" s="20"/>
      <c r="L24" s="20"/>
      <c r="M24" s="20"/>
      <c r="N24" s="20"/>
      <c r="O24" s="20"/>
      <c r="P24" s="20"/>
      <c r="Q24" s="20"/>
      <c r="R24" s="20"/>
      <c r="S24" s="21">
        <v>0.90400000000000003</v>
      </c>
      <c r="T24" s="1"/>
    </row>
    <row r="25" spans="1:20" ht="26.25" customHeight="1" x14ac:dyDescent="0.2">
      <c r="A25" s="37" t="s">
        <v>113</v>
      </c>
      <c r="B25" s="10">
        <v>493.1146</v>
      </c>
      <c r="C25" s="11"/>
      <c r="D25" s="20"/>
      <c r="E25" s="20"/>
      <c r="F25" s="20"/>
      <c r="G25" s="20"/>
      <c r="H25" s="20"/>
      <c r="I25" s="20"/>
      <c r="J25" s="21"/>
      <c r="K25" s="20">
        <v>70.242999999999995</v>
      </c>
      <c r="L25" s="20"/>
      <c r="M25" s="20"/>
      <c r="N25" s="20"/>
      <c r="O25" s="20"/>
      <c r="P25" s="20">
        <v>137.4272</v>
      </c>
      <c r="Q25" s="20">
        <v>14.960599999999999</v>
      </c>
      <c r="R25" s="20">
        <v>86.105999999999995</v>
      </c>
      <c r="S25" s="21">
        <v>184.37780000000001</v>
      </c>
      <c r="T25" s="1"/>
    </row>
    <row r="26" spans="1:20" ht="26.25" customHeight="1" x14ac:dyDescent="0.2">
      <c r="A26" s="37" t="s">
        <v>114</v>
      </c>
      <c r="B26" s="10">
        <v>309.1318</v>
      </c>
      <c r="C26" s="11"/>
      <c r="D26" s="20"/>
      <c r="E26" s="20"/>
      <c r="F26" s="20"/>
      <c r="G26" s="20"/>
      <c r="H26" s="20"/>
      <c r="I26" s="20"/>
      <c r="J26" s="21"/>
      <c r="K26" s="20"/>
      <c r="L26" s="20"/>
      <c r="M26" s="20"/>
      <c r="N26" s="20"/>
      <c r="O26" s="20"/>
      <c r="P26" s="20"/>
      <c r="Q26" s="20"/>
      <c r="R26" s="20">
        <v>290.435</v>
      </c>
      <c r="S26" s="21">
        <v>18.6968</v>
      </c>
      <c r="T26" s="1"/>
    </row>
    <row r="27" spans="1:20" ht="26.25" customHeight="1" x14ac:dyDescent="0.2">
      <c r="A27" s="37" t="s">
        <v>115</v>
      </c>
      <c r="B27" s="10">
        <v>633.47550000000001</v>
      </c>
      <c r="C27" s="11"/>
      <c r="D27" s="20"/>
      <c r="E27" s="20"/>
      <c r="F27" s="20"/>
      <c r="G27" s="20"/>
      <c r="H27" s="20"/>
      <c r="I27" s="20">
        <v>6.7760999999999996</v>
      </c>
      <c r="J27" s="21">
        <v>0.93030000000000002</v>
      </c>
      <c r="K27" s="20">
        <v>46.817999999999998</v>
      </c>
      <c r="L27" s="20"/>
      <c r="M27" s="20"/>
      <c r="N27" s="20"/>
      <c r="O27" s="20">
        <v>150.0609</v>
      </c>
      <c r="P27" s="20">
        <v>13.6882</v>
      </c>
      <c r="Q27" s="20">
        <v>26.3935</v>
      </c>
      <c r="R27" s="20">
        <v>388.80849999999998</v>
      </c>
      <c r="S27" s="21"/>
      <c r="T27" s="1"/>
    </row>
    <row r="28" spans="1:20" ht="26.25" customHeight="1" x14ac:dyDescent="0.2">
      <c r="A28" s="37" t="s">
        <v>155</v>
      </c>
      <c r="B28" s="10">
        <v>5.0006000000000004</v>
      </c>
      <c r="C28" s="11"/>
      <c r="D28" s="20"/>
      <c r="E28" s="20"/>
      <c r="F28" s="20"/>
      <c r="G28" s="20"/>
      <c r="H28" s="20"/>
      <c r="I28" s="20"/>
      <c r="J28" s="21"/>
      <c r="K28" s="20"/>
      <c r="L28" s="20"/>
      <c r="M28" s="20"/>
      <c r="N28" s="20"/>
      <c r="O28" s="20">
        <v>4.4318</v>
      </c>
      <c r="P28" s="20"/>
      <c r="Q28" s="20"/>
      <c r="R28" s="20"/>
      <c r="S28" s="21">
        <v>0.56879999999999997</v>
      </c>
      <c r="T28" s="1"/>
    </row>
    <row r="29" spans="1:20" ht="26.25" customHeight="1" x14ac:dyDescent="0.2">
      <c r="A29" s="37" t="s">
        <v>116</v>
      </c>
      <c r="B29" s="10">
        <v>587030.41260000004</v>
      </c>
      <c r="C29" s="11"/>
      <c r="D29" s="20"/>
      <c r="E29" s="20"/>
      <c r="F29" s="20">
        <v>10.732100000000001</v>
      </c>
      <c r="G29" s="20">
        <v>1791.0504000000001</v>
      </c>
      <c r="H29" s="20">
        <v>7364.4137000000001</v>
      </c>
      <c r="I29" s="20">
        <v>69711.492700000003</v>
      </c>
      <c r="J29" s="21">
        <v>23117.285500000002</v>
      </c>
      <c r="K29" s="20">
        <v>7644.0711000000001</v>
      </c>
      <c r="L29" s="20">
        <v>3796.4409000000001</v>
      </c>
      <c r="M29" s="20">
        <v>362.59210000000002</v>
      </c>
      <c r="N29" s="20">
        <v>120863.9673</v>
      </c>
      <c r="O29" s="20">
        <v>81370.3747</v>
      </c>
      <c r="P29" s="20">
        <v>100325.2749</v>
      </c>
      <c r="Q29" s="20">
        <v>3120.0457000000001</v>
      </c>
      <c r="R29" s="20">
        <v>167456.9454</v>
      </c>
      <c r="S29" s="21">
        <v>95.726100000000002</v>
      </c>
      <c r="T29" s="1"/>
    </row>
    <row r="30" spans="1:20" ht="26.25" customHeight="1" x14ac:dyDescent="0.2">
      <c r="A30" s="37" t="s">
        <v>138</v>
      </c>
      <c r="B30" s="10">
        <v>100213.8131</v>
      </c>
      <c r="C30" s="11"/>
      <c r="D30" s="20"/>
      <c r="E30" s="20"/>
      <c r="F30" s="20"/>
      <c r="G30" s="20">
        <v>1145.3320000000001</v>
      </c>
      <c r="H30" s="20">
        <v>5076.5698000000002</v>
      </c>
      <c r="I30" s="20">
        <v>16193.5823</v>
      </c>
      <c r="J30" s="21">
        <v>14421.6774</v>
      </c>
      <c r="K30" s="20">
        <v>5188.7631000000001</v>
      </c>
      <c r="L30" s="20">
        <v>909.6001</v>
      </c>
      <c r="M30" s="20">
        <v>715.4624</v>
      </c>
      <c r="N30" s="20">
        <v>6919.8068999999996</v>
      </c>
      <c r="O30" s="20">
        <v>19912.050500000001</v>
      </c>
      <c r="P30" s="20">
        <v>9376.6897000000008</v>
      </c>
      <c r="Q30" s="20">
        <v>808.55550000000005</v>
      </c>
      <c r="R30" s="20">
        <v>19320.707399999999</v>
      </c>
      <c r="S30" s="21">
        <v>225.01599999999999</v>
      </c>
      <c r="T30" s="1"/>
    </row>
    <row r="31" spans="1:20" ht="26.25" customHeight="1" x14ac:dyDescent="0.2">
      <c r="A31" s="37" t="s">
        <v>147</v>
      </c>
      <c r="B31" s="10">
        <v>20678.899099999999</v>
      </c>
      <c r="C31" s="11"/>
      <c r="D31" s="20"/>
      <c r="E31" s="20"/>
      <c r="F31" s="20">
        <v>140.8922</v>
      </c>
      <c r="G31" s="20">
        <v>20.153400000000001</v>
      </c>
      <c r="H31" s="20">
        <v>0.53139999999999998</v>
      </c>
      <c r="I31" s="20">
        <v>209.72880000000001</v>
      </c>
      <c r="J31" s="21">
        <v>300.89109999999999</v>
      </c>
      <c r="K31" s="20">
        <v>9839.0683000000008</v>
      </c>
      <c r="L31" s="20">
        <v>62.900199999999998</v>
      </c>
      <c r="M31" s="20"/>
      <c r="N31" s="20">
        <v>895.11869999999999</v>
      </c>
      <c r="O31" s="20">
        <v>1242.9956</v>
      </c>
      <c r="P31" s="20">
        <v>2157.5104000000001</v>
      </c>
      <c r="Q31" s="20">
        <v>568.52769999999998</v>
      </c>
      <c r="R31" s="20">
        <v>5240.5812999999998</v>
      </c>
      <c r="S31" s="21"/>
      <c r="T31" s="1"/>
    </row>
    <row r="32" spans="1:20" ht="26.25" customHeight="1" x14ac:dyDescent="0.2">
      <c r="A32" s="37" t="s">
        <v>117</v>
      </c>
      <c r="B32" s="10">
        <v>7508.2709999999997</v>
      </c>
      <c r="C32" s="11">
        <v>636.52049999999997</v>
      </c>
      <c r="D32" s="20">
        <v>225.16540000000001</v>
      </c>
      <c r="E32" s="20">
        <v>23.786899999999999</v>
      </c>
      <c r="F32" s="20">
        <v>469.21789999999999</v>
      </c>
      <c r="G32" s="20">
        <v>288.99400000000003</v>
      </c>
      <c r="H32" s="20">
        <v>461.49189999999999</v>
      </c>
      <c r="I32" s="20">
        <v>290.11660000000001</v>
      </c>
      <c r="J32" s="21">
        <v>653.2654</v>
      </c>
      <c r="K32" s="20">
        <v>17.350999999999999</v>
      </c>
      <c r="L32" s="20">
        <v>524.10469999999998</v>
      </c>
      <c r="M32" s="20">
        <v>2.1352000000000002</v>
      </c>
      <c r="N32" s="20">
        <v>2242.8184999999999</v>
      </c>
      <c r="O32" s="20">
        <v>647.20330000000001</v>
      </c>
      <c r="P32" s="20">
        <v>148.41800000000001</v>
      </c>
      <c r="Q32" s="20">
        <v>282.0215</v>
      </c>
      <c r="R32" s="20">
        <v>593.23030000000006</v>
      </c>
      <c r="S32" s="21">
        <v>2.4298999999999999</v>
      </c>
      <c r="T32" s="1"/>
    </row>
    <row r="33" spans="1:20" ht="26.25" customHeight="1" x14ac:dyDescent="0.2">
      <c r="A33" s="37" t="s">
        <v>118</v>
      </c>
      <c r="B33" s="10">
        <v>7629.6553000000004</v>
      </c>
      <c r="C33" s="11">
        <v>13.661799999999999</v>
      </c>
      <c r="D33" s="20">
        <v>2.6947999999999999</v>
      </c>
      <c r="E33" s="20"/>
      <c r="F33" s="20">
        <v>43.7545</v>
      </c>
      <c r="G33" s="20">
        <v>29.5168</v>
      </c>
      <c r="H33" s="20">
        <v>6.2759999999999998</v>
      </c>
      <c r="I33" s="20">
        <v>6.1700999999999997</v>
      </c>
      <c r="J33" s="21">
        <v>6158.1211000000003</v>
      </c>
      <c r="K33" s="20"/>
      <c r="L33" s="20">
        <v>48.901000000000003</v>
      </c>
      <c r="M33" s="20"/>
      <c r="N33" s="20">
        <v>3.9693999999999998</v>
      </c>
      <c r="O33" s="20">
        <v>1316.5898</v>
      </c>
      <c r="P33" s="20"/>
      <c r="Q33" s="20"/>
      <c r="R33" s="20"/>
      <c r="S33" s="21"/>
      <c r="T33" s="1"/>
    </row>
    <row r="34" spans="1:20" ht="26.25" customHeight="1" x14ac:dyDescent="0.2">
      <c r="A34" s="37" t="s">
        <v>151</v>
      </c>
      <c r="B34" s="10">
        <v>24695.7163</v>
      </c>
      <c r="C34" s="11">
        <v>11788.4457</v>
      </c>
      <c r="D34" s="20">
        <v>9.5160999999999998</v>
      </c>
      <c r="E34" s="20"/>
      <c r="F34" s="20"/>
      <c r="G34" s="20"/>
      <c r="H34" s="20"/>
      <c r="I34" s="20"/>
      <c r="J34" s="21"/>
      <c r="K34" s="20"/>
      <c r="L34" s="20">
        <v>4958.9876000000004</v>
      </c>
      <c r="M34" s="20"/>
      <c r="N34" s="20">
        <v>6.5838000000000001</v>
      </c>
      <c r="O34" s="20">
        <v>2.6040999999999999</v>
      </c>
      <c r="P34" s="20"/>
      <c r="Q34" s="20">
        <v>2729.0367999999999</v>
      </c>
      <c r="R34" s="20">
        <v>4819.1605</v>
      </c>
      <c r="S34" s="21">
        <v>381.38170000000002</v>
      </c>
      <c r="T34" s="1"/>
    </row>
    <row r="35" spans="1:20" ht="26.25" customHeight="1" x14ac:dyDescent="0.2">
      <c r="A35" s="37" t="s">
        <v>152</v>
      </c>
      <c r="B35" s="10">
        <v>41270.862000000001</v>
      </c>
      <c r="C35" s="11"/>
      <c r="D35" s="20"/>
      <c r="E35" s="20"/>
      <c r="F35" s="20"/>
      <c r="G35" s="20"/>
      <c r="H35" s="20"/>
      <c r="I35" s="20">
        <v>402.08550000000002</v>
      </c>
      <c r="J35" s="21">
        <v>60.243600000000001</v>
      </c>
      <c r="K35" s="20"/>
      <c r="L35" s="20">
        <v>764.12220000000002</v>
      </c>
      <c r="M35" s="20">
        <v>377.77229999999997</v>
      </c>
      <c r="N35" s="20">
        <v>36470.962699999996</v>
      </c>
      <c r="O35" s="20">
        <v>75.830299999999994</v>
      </c>
      <c r="P35" s="20">
        <v>253.33799999999999</v>
      </c>
      <c r="Q35" s="20">
        <v>156.97020000000001</v>
      </c>
      <c r="R35" s="20">
        <v>2709.5372000000002</v>
      </c>
      <c r="S35" s="21"/>
      <c r="T35" s="1"/>
    </row>
    <row r="36" spans="1:20" ht="26.25" customHeight="1" x14ac:dyDescent="0.2">
      <c r="A36" s="37" t="s">
        <v>150</v>
      </c>
      <c r="B36" s="10">
        <v>73.119</v>
      </c>
      <c r="C36" s="11"/>
      <c r="D36" s="20"/>
      <c r="E36" s="20"/>
      <c r="F36" s="20"/>
      <c r="G36" s="20"/>
      <c r="H36" s="20"/>
      <c r="I36" s="20"/>
      <c r="J36" s="21"/>
      <c r="K36" s="20"/>
      <c r="L36" s="20"/>
      <c r="M36" s="20"/>
      <c r="N36" s="20"/>
      <c r="O36" s="20"/>
      <c r="P36" s="20"/>
      <c r="Q36" s="20"/>
      <c r="R36" s="20">
        <v>73.119</v>
      </c>
      <c r="S36" s="21"/>
      <c r="T36" s="1"/>
    </row>
    <row r="37" spans="1:20" ht="26.25" customHeight="1" x14ac:dyDescent="0.2">
      <c r="A37" s="37" t="s">
        <v>179</v>
      </c>
      <c r="B37" s="10">
        <v>86.263199999999998</v>
      </c>
      <c r="C37" s="11"/>
      <c r="D37" s="20">
        <v>24.929099999999998</v>
      </c>
      <c r="E37" s="20"/>
      <c r="F37" s="20"/>
      <c r="G37" s="20"/>
      <c r="H37" s="20"/>
      <c r="I37" s="20"/>
      <c r="J37" s="21"/>
      <c r="K37" s="20"/>
      <c r="L37" s="20"/>
      <c r="M37" s="20"/>
      <c r="N37" s="20"/>
      <c r="O37" s="20"/>
      <c r="P37" s="20"/>
      <c r="Q37" s="20"/>
      <c r="R37" s="20">
        <v>61.334099999999999</v>
      </c>
      <c r="S37" s="21"/>
      <c r="T37" s="1"/>
    </row>
    <row r="38" spans="1:20" ht="26.25" customHeight="1" x14ac:dyDescent="0.2">
      <c r="A38" s="37" t="s">
        <v>119</v>
      </c>
      <c r="B38" s="10">
        <v>732.59749999999997</v>
      </c>
      <c r="C38" s="11">
        <v>75.011799999999994</v>
      </c>
      <c r="D38" s="20"/>
      <c r="E38" s="20"/>
      <c r="F38" s="20"/>
      <c r="G38" s="20"/>
      <c r="H38" s="20"/>
      <c r="I38" s="20"/>
      <c r="J38" s="21">
        <v>21.000900000000001</v>
      </c>
      <c r="K38" s="20">
        <v>19.278300000000002</v>
      </c>
      <c r="L38" s="20">
        <v>23.191700000000001</v>
      </c>
      <c r="M38" s="20"/>
      <c r="N38" s="20">
        <v>124.602</v>
      </c>
      <c r="O38" s="20">
        <v>312.48309999999998</v>
      </c>
      <c r="P38" s="20"/>
      <c r="Q38" s="20">
        <v>13.1294</v>
      </c>
      <c r="R38" s="20">
        <v>111.30029999999999</v>
      </c>
      <c r="S38" s="21">
        <v>32.6</v>
      </c>
      <c r="T38" s="1"/>
    </row>
    <row r="39" spans="1:20" ht="26.25" customHeight="1" thickBot="1" x14ac:dyDescent="0.3">
      <c r="A39" s="38" t="s">
        <v>120</v>
      </c>
      <c r="B39" s="13">
        <v>856794.82629999996</v>
      </c>
      <c r="C39" s="14">
        <v>19647.0098</v>
      </c>
      <c r="D39" s="22">
        <v>4711.2121999999999</v>
      </c>
      <c r="E39" s="22">
        <v>33.177900000000001</v>
      </c>
      <c r="F39" s="22">
        <v>2347.5733</v>
      </c>
      <c r="G39" s="22">
        <v>4105.0225</v>
      </c>
      <c r="H39" s="22">
        <v>13398.348900000001</v>
      </c>
      <c r="I39" s="22">
        <v>92987.776100000003</v>
      </c>
      <c r="J39" s="23">
        <v>48045.932399999998</v>
      </c>
      <c r="K39" s="22">
        <v>25651.692599999998</v>
      </c>
      <c r="L39" s="22">
        <v>13900.904699999999</v>
      </c>
      <c r="M39" s="22">
        <v>1747.9070999999999</v>
      </c>
      <c r="N39" s="22">
        <v>170282.56049999999</v>
      </c>
      <c r="O39" s="22">
        <v>110538.3351</v>
      </c>
      <c r="P39" s="22">
        <v>113755.20600000001</v>
      </c>
      <c r="Q39" s="22">
        <v>27856.690699999999</v>
      </c>
      <c r="R39" s="22">
        <v>206491.7837</v>
      </c>
      <c r="S39" s="23">
        <v>1293.6928</v>
      </c>
      <c r="T39" s="1"/>
    </row>
    <row r="40" spans="1:20" ht="26.25" customHeight="1" x14ac:dyDescent="0.2">
      <c r="A40" s="37" t="s">
        <v>161</v>
      </c>
      <c r="B40" s="10">
        <v>101.6073</v>
      </c>
      <c r="C40" s="11"/>
      <c r="D40" s="20"/>
      <c r="E40" s="20"/>
      <c r="F40" s="20"/>
      <c r="G40" s="20"/>
      <c r="H40" s="20"/>
      <c r="I40" s="20"/>
      <c r="J40" s="21">
        <v>15.5291</v>
      </c>
      <c r="K40" s="20"/>
      <c r="L40" s="20"/>
      <c r="M40" s="20"/>
      <c r="N40" s="20"/>
      <c r="O40" s="20">
        <v>21.135400000000001</v>
      </c>
      <c r="P40" s="20">
        <v>64.121099999999998</v>
      </c>
      <c r="Q40" s="20"/>
      <c r="R40" s="20">
        <v>0.82169999999999999</v>
      </c>
      <c r="S40" s="21"/>
      <c r="T40" s="1"/>
    </row>
    <row r="41" spans="1:20" ht="26.25" customHeight="1" x14ac:dyDescent="0.2">
      <c r="A41" s="37" t="s">
        <v>162</v>
      </c>
      <c r="B41" s="10">
        <v>1781.8186000000001</v>
      </c>
      <c r="C41" s="11"/>
      <c r="D41" s="20"/>
      <c r="E41" s="20"/>
      <c r="F41" s="20"/>
      <c r="G41" s="20"/>
      <c r="H41" s="20"/>
      <c r="I41" s="20">
        <v>1.9639</v>
      </c>
      <c r="J41" s="21"/>
      <c r="K41" s="20"/>
      <c r="L41" s="20"/>
      <c r="M41" s="20"/>
      <c r="N41" s="20">
        <v>75.391900000000007</v>
      </c>
      <c r="O41" s="20">
        <v>1461.2609</v>
      </c>
      <c r="P41" s="20">
        <v>88.872200000000007</v>
      </c>
      <c r="Q41" s="20"/>
      <c r="R41" s="20">
        <v>154.3297</v>
      </c>
      <c r="S41" s="21"/>
      <c r="T41" s="1"/>
    </row>
    <row r="42" spans="1:20" ht="26.25" customHeight="1" x14ac:dyDescent="0.2">
      <c r="A42" s="37" t="s">
        <v>163</v>
      </c>
      <c r="B42" s="10"/>
      <c r="C42" s="11"/>
      <c r="D42" s="20"/>
      <c r="E42" s="20"/>
      <c r="F42" s="20"/>
      <c r="G42" s="20"/>
      <c r="H42" s="20"/>
      <c r="I42" s="20"/>
      <c r="J42" s="21"/>
      <c r="K42" s="20"/>
      <c r="L42" s="20"/>
      <c r="M42" s="20"/>
      <c r="N42" s="20"/>
      <c r="O42" s="20"/>
      <c r="P42" s="20"/>
      <c r="Q42" s="20"/>
      <c r="R42" s="20"/>
      <c r="S42" s="21"/>
      <c r="T42" s="1"/>
    </row>
    <row r="43" spans="1:20" ht="26.25" customHeight="1" x14ac:dyDescent="0.2">
      <c r="A43" s="37" t="s">
        <v>167</v>
      </c>
      <c r="B43" s="10">
        <v>454.23719999999997</v>
      </c>
      <c r="C43" s="11"/>
      <c r="D43" s="20"/>
      <c r="E43" s="20"/>
      <c r="F43" s="20"/>
      <c r="G43" s="20"/>
      <c r="H43" s="20"/>
      <c r="I43" s="20"/>
      <c r="J43" s="21"/>
      <c r="K43" s="20"/>
      <c r="L43" s="20"/>
      <c r="M43" s="20"/>
      <c r="N43" s="20"/>
      <c r="O43" s="20">
        <v>188.66040000000001</v>
      </c>
      <c r="P43" s="20">
        <v>30.0213</v>
      </c>
      <c r="Q43" s="20"/>
      <c r="R43" s="20">
        <v>235.55549999999999</v>
      </c>
      <c r="S43" s="21"/>
      <c r="T43" s="1"/>
    </row>
    <row r="44" spans="1:20" ht="26.25" customHeight="1" x14ac:dyDescent="0.2">
      <c r="A44" s="37" t="s">
        <v>121</v>
      </c>
      <c r="B44" s="10">
        <v>548234.01619999995</v>
      </c>
      <c r="C44" s="11">
        <v>23473.494699999999</v>
      </c>
      <c r="D44" s="20">
        <v>2.7198000000000002</v>
      </c>
      <c r="E44" s="20">
        <v>21.1434</v>
      </c>
      <c r="F44" s="20">
        <v>11683.303</v>
      </c>
      <c r="G44" s="20">
        <v>7320.4717000000001</v>
      </c>
      <c r="H44" s="20">
        <v>28806.140299999999</v>
      </c>
      <c r="I44" s="20">
        <v>23513.998299999999</v>
      </c>
      <c r="J44" s="21">
        <v>47946.911899999999</v>
      </c>
      <c r="K44" s="20">
        <v>506.97989999999999</v>
      </c>
      <c r="L44" s="20">
        <v>48548.958100000003</v>
      </c>
      <c r="M44" s="20">
        <v>8036.0030999999999</v>
      </c>
      <c r="N44" s="20">
        <v>220416.35449999999</v>
      </c>
      <c r="O44" s="20">
        <v>39450.901899999997</v>
      </c>
      <c r="P44" s="20">
        <v>13796.992</v>
      </c>
      <c r="Q44" s="20">
        <v>50720.789799999999</v>
      </c>
      <c r="R44" s="20">
        <v>19501.825000000001</v>
      </c>
      <c r="S44" s="21">
        <v>4487.0288</v>
      </c>
      <c r="T44" s="1"/>
    </row>
    <row r="45" spans="1:20" ht="26.25" customHeight="1" thickBot="1" x14ac:dyDescent="0.3">
      <c r="A45" s="38" t="s">
        <v>122</v>
      </c>
      <c r="B45" s="13">
        <v>550571.67929999996</v>
      </c>
      <c r="C45" s="14">
        <v>23473.494699999999</v>
      </c>
      <c r="D45" s="22">
        <v>2.7198000000000002</v>
      </c>
      <c r="E45" s="22">
        <v>21.1434</v>
      </c>
      <c r="F45" s="22">
        <v>11683.303</v>
      </c>
      <c r="G45" s="22">
        <v>7320.4717000000001</v>
      </c>
      <c r="H45" s="22">
        <v>28806.140299999999</v>
      </c>
      <c r="I45" s="22">
        <v>23515.962200000002</v>
      </c>
      <c r="J45" s="23">
        <v>47962.440999999999</v>
      </c>
      <c r="K45" s="22">
        <v>506.97989999999999</v>
      </c>
      <c r="L45" s="22">
        <v>48548.958100000003</v>
      </c>
      <c r="M45" s="22">
        <v>8036.0030999999999</v>
      </c>
      <c r="N45" s="22">
        <v>220491.7464</v>
      </c>
      <c r="O45" s="22">
        <v>41121.958599999998</v>
      </c>
      <c r="P45" s="22">
        <v>13980.006600000001</v>
      </c>
      <c r="Q45" s="22">
        <v>50720.789799999999</v>
      </c>
      <c r="R45" s="22">
        <v>19892.531900000002</v>
      </c>
      <c r="S45" s="23">
        <v>4487.0288</v>
      </c>
      <c r="T45" s="1"/>
    </row>
    <row r="46" spans="1:20" ht="26.25" customHeight="1" x14ac:dyDescent="0.2">
      <c r="A46" s="37" t="s">
        <v>123</v>
      </c>
      <c r="B46" s="10">
        <v>51030.294600000001</v>
      </c>
      <c r="C46" s="11">
        <v>3.8386</v>
      </c>
      <c r="D46" s="20"/>
      <c r="E46" s="20"/>
      <c r="F46" s="20">
        <v>18.076899999999998</v>
      </c>
      <c r="G46" s="20"/>
      <c r="H46" s="20"/>
      <c r="I46" s="20">
        <v>4.3211000000000004</v>
      </c>
      <c r="J46" s="21">
        <v>329.9606</v>
      </c>
      <c r="K46" s="20">
        <v>5.2011000000000003</v>
      </c>
      <c r="L46" s="20"/>
      <c r="M46" s="20"/>
      <c r="N46" s="20">
        <v>209.48740000000001</v>
      </c>
      <c r="O46" s="20">
        <v>6.6818999999999997</v>
      </c>
      <c r="P46" s="20">
        <v>9.8782999999999994</v>
      </c>
      <c r="Q46" s="20">
        <v>26846.8282</v>
      </c>
      <c r="R46" s="20">
        <v>23596.020499999999</v>
      </c>
      <c r="S46" s="21"/>
      <c r="T46" s="1"/>
    </row>
    <row r="47" spans="1:20" ht="26.25" customHeight="1" x14ac:dyDescent="0.2">
      <c r="A47" s="37" t="s">
        <v>164</v>
      </c>
      <c r="B47" s="10">
        <v>162787.2917</v>
      </c>
      <c r="C47" s="11"/>
      <c r="D47" s="20"/>
      <c r="E47" s="20"/>
      <c r="F47" s="20"/>
      <c r="G47" s="20">
        <v>81.824600000000004</v>
      </c>
      <c r="H47" s="20">
        <v>5.8048999999999999</v>
      </c>
      <c r="I47" s="20">
        <v>3676.6111000000001</v>
      </c>
      <c r="J47" s="21">
        <v>1803.6452999999999</v>
      </c>
      <c r="K47" s="20">
        <v>82.631600000000006</v>
      </c>
      <c r="L47" s="20">
        <v>55.155799999999999</v>
      </c>
      <c r="M47" s="20"/>
      <c r="N47" s="20">
        <v>14.136799999999999</v>
      </c>
      <c r="O47" s="20">
        <v>57.979700000000001</v>
      </c>
      <c r="P47" s="20">
        <v>1163.3021000000001</v>
      </c>
      <c r="Q47" s="20">
        <v>60889.834499999997</v>
      </c>
      <c r="R47" s="20">
        <v>94890.654299999995</v>
      </c>
      <c r="S47" s="21">
        <v>65.710999999999999</v>
      </c>
      <c r="T47" s="1"/>
    </row>
    <row r="48" spans="1:20" ht="26.25" customHeight="1" x14ac:dyDescent="0.2">
      <c r="A48" s="37" t="s">
        <v>124</v>
      </c>
      <c r="B48" s="10">
        <v>1687713.0271999999</v>
      </c>
      <c r="C48" s="11">
        <v>52.023000000000003</v>
      </c>
      <c r="D48" s="20"/>
      <c r="E48" s="20"/>
      <c r="F48" s="20">
        <v>188.1163</v>
      </c>
      <c r="G48" s="20">
        <v>3179.6311999999998</v>
      </c>
      <c r="H48" s="20">
        <v>1751.5734</v>
      </c>
      <c r="I48" s="20">
        <v>43745.374000000003</v>
      </c>
      <c r="J48" s="21">
        <v>88712.549199999994</v>
      </c>
      <c r="K48" s="20">
        <v>6794.9344000000001</v>
      </c>
      <c r="L48" s="20">
        <v>5201.6261000000004</v>
      </c>
      <c r="M48" s="20">
        <v>29460.169000000002</v>
      </c>
      <c r="N48" s="20">
        <v>373555.98950000003</v>
      </c>
      <c r="O48" s="20">
        <v>76955.3076</v>
      </c>
      <c r="P48" s="20">
        <v>17866.980800000001</v>
      </c>
      <c r="Q48" s="20">
        <v>137315.84030000001</v>
      </c>
      <c r="R48" s="20">
        <v>902932.01560000004</v>
      </c>
      <c r="S48" s="21">
        <v>0.89680000000000004</v>
      </c>
      <c r="T48" s="1"/>
    </row>
    <row r="49" spans="1:20" ht="26.25" customHeight="1" thickBot="1" x14ac:dyDescent="0.3">
      <c r="A49" s="38" t="s">
        <v>125</v>
      </c>
      <c r="B49" s="13">
        <v>1901530.6135</v>
      </c>
      <c r="C49" s="14">
        <v>55.861600000000003</v>
      </c>
      <c r="D49" s="22"/>
      <c r="E49" s="22"/>
      <c r="F49" s="22">
        <v>206.19319999999999</v>
      </c>
      <c r="G49" s="22">
        <v>3261.4558000000002</v>
      </c>
      <c r="H49" s="22">
        <v>1757.3783000000001</v>
      </c>
      <c r="I49" s="22">
        <v>47426.306199999999</v>
      </c>
      <c r="J49" s="23">
        <v>90846.155100000004</v>
      </c>
      <c r="K49" s="22">
        <v>6882.7671</v>
      </c>
      <c r="L49" s="22">
        <v>5256.7819</v>
      </c>
      <c r="M49" s="22">
        <v>29460.169000000002</v>
      </c>
      <c r="N49" s="22">
        <v>373779.61369999999</v>
      </c>
      <c r="O49" s="22">
        <v>77019.969200000007</v>
      </c>
      <c r="P49" s="22">
        <v>19040.161199999999</v>
      </c>
      <c r="Q49" s="22">
        <v>225052.503</v>
      </c>
      <c r="R49" s="22">
        <v>1021418.6904</v>
      </c>
      <c r="S49" s="23">
        <v>66.607799999999997</v>
      </c>
      <c r="T49" s="1"/>
    </row>
    <row r="50" spans="1:20" ht="26.25" customHeight="1" x14ac:dyDescent="0.2">
      <c r="A50" s="37" t="s">
        <v>126</v>
      </c>
      <c r="B50" s="10">
        <v>40038.419399999999</v>
      </c>
      <c r="C50" s="11"/>
      <c r="D50" s="20"/>
      <c r="E50" s="20"/>
      <c r="F50" s="20"/>
      <c r="G50" s="20"/>
      <c r="H50" s="20"/>
      <c r="I50" s="20"/>
      <c r="J50" s="21">
        <v>6729.4902000000002</v>
      </c>
      <c r="K50" s="20">
        <v>14159.402700000001</v>
      </c>
      <c r="L50" s="20"/>
      <c r="M50" s="20"/>
      <c r="N50" s="20"/>
      <c r="O50" s="20">
        <v>15423.7184</v>
      </c>
      <c r="P50" s="20">
        <v>1692.4439</v>
      </c>
      <c r="Q50" s="20">
        <v>43.0015</v>
      </c>
      <c r="R50" s="20">
        <v>1990.3626999999999</v>
      </c>
      <c r="S50" s="21"/>
      <c r="T50" s="1"/>
    </row>
    <row r="51" spans="1:20" ht="26.25" customHeight="1" x14ac:dyDescent="0.2">
      <c r="A51" s="37" t="s">
        <v>127</v>
      </c>
      <c r="B51" s="10">
        <v>1303.4015999999999</v>
      </c>
      <c r="C51" s="11">
        <v>0.99439999999999995</v>
      </c>
      <c r="D51" s="20"/>
      <c r="E51" s="20"/>
      <c r="F51" s="20"/>
      <c r="G51" s="20"/>
      <c r="H51" s="20"/>
      <c r="I51" s="20">
        <v>86.173500000000004</v>
      </c>
      <c r="J51" s="21">
        <v>5.0117000000000003</v>
      </c>
      <c r="K51" s="20"/>
      <c r="L51" s="20">
        <v>0.61519999999999997</v>
      </c>
      <c r="M51" s="20"/>
      <c r="N51" s="20">
        <v>238.8973</v>
      </c>
      <c r="O51" s="20">
        <v>152.34569999999999</v>
      </c>
      <c r="P51" s="20"/>
      <c r="Q51" s="20"/>
      <c r="R51" s="20">
        <v>819.36379999999997</v>
      </c>
      <c r="S51" s="21"/>
      <c r="T51" s="1"/>
    </row>
    <row r="52" spans="1:20" ht="26.25" customHeight="1" thickBot="1" x14ac:dyDescent="0.3">
      <c r="A52" s="38" t="s">
        <v>128</v>
      </c>
      <c r="B52" s="13">
        <v>41341.821000000004</v>
      </c>
      <c r="C52" s="14">
        <v>0.99439999999999995</v>
      </c>
      <c r="D52" s="22"/>
      <c r="E52" s="22"/>
      <c r="F52" s="22"/>
      <c r="G52" s="22"/>
      <c r="H52" s="22"/>
      <c r="I52" s="22">
        <v>86.173500000000004</v>
      </c>
      <c r="J52" s="23">
        <v>6734.5019000000002</v>
      </c>
      <c r="K52" s="22">
        <v>14159.402700000001</v>
      </c>
      <c r="L52" s="22">
        <v>0.61519999999999997</v>
      </c>
      <c r="M52" s="22"/>
      <c r="N52" s="22">
        <v>238.8973</v>
      </c>
      <c r="O52" s="22">
        <v>15576.0641</v>
      </c>
      <c r="P52" s="22">
        <v>1692.4439</v>
      </c>
      <c r="Q52" s="22">
        <v>43.0015</v>
      </c>
      <c r="R52" s="22">
        <v>2809.7265000000002</v>
      </c>
      <c r="S52" s="23"/>
      <c r="T52" s="1"/>
    </row>
    <row r="53" spans="1:20" ht="26.25" customHeight="1" thickBot="1" x14ac:dyDescent="0.3">
      <c r="A53" s="38" t="s">
        <v>133</v>
      </c>
      <c r="B53" s="13">
        <v>4431.4871999999996</v>
      </c>
      <c r="C53" s="14">
        <v>377.70920000000001</v>
      </c>
      <c r="D53" s="22">
        <v>36.901000000000003</v>
      </c>
      <c r="E53" s="22">
        <v>22.441199999999998</v>
      </c>
      <c r="F53" s="22">
        <v>377.87220000000002</v>
      </c>
      <c r="G53" s="22"/>
      <c r="H53" s="22">
        <v>10.798500000000001</v>
      </c>
      <c r="I53" s="22">
        <v>115.7063</v>
      </c>
      <c r="J53" s="23">
        <v>546.39980000000003</v>
      </c>
      <c r="K53" s="22">
        <v>96.248599999999996</v>
      </c>
      <c r="L53" s="22">
        <v>163.3312</v>
      </c>
      <c r="M53" s="22">
        <v>10.243600000000001</v>
      </c>
      <c r="N53" s="22">
        <v>337.8408</v>
      </c>
      <c r="O53" s="22">
        <v>1426.8208999999999</v>
      </c>
      <c r="P53" s="22">
        <v>46.296300000000002</v>
      </c>
      <c r="Q53" s="22">
        <v>242.37049999999999</v>
      </c>
      <c r="R53" s="22">
        <v>612.03129999999999</v>
      </c>
      <c r="S53" s="23">
        <v>8.4757999999999996</v>
      </c>
    </row>
    <row r="54" spans="1:20" ht="26.25" customHeight="1" thickBot="1" x14ac:dyDescent="0.3">
      <c r="A54" s="39" t="s">
        <v>129</v>
      </c>
      <c r="B54" s="18">
        <f>+B53+B52+B49+B45+B39+B10</f>
        <v>3380755.8753999998</v>
      </c>
      <c r="C54" s="19">
        <f t="shared" ref="C54:S54" si="0">+C53+C52+C49+C45+C39+C10</f>
        <v>43726.489000000001</v>
      </c>
      <c r="D54" s="24">
        <f t="shared" si="0"/>
        <v>4750.8329999999996</v>
      </c>
      <c r="E54" s="24">
        <f t="shared" si="0"/>
        <v>76.762499999999989</v>
      </c>
      <c r="F54" s="24">
        <f t="shared" si="0"/>
        <v>14626.607399999999</v>
      </c>
      <c r="G54" s="24">
        <f t="shared" si="0"/>
        <v>14686.95</v>
      </c>
      <c r="H54" s="24">
        <f t="shared" si="0"/>
        <v>43972.665999999997</v>
      </c>
      <c r="I54" s="24">
        <f t="shared" si="0"/>
        <v>164131.92430000001</v>
      </c>
      <c r="J54" s="25">
        <f t="shared" si="0"/>
        <v>195427.5865</v>
      </c>
      <c r="K54" s="24">
        <f t="shared" si="0"/>
        <v>47471.042599999993</v>
      </c>
      <c r="L54" s="24">
        <f t="shared" si="0"/>
        <v>67870.591100000005</v>
      </c>
      <c r="M54" s="24">
        <f t="shared" si="0"/>
        <v>39254.322800000002</v>
      </c>
      <c r="N54" s="24">
        <f t="shared" si="0"/>
        <v>765130.65870000003</v>
      </c>
      <c r="O54" s="24">
        <f t="shared" si="0"/>
        <v>258079.42510000002</v>
      </c>
      <c r="P54" s="24">
        <f t="shared" si="0"/>
        <v>151029.7867</v>
      </c>
      <c r="Q54" s="24">
        <f t="shared" si="0"/>
        <v>303979.72940000001</v>
      </c>
      <c r="R54" s="24">
        <f t="shared" si="0"/>
        <v>1260411.436</v>
      </c>
      <c r="S54" s="25">
        <f t="shared" si="0"/>
        <v>6129.0643</v>
      </c>
      <c r="T54" s="1"/>
    </row>
    <row r="55" spans="1:20" ht="26.25" customHeight="1" thickBot="1" x14ac:dyDescent="0.3">
      <c r="A55" s="38" t="s">
        <v>131</v>
      </c>
      <c r="B55" s="13">
        <v>47212.593099999998</v>
      </c>
      <c r="C55" s="14">
        <v>16410.143700000001</v>
      </c>
      <c r="D55" s="22">
        <v>2873.6578</v>
      </c>
      <c r="E55" s="22">
        <v>168.71279999999999</v>
      </c>
      <c r="F55" s="22">
        <v>2303.7393000000002</v>
      </c>
      <c r="G55" s="22">
        <v>401.68419999999998</v>
      </c>
      <c r="H55" s="22">
        <v>605.2704</v>
      </c>
      <c r="I55" s="22">
        <v>576.84379999999999</v>
      </c>
      <c r="J55" s="23">
        <v>1485.5626</v>
      </c>
      <c r="K55" s="22">
        <v>3481.9511000000002</v>
      </c>
      <c r="L55" s="22">
        <v>5474.5231999999996</v>
      </c>
      <c r="M55" s="22">
        <v>148.94290000000001</v>
      </c>
      <c r="N55" s="22">
        <v>1441.9748</v>
      </c>
      <c r="O55" s="22">
        <v>4600.0945000000002</v>
      </c>
      <c r="P55" s="22">
        <v>842.75369999999998</v>
      </c>
      <c r="Q55" s="22">
        <v>2286.3341999999998</v>
      </c>
      <c r="R55" s="22">
        <v>2133.7701999999999</v>
      </c>
      <c r="S55" s="23">
        <v>1976.6339</v>
      </c>
      <c r="T55" s="1"/>
    </row>
    <row r="56" spans="1:20" ht="26.25" customHeight="1" thickBot="1" x14ac:dyDescent="0.3">
      <c r="A56" s="51" t="s">
        <v>132</v>
      </c>
      <c r="B56" s="47">
        <f>+B55+B54+SECANO1!B92</f>
        <v>13059631.285</v>
      </c>
      <c r="C56" s="48">
        <f>+C55+C54+SECANO1!C92</f>
        <v>342731.58260000002</v>
      </c>
      <c r="D56" s="52">
        <f>+D55+D54+SECANO1!D92</f>
        <v>21895.845000000001</v>
      </c>
      <c r="E56" s="52">
        <f>+E55+E54+SECANO1!E92</f>
        <v>6104.5753000000004</v>
      </c>
      <c r="F56" s="52">
        <f>+F55+F54+SECANO1!F92</f>
        <v>77174.171000000002</v>
      </c>
      <c r="G56" s="52">
        <f>+G55+G54+SECANO1!G92</f>
        <v>221908.8744</v>
      </c>
      <c r="H56" s="52">
        <f>+H55+H54+SECANO1!H92</f>
        <v>111538.92739999999</v>
      </c>
      <c r="I56" s="52">
        <f>+I55+I54+SECANO1!I92</f>
        <v>1361490.0541999999</v>
      </c>
      <c r="J56" s="53">
        <f>+J55+J54+SECANO1!J92</f>
        <v>555020.91139999998</v>
      </c>
      <c r="K56" s="52">
        <f>+K55+K54+SECANO1!K92</f>
        <v>136967.99469999998</v>
      </c>
      <c r="L56" s="52">
        <f>+L55+L54+SECANO1!L92</f>
        <v>3086331.3467000001</v>
      </c>
      <c r="M56" s="52">
        <f>+M55+M54+SECANO1!M92</f>
        <v>188496.41930000001</v>
      </c>
      <c r="N56" s="52">
        <f>+N55+N54+SECANO1!N92</f>
        <v>3091231.4961999999</v>
      </c>
      <c r="O56" s="52">
        <f>+O55+O54+SECANO1!O92</f>
        <v>344493.81799999997</v>
      </c>
      <c r="P56" s="52">
        <f>+P55+P54+SECANO1!P92</f>
        <v>292509.14799999999</v>
      </c>
      <c r="Q56" s="52">
        <f>+Q55+Q54+SECANO1!Q92</f>
        <v>768711.67209999997</v>
      </c>
      <c r="R56" s="52">
        <f>+R55+R54+SECANO1!R92</f>
        <v>2435354.1538</v>
      </c>
      <c r="S56" s="53">
        <f>+S55+S54+SECANO1!S92</f>
        <v>17670.294900000001</v>
      </c>
      <c r="T56" s="1"/>
    </row>
    <row r="57" spans="1:20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mergeCells count="2">
    <mergeCell ref="B1:J1"/>
    <mergeCell ref="K1:S1"/>
  </mergeCells>
  <phoneticPr fontId="0" type="noConversion"/>
  <printOptions horizontalCentered="1"/>
  <pageMargins left="0.39370078740157483" right="0.39370078740157483" top="0.59055118110236227" bottom="0" header="0.39370078740157483" footer="0"/>
  <pageSetup paperSize="9" scale="53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95"/>
  <sheetViews>
    <sheetView showZeros="0" zoomScaleNormal="100" workbookViewId="0">
      <pane xSplit="2" ySplit="3" topLeftCell="C65" activePane="bottomRight" state="frozen"/>
      <selection activeCell="B37" sqref="B37:B40"/>
      <selection pane="topRight" activeCell="B37" sqref="B37:B40"/>
      <selection pane="bottomLeft" activeCell="B37" sqref="B37:B40"/>
      <selection pane="bottomRight" activeCell="B83" sqref="B83"/>
    </sheetView>
  </sheetViews>
  <sheetFormatPr baseColWidth="10" defaultRowHeight="12.75" x14ac:dyDescent="0.2"/>
  <cols>
    <col min="1" max="1" width="42.28515625" customWidth="1"/>
    <col min="2" max="2" width="13.85546875" customWidth="1"/>
    <col min="3" max="3" width="11" customWidth="1"/>
    <col min="4" max="4" width="13.85546875" customWidth="1"/>
    <col min="5" max="5" width="15.7109375" customWidth="1"/>
    <col min="6" max="6" width="11" customWidth="1"/>
    <col min="7" max="7" width="14.28515625" customWidth="1"/>
    <col min="8" max="8" width="11" customWidth="1"/>
    <col min="9" max="9" width="12.85546875" customWidth="1"/>
    <col min="10" max="10" width="14.85546875" customWidth="1"/>
    <col min="11" max="11" width="15.5703125" customWidth="1"/>
    <col min="12" max="14" width="12.5703125" customWidth="1"/>
    <col min="15" max="15" width="20.140625" customWidth="1"/>
    <col min="16" max="16" width="12.5703125" customWidth="1"/>
    <col min="17" max="17" width="20" customWidth="1"/>
    <col min="18" max="18" width="15.85546875" customWidth="1"/>
    <col min="19" max="19" width="15" customWidth="1"/>
    <col min="20" max="20" width="12" bestFit="1" customWidth="1"/>
  </cols>
  <sheetData>
    <row r="1" spans="1:48" ht="15" x14ac:dyDescent="0.25">
      <c r="A1" s="4"/>
      <c r="B1" s="61" t="s">
        <v>145</v>
      </c>
      <c r="C1" s="61"/>
      <c r="D1" s="61"/>
      <c r="E1" s="61"/>
      <c r="F1" s="61"/>
      <c r="G1" s="61"/>
      <c r="H1" s="61"/>
      <c r="I1" s="61"/>
      <c r="J1" s="61"/>
      <c r="K1" s="40" t="s">
        <v>142</v>
      </c>
    </row>
    <row r="2" spans="1:48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4"/>
    </row>
    <row r="3" spans="1:48" s="2" customFormat="1" ht="38.25" customHeight="1" thickBot="1" x14ac:dyDescent="0.25">
      <c r="A3" s="42" t="s">
        <v>0</v>
      </c>
      <c r="B3" s="43" t="s">
        <v>136</v>
      </c>
      <c r="C3" s="44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  <c r="K3" s="43" t="s">
        <v>9</v>
      </c>
      <c r="L3" s="43" t="s">
        <v>10</v>
      </c>
      <c r="M3" s="43" t="s">
        <v>11</v>
      </c>
      <c r="N3" s="43" t="s">
        <v>12</v>
      </c>
      <c r="O3" s="43" t="s">
        <v>13</v>
      </c>
      <c r="P3" s="43" t="s">
        <v>14</v>
      </c>
      <c r="Q3" s="43" t="s">
        <v>15</v>
      </c>
      <c r="R3" s="43" t="s">
        <v>16</v>
      </c>
      <c r="S3" s="45" t="s">
        <v>17</v>
      </c>
      <c r="T3" s="2" t="s">
        <v>18</v>
      </c>
      <c r="U3" s="2" t="s">
        <v>18</v>
      </c>
      <c r="V3" s="2" t="s">
        <v>18</v>
      </c>
      <c r="W3" s="2" t="s">
        <v>18</v>
      </c>
      <c r="X3" s="2" t="s">
        <v>18</v>
      </c>
      <c r="Y3" s="2" t="s">
        <v>18</v>
      </c>
      <c r="Z3" s="2" t="s">
        <v>18</v>
      </c>
      <c r="AA3" s="2" t="s">
        <v>18</v>
      </c>
      <c r="AB3" s="2" t="s">
        <v>18</v>
      </c>
      <c r="AC3" s="2" t="s">
        <v>18</v>
      </c>
      <c r="AD3" s="2" t="s">
        <v>18</v>
      </c>
      <c r="AE3" s="2" t="s">
        <v>18</v>
      </c>
      <c r="AF3" s="2" t="s">
        <v>18</v>
      </c>
      <c r="AG3" s="2" t="s">
        <v>18</v>
      </c>
      <c r="AH3" s="2" t="s">
        <v>18</v>
      </c>
      <c r="AI3" s="2" t="s">
        <v>18</v>
      </c>
      <c r="AJ3" s="2" t="s">
        <v>18</v>
      </c>
      <c r="AK3" s="2" t="s">
        <v>18</v>
      </c>
      <c r="AL3" s="2" t="s">
        <v>18</v>
      </c>
      <c r="AM3" s="2" t="s">
        <v>18</v>
      </c>
      <c r="AN3" s="2" t="s">
        <v>18</v>
      </c>
      <c r="AO3" s="2" t="s">
        <v>18</v>
      </c>
      <c r="AP3" s="2" t="s">
        <v>18</v>
      </c>
      <c r="AQ3" s="2" t="s">
        <v>18</v>
      </c>
      <c r="AR3" s="2" t="s">
        <v>18</v>
      </c>
      <c r="AS3" s="2" t="s">
        <v>18</v>
      </c>
      <c r="AT3" s="2" t="s">
        <v>18</v>
      </c>
      <c r="AU3" s="2" t="s">
        <v>18</v>
      </c>
      <c r="AV3" s="2" t="s">
        <v>18</v>
      </c>
    </row>
    <row r="4" spans="1:48" ht="15" customHeight="1" x14ac:dyDescent="0.2">
      <c r="A4" s="34" t="s">
        <v>19</v>
      </c>
      <c r="B4" s="7">
        <v>30040.5062</v>
      </c>
      <c r="C4" s="8"/>
      <c r="D4" s="7"/>
      <c r="E4" s="7"/>
      <c r="F4" s="7"/>
      <c r="G4" s="7">
        <v>1968.6987999999999</v>
      </c>
      <c r="H4" s="7"/>
      <c r="I4" s="7">
        <v>9070.8963999999996</v>
      </c>
      <c r="J4" s="17">
        <v>2974.2089000000001</v>
      </c>
      <c r="K4" s="7"/>
      <c r="L4" s="7">
        <v>78.482200000000006</v>
      </c>
      <c r="M4" s="7">
        <v>32.053899999999999</v>
      </c>
      <c r="N4" s="7">
        <v>2295.6356000000001</v>
      </c>
      <c r="O4" s="7"/>
      <c r="P4" s="7"/>
      <c r="Q4" s="7"/>
      <c r="R4" s="7">
        <v>13620.5304</v>
      </c>
      <c r="S4" s="17"/>
      <c r="T4" s="1"/>
    </row>
    <row r="5" spans="1:48" ht="15" customHeight="1" x14ac:dyDescent="0.2">
      <c r="A5" s="35" t="s">
        <v>20</v>
      </c>
      <c r="B5" s="10">
        <v>192205.8463</v>
      </c>
      <c r="C5" s="11">
        <v>388.93520000000001</v>
      </c>
      <c r="D5" s="10"/>
      <c r="E5" s="10"/>
      <c r="F5" s="10">
        <v>1041.5075999999999</v>
      </c>
      <c r="G5" s="10">
        <v>12518.590099999999</v>
      </c>
      <c r="H5" s="10">
        <v>3669.471</v>
      </c>
      <c r="I5" s="10">
        <v>34133.512499999997</v>
      </c>
      <c r="J5" s="12">
        <v>14319.036700000001</v>
      </c>
      <c r="K5" s="10">
        <v>333.6662</v>
      </c>
      <c r="L5" s="10">
        <v>77205.732799999998</v>
      </c>
      <c r="M5" s="10">
        <v>1396.1850999999999</v>
      </c>
      <c r="N5" s="10">
        <v>34701.3943</v>
      </c>
      <c r="O5" s="10">
        <v>474.3338</v>
      </c>
      <c r="P5" s="10">
        <v>301.82069999999999</v>
      </c>
      <c r="Q5" s="10">
        <v>5361.4421000000002</v>
      </c>
      <c r="R5" s="10">
        <v>6357.1926999999996</v>
      </c>
      <c r="S5" s="12">
        <v>3.0255000000000001</v>
      </c>
      <c r="T5" s="1"/>
    </row>
    <row r="6" spans="1:48" ht="15" customHeight="1" x14ac:dyDescent="0.2">
      <c r="A6" s="35" t="s">
        <v>21</v>
      </c>
      <c r="B6" s="10">
        <v>234267.03320000001</v>
      </c>
      <c r="C6" s="11">
        <v>49.632599999999996</v>
      </c>
      <c r="D6" s="10"/>
      <c r="E6" s="10"/>
      <c r="F6" s="10"/>
      <c r="G6" s="10">
        <v>7121.7560999999996</v>
      </c>
      <c r="H6" s="10">
        <v>3732.7855</v>
      </c>
      <c r="I6" s="10">
        <v>85342.678599999999</v>
      </c>
      <c r="J6" s="12">
        <v>33483.856399999997</v>
      </c>
      <c r="K6" s="10">
        <v>228.93799999999999</v>
      </c>
      <c r="L6" s="10">
        <v>55499.9303</v>
      </c>
      <c r="M6" s="10">
        <v>3006.3094999999998</v>
      </c>
      <c r="N6" s="10">
        <v>40358.324699999997</v>
      </c>
      <c r="O6" s="10">
        <v>280.71609999999998</v>
      </c>
      <c r="P6" s="10">
        <v>1814.1775</v>
      </c>
      <c r="Q6" s="10">
        <v>1673.211</v>
      </c>
      <c r="R6" s="10">
        <v>1674.7168999999999</v>
      </c>
      <c r="S6" s="12"/>
      <c r="T6" s="1"/>
    </row>
    <row r="7" spans="1:48" ht="15" customHeight="1" x14ac:dyDescent="0.2">
      <c r="A7" s="35" t="s">
        <v>22</v>
      </c>
      <c r="B7" s="10">
        <v>5220.6463000000003</v>
      </c>
      <c r="C7" s="11"/>
      <c r="D7" s="10"/>
      <c r="E7" s="10"/>
      <c r="F7" s="10"/>
      <c r="G7" s="10">
        <v>16.4816</v>
      </c>
      <c r="H7" s="10"/>
      <c r="I7" s="10">
        <v>156.9967</v>
      </c>
      <c r="J7" s="12">
        <v>78.837800000000001</v>
      </c>
      <c r="K7" s="10">
        <v>38.466299999999997</v>
      </c>
      <c r="L7" s="10">
        <v>1637.8580999999999</v>
      </c>
      <c r="M7" s="10"/>
      <c r="N7" s="10">
        <v>826.81479999999999</v>
      </c>
      <c r="O7" s="10">
        <v>126.3182</v>
      </c>
      <c r="P7" s="10">
        <v>240.76939999999999</v>
      </c>
      <c r="Q7" s="10"/>
      <c r="R7" s="10">
        <v>2098.1034</v>
      </c>
      <c r="S7" s="12"/>
      <c r="T7" s="1"/>
    </row>
    <row r="8" spans="1:48" ht="15" customHeight="1" x14ac:dyDescent="0.2">
      <c r="A8" s="35" t="s">
        <v>23</v>
      </c>
      <c r="B8" s="10">
        <v>15305.7994</v>
      </c>
      <c r="C8" s="11"/>
      <c r="D8" s="10"/>
      <c r="E8" s="10"/>
      <c r="F8" s="10"/>
      <c r="G8" s="10">
        <v>267.41109999999998</v>
      </c>
      <c r="H8" s="10">
        <v>65.247299999999996</v>
      </c>
      <c r="I8" s="10">
        <v>819.38250000000005</v>
      </c>
      <c r="J8" s="12">
        <v>1137.6335999999999</v>
      </c>
      <c r="K8" s="10">
        <v>163.036</v>
      </c>
      <c r="L8" s="10">
        <v>3020.7202000000002</v>
      </c>
      <c r="M8" s="10">
        <v>5.8556999999999997</v>
      </c>
      <c r="N8" s="10">
        <v>5621.2168000000001</v>
      </c>
      <c r="O8" s="10">
        <v>30.5885</v>
      </c>
      <c r="P8" s="10">
        <v>158.3177</v>
      </c>
      <c r="Q8" s="10">
        <v>887.75789999999995</v>
      </c>
      <c r="R8" s="10">
        <v>3126.6779000000001</v>
      </c>
      <c r="S8" s="12">
        <v>1.9541999999999999</v>
      </c>
      <c r="T8" s="1"/>
    </row>
    <row r="9" spans="1:48" ht="15" customHeight="1" x14ac:dyDescent="0.2">
      <c r="A9" s="35" t="s">
        <v>24</v>
      </c>
      <c r="B9" s="10">
        <v>3399.8888999999999</v>
      </c>
      <c r="C9" s="11">
        <v>8.2051999999999996</v>
      </c>
      <c r="D9" s="10"/>
      <c r="E9" s="10"/>
      <c r="F9" s="10"/>
      <c r="G9" s="10">
        <v>65.566900000000004</v>
      </c>
      <c r="H9" s="10">
        <v>15.270799999999999</v>
      </c>
      <c r="I9" s="10">
        <v>764.12549999999999</v>
      </c>
      <c r="J9" s="12"/>
      <c r="K9" s="10"/>
      <c r="L9" s="10">
        <v>2241.3643999999999</v>
      </c>
      <c r="M9" s="10"/>
      <c r="N9" s="10">
        <v>292.06909999999999</v>
      </c>
      <c r="O9" s="10"/>
      <c r="P9" s="10">
        <v>13.287000000000001</v>
      </c>
      <c r="Q9" s="10"/>
      <c r="R9" s="10"/>
      <c r="S9" s="12"/>
      <c r="T9" s="1"/>
    </row>
    <row r="10" spans="1:48" ht="15" customHeight="1" x14ac:dyDescent="0.2">
      <c r="A10" s="35" t="s">
        <v>25</v>
      </c>
      <c r="B10" s="10">
        <v>5186.4146000000001</v>
      </c>
      <c r="C10" s="11">
        <v>41.349800000000002</v>
      </c>
      <c r="D10" s="10"/>
      <c r="E10" s="10"/>
      <c r="F10" s="10"/>
      <c r="G10" s="10">
        <v>783.46609999999998</v>
      </c>
      <c r="H10" s="10">
        <v>49.139400000000002</v>
      </c>
      <c r="I10" s="10">
        <v>1872.4322999999999</v>
      </c>
      <c r="J10" s="12">
        <v>274.82490000000001</v>
      </c>
      <c r="K10" s="10"/>
      <c r="L10" s="10">
        <v>624.74210000000005</v>
      </c>
      <c r="M10" s="10"/>
      <c r="N10" s="10">
        <v>1346.0905</v>
      </c>
      <c r="O10" s="10"/>
      <c r="P10" s="10"/>
      <c r="Q10" s="10">
        <v>72.664199999999994</v>
      </c>
      <c r="R10" s="10">
        <v>121.70529999999999</v>
      </c>
      <c r="S10" s="12"/>
      <c r="T10" s="1"/>
    </row>
    <row r="11" spans="1:48" ht="15" customHeight="1" x14ac:dyDescent="0.2">
      <c r="A11" s="35" t="s">
        <v>26</v>
      </c>
      <c r="B11" s="10">
        <v>844.3691</v>
      </c>
      <c r="C11" s="11"/>
      <c r="D11" s="10"/>
      <c r="E11" s="10"/>
      <c r="F11" s="10"/>
      <c r="G11" s="10"/>
      <c r="H11" s="10"/>
      <c r="I11" s="10">
        <v>3.3138000000000001</v>
      </c>
      <c r="J11" s="12">
        <v>7.1647999999999996</v>
      </c>
      <c r="K11" s="10"/>
      <c r="L11" s="10"/>
      <c r="M11" s="10"/>
      <c r="N11" s="10">
        <v>597.89490000000001</v>
      </c>
      <c r="O11" s="10"/>
      <c r="P11" s="10"/>
      <c r="Q11" s="10"/>
      <c r="R11" s="10">
        <v>235.9956</v>
      </c>
      <c r="S11" s="12"/>
      <c r="T11" s="1"/>
    </row>
    <row r="12" spans="1:48" ht="15" customHeight="1" x14ac:dyDescent="0.2">
      <c r="A12" s="35" t="s">
        <v>27</v>
      </c>
      <c r="B12" s="10">
        <v>61908.881999999998</v>
      </c>
      <c r="C12" s="11"/>
      <c r="D12" s="10"/>
      <c r="E12" s="10"/>
      <c r="F12" s="10"/>
      <c r="G12" s="10">
        <v>2600.5841999999998</v>
      </c>
      <c r="H12" s="10"/>
      <c r="I12" s="10">
        <v>4457.0825999999997</v>
      </c>
      <c r="J12" s="12">
        <v>22555.544999999998</v>
      </c>
      <c r="K12" s="10">
        <v>31.374099999999999</v>
      </c>
      <c r="L12" s="10"/>
      <c r="M12" s="10"/>
      <c r="N12" s="10">
        <v>196.13929999999999</v>
      </c>
      <c r="O12" s="10">
        <v>16471.297500000001</v>
      </c>
      <c r="P12" s="10">
        <v>335.3544</v>
      </c>
      <c r="Q12" s="10">
        <v>1732.7265</v>
      </c>
      <c r="R12" s="10">
        <v>13528.778399999999</v>
      </c>
      <c r="S12" s="12"/>
      <c r="T12" s="1"/>
    </row>
    <row r="13" spans="1:48" ht="15" customHeight="1" x14ac:dyDescent="0.2">
      <c r="A13" s="35" t="s">
        <v>28</v>
      </c>
      <c r="B13" s="10">
        <v>287921.31189999997</v>
      </c>
      <c r="C13" s="11">
        <v>1063.9081000000001</v>
      </c>
      <c r="D13" s="10"/>
      <c r="E13" s="10">
        <v>0.76800000000000002</v>
      </c>
      <c r="F13" s="10"/>
      <c r="G13" s="10">
        <v>20472.540300000001</v>
      </c>
      <c r="H13" s="10">
        <v>118.92</v>
      </c>
      <c r="I13" s="10">
        <v>66166.954299999998</v>
      </c>
      <c r="J13" s="12">
        <v>31849.669600000001</v>
      </c>
      <c r="K13" s="10">
        <v>160.4796</v>
      </c>
      <c r="L13" s="10">
        <v>117459.68339999999</v>
      </c>
      <c r="M13" s="10">
        <v>4435.0092000000004</v>
      </c>
      <c r="N13" s="10">
        <v>15716.288</v>
      </c>
      <c r="O13" s="10">
        <v>168.11330000000001</v>
      </c>
      <c r="P13" s="10">
        <v>11.333500000000001</v>
      </c>
      <c r="Q13" s="10">
        <v>23819.037499999999</v>
      </c>
      <c r="R13" s="10">
        <v>6414.1670000000004</v>
      </c>
      <c r="S13" s="12">
        <v>64.440100000000001</v>
      </c>
      <c r="T13" s="1"/>
    </row>
    <row r="14" spans="1:48" ht="15" customHeight="1" x14ac:dyDescent="0.2">
      <c r="A14" s="35" t="s">
        <v>29</v>
      </c>
      <c r="B14" s="10">
        <v>4831.0963000000002</v>
      </c>
      <c r="C14" s="11"/>
      <c r="D14" s="10"/>
      <c r="E14" s="10"/>
      <c r="F14" s="10"/>
      <c r="G14" s="10"/>
      <c r="H14" s="10"/>
      <c r="I14" s="10"/>
      <c r="J14" s="12">
        <v>24.826599999999999</v>
      </c>
      <c r="K14" s="10"/>
      <c r="L14" s="10"/>
      <c r="M14" s="10"/>
      <c r="N14" s="10">
        <v>203.1688</v>
      </c>
      <c r="O14" s="10">
        <v>10.761799999999999</v>
      </c>
      <c r="P14" s="10"/>
      <c r="Q14" s="10">
        <v>2543.4123</v>
      </c>
      <c r="R14" s="10">
        <v>2048.9268000000002</v>
      </c>
      <c r="S14" s="12"/>
      <c r="T14" s="1"/>
    </row>
    <row r="15" spans="1:48" ht="15" customHeight="1" x14ac:dyDescent="0.2">
      <c r="A15" s="35" t="s">
        <v>172</v>
      </c>
      <c r="B15" s="10">
        <v>661.38260000000002</v>
      </c>
      <c r="C15" s="11"/>
      <c r="D15" s="10"/>
      <c r="E15" s="10"/>
      <c r="F15" s="10"/>
      <c r="G15" s="10"/>
      <c r="H15" s="10"/>
      <c r="I15" s="10"/>
      <c r="J15" s="12">
        <v>2.5308999999999999</v>
      </c>
      <c r="K15" s="10"/>
      <c r="L15" s="10">
        <v>658.85170000000005</v>
      </c>
      <c r="M15" s="10"/>
      <c r="N15" s="10"/>
      <c r="O15" s="10"/>
      <c r="P15" s="10"/>
      <c r="Q15" s="10"/>
      <c r="R15" s="10"/>
      <c r="S15" s="12"/>
      <c r="T15" s="1"/>
    </row>
    <row r="16" spans="1:48" ht="15" customHeight="1" x14ac:dyDescent="0.2">
      <c r="A16" s="35" t="s">
        <v>173</v>
      </c>
      <c r="B16" s="10">
        <v>1203.1341</v>
      </c>
      <c r="C16" s="11"/>
      <c r="D16" s="10"/>
      <c r="E16" s="10"/>
      <c r="F16" s="10"/>
      <c r="G16" s="10"/>
      <c r="H16" s="10"/>
      <c r="I16" s="10"/>
      <c r="J16" s="12"/>
      <c r="K16" s="10"/>
      <c r="L16" s="10"/>
      <c r="M16" s="10"/>
      <c r="N16" s="10"/>
      <c r="O16" s="10"/>
      <c r="P16" s="10"/>
      <c r="Q16" s="10"/>
      <c r="R16" s="10">
        <v>1203.1341</v>
      </c>
      <c r="S16" s="12"/>
      <c r="T16" s="1"/>
    </row>
    <row r="17" spans="1:20" ht="15" customHeight="1" thickBot="1" x14ac:dyDescent="0.3">
      <c r="A17" s="36" t="s">
        <v>30</v>
      </c>
      <c r="B17" s="13">
        <v>842996.31090000004</v>
      </c>
      <c r="C17" s="14">
        <v>1552.0309</v>
      </c>
      <c r="D17" s="13"/>
      <c r="E17" s="13">
        <v>0.76800000000000002</v>
      </c>
      <c r="F17" s="13">
        <v>1041.5075999999999</v>
      </c>
      <c r="G17" s="13">
        <v>45815.095200000003</v>
      </c>
      <c r="H17" s="13">
        <v>7650.8339999999998</v>
      </c>
      <c r="I17" s="13">
        <v>202787.37520000001</v>
      </c>
      <c r="J17" s="15">
        <v>106708.1352</v>
      </c>
      <c r="K17" s="13">
        <v>955.96019999999999</v>
      </c>
      <c r="L17" s="13">
        <v>258427.3652</v>
      </c>
      <c r="M17" s="13">
        <v>8875.4133999999995</v>
      </c>
      <c r="N17" s="13">
        <v>102155.0368</v>
      </c>
      <c r="O17" s="13">
        <v>17562.129199999999</v>
      </c>
      <c r="P17" s="13">
        <v>2875.0601999999999</v>
      </c>
      <c r="Q17" s="13">
        <v>36090.251499999998</v>
      </c>
      <c r="R17" s="13">
        <v>50429.928500000002</v>
      </c>
      <c r="S17" s="15">
        <v>69.419799999999995</v>
      </c>
      <c r="T17" s="1"/>
    </row>
    <row r="18" spans="1:20" ht="15" customHeight="1" x14ac:dyDescent="0.2">
      <c r="A18" s="35" t="s">
        <v>31</v>
      </c>
      <c r="B18" s="10">
        <v>4129.8778000000002</v>
      </c>
      <c r="C18" s="11">
        <v>73.666899999999998</v>
      </c>
      <c r="D18" s="10">
        <v>59.750300000000003</v>
      </c>
      <c r="E18" s="10">
        <v>0.76800000000000002</v>
      </c>
      <c r="F18" s="10">
        <v>393.63499999999999</v>
      </c>
      <c r="G18" s="10">
        <v>10.4224</v>
      </c>
      <c r="H18" s="10"/>
      <c r="I18" s="10">
        <v>99.242699999999999</v>
      </c>
      <c r="J18" s="12"/>
      <c r="K18" s="10"/>
      <c r="L18" s="10">
        <v>3466.1563999999998</v>
      </c>
      <c r="M18" s="10"/>
      <c r="N18" s="10">
        <v>0.29409999999999997</v>
      </c>
      <c r="O18" s="10"/>
      <c r="P18" s="10"/>
      <c r="Q18" s="10"/>
      <c r="R18" s="10">
        <v>22.282399999999999</v>
      </c>
      <c r="S18" s="12">
        <v>3.6596000000000002</v>
      </c>
      <c r="T18" s="1"/>
    </row>
    <row r="19" spans="1:20" ht="15" customHeight="1" x14ac:dyDescent="0.2">
      <c r="A19" s="35" t="s">
        <v>32</v>
      </c>
      <c r="B19" s="10">
        <v>967.08820000000003</v>
      </c>
      <c r="C19" s="11"/>
      <c r="D19" s="10"/>
      <c r="E19" s="10"/>
      <c r="F19" s="10"/>
      <c r="G19" s="10"/>
      <c r="H19" s="10"/>
      <c r="I19" s="10">
        <v>867.43769999999995</v>
      </c>
      <c r="J19" s="12"/>
      <c r="K19" s="10"/>
      <c r="L19" s="10"/>
      <c r="M19" s="10"/>
      <c r="N19" s="10"/>
      <c r="O19" s="10"/>
      <c r="P19" s="10"/>
      <c r="Q19" s="10"/>
      <c r="R19" s="10">
        <v>99.650499999999994</v>
      </c>
      <c r="S19" s="12"/>
      <c r="T19" s="1"/>
    </row>
    <row r="20" spans="1:20" ht="15" customHeight="1" x14ac:dyDescent="0.2">
      <c r="A20" s="35" t="s">
        <v>33</v>
      </c>
      <c r="B20" s="10">
        <v>369.73520000000002</v>
      </c>
      <c r="C20" s="11"/>
      <c r="D20" s="10"/>
      <c r="E20" s="10"/>
      <c r="F20" s="10"/>
      <c r="G20" s="10"/>
      <c r="H20" s="10"/>
      <c r="I20" s="10"/>
      <c r="J20" s="12"/>
      <c r="K20" s="10"/>
      <c r="L20" s="10">
        <v>331.1164</v>
      </c>
      <c r="M20" s="10"/>
      <c r="N20" s="10">
        <v>29.140999999999998</v>
      </c>
      <c r="O20" s="10"/>
      <c r="P20" s="10"/>
      <c r="Q20" s="10"/>
      <c r="R20" s="10"/>
      <c r="S20" s="12">
        <v>9.4778000000000002</v>
      </c>
      <c r="T20" s="1"/>
    </row>
    <row r="21" spans="1:20" ht="15" customHeight="1" x14ac:dyDescent="0.2">
      <c r="A21" s="35" t="s">
        <v>34</v>
      </c>
      <c r="B21" s="10">
        <v>955.31629999999996</v>
      </c>
      <c r="C21" s="11">
        <v>1.4789000000000001</v>
      </c>
      <c r="D21" s="10"/>
      <c r="E21" s="10"/>
      <c r="F21" s="10">
        <v>57.739199999999997</v>
      </c>
      <c r="G21" s="10"/>
      <c r="H21" s="10"/>
      <c r="I21" s="10"/>
      <c r="J21" s="12">
        <v>4.0541</v>
      </c>
      <c r="K21" s="10"/>
      <c r="L21" s="10">
        <v>200.8544</v>
      </c>
      <c r="M21" s="10"/>
      <c r="N21" s="10"/>
      <c r="O21" s="10"/>
      <c r="P21" s="10"/>
      <c r="Q21" s="10"/>
      <c r="R21" s="10">
        <v>691.18970000000002</v>
      </c>
      <c r="S21" s="12"/>
      <c r="T21" s="1"/>
    </row>
    <row r="22" spans="1:20" ht="15" customHeight="1" x14ac:dyDescent="0.2">
      <c r="A22" s="35" t="s">
        <v>35</v>
      </c>
      <c r="B22" s="10">
        <v>7801.3585999999996</v>
      </c>
      <c r="C22" s="11"/>
      <c r="D22" s="10"/>
      <c r="E22" s="10"/>
      <c r="F22" s="10"/>
      <c r="G22" s="10">
        <v>221.0033</v>
      </c>
      <c r="H22" s="10">
        <v>14.888999999999999</v>
      </c>
      <c r="I22" s="10">
        <v>388.8526</v>
      </c>
      <c r="J22" s="12">
        <v>309.17919999999998</v>
      </c>
      <c r="K22" s="10"/>
      <c r="L22" s="10">
        <v>2626.2147</v>
      </c>
      <c r="M22" s="10">
        <v>11.282</v>
      </c>
      <c r="N22" s="10">
        <v>2826.0205999999998</v>
      </c>
      <c r="O22" s="10"/>
      <c r="P22" s="10"/>
      <c r="Q22" s="10"/>
      <c r="R22" s="10">
        <v>1403.9172000000001</v>
      </c>
      <c r="S22" s="12"/>
      <c r="T22" s="1"/>
    </row>
    <row r="23" spans="1:20" ht="15" customHeight="1" x14ac:dyDescent="0.2">
      <c r="A23" s="35" t="s">
        <v>36</v>
      </c>
      <c r="B23" s="10">
        <v>1287.2284999999999</v>
      </c>
      <c r="C23" s="11"/>
      <c r="D23" s="10"/>
      <c r="E23" s="10"/>
      <c r="F23" s="10"/>
      <c r="G23" s="10"/>
      <c r="H23" s="10"/>
      <c r="I23" s="10">
        <v>39.980699999999999</v>
      </c>
      <c r="J23" s="12"/>
      <c r="K23" s="10"/>
      <c r="L23" s="10">
        <v>833.08100000000002</v>
      </c>
      <c r="M23" s="10"/>
      <c r="N23" s="10">
        <v>409.8202</v>
      </c>
      <c r="O23" s="10"/>
      <c r="P23" s="10"/>
      <c r="Q23" s="10">
        <v>4.3465999999999996</v>
      </c>
      <c r="R23" s="10"/>
      <c r="S23" s="12"/>
      <c r="T23" s="1"/>
    </row>
    <row r="24" spans="1:20" ht="15" customHeight="1" x14ac:dyDescent="0.2">
      <c r="A24" s="35" t="s">
        <v>38</v>
      </c>
      <c r="B24" s="10">
        <v>35.371099999999998</v>
      </c>
      <c r="C24" s="11"/>
      <c r="D24" s="10"/>
      <c r="E24" s="10"/>
      <c r="F24" s="10"/>
      <c r="G24" s="10"/>
      <c r="H24" s="10"/>
      <c r="I24" s="10">
        <v>6.694</v>
      </c>
      <c r="J24" s="12">
        <v>20.5046</v>
      </c>
      <c r="K24" s="10"/>
      <c r="L24" s="10"/>
      <c r="M24" s="10"/>
      <c r="N24" s="10"/>
      <c r="O24" s="10">
        <v>8.1724999999999994</v>
      </c>
      <c r="P24" s="10"/>
      <c r="Q24" s="10"/>
      <c r="R24" s="10"/>
      <c r="S24" s="12"/>
      <c r="T24" s="1"/>
    </row>
    <row r="25" spans="1:20" ht="15" customHeight="1" x14ac:dyDescent="0.2">
      <c r="A25" s="35" t="s">
        <v>39</v>
      </c>
      <c r="B25" s="10">
        <v>162.3725</v>
      </c>
      <c r="C25" s="11"/>
      <c r="D25" s="10"/>
      <c r="E25" s="10"/>
      <c r="F25" s="10"/>
      <c r="G25" s="10"/>
      <c r="H25" s="10"/>
      <c r="I25" s="10"/>
      <c r="J25" s="12"/>
      <c r="K25" s="10"/>
      <c r="L25" s="10"/>
      <c r="M25" s="10"/>
      <c r="N25" s="10">
        <v>162.3725</v>
      </c>
      <c r="O25" s="10"/>
      <c r="P25" s="10"/>
      <c r="Q25" s="10"/>
      <c r="R25" s="10"/>
      <c r="S25" s="12"/>
      <c r="T25" s="1"/>
    </row>
    <row r="26" spans="1:20" ht="15" customHeight="1" x14ac:dyDescent="0.2">
      <c r="A26" s="35" t="s">
        <v>177</v>
      </c>
      <c r="B26" s="10">
        <v>18.464300000000001</v>
      </c>
      <c r="C26" s="11"/>
      <c r="D26" s="10"/>
      <c r="E26" s="10"/>
      <c r="F26" s="10"/>
      <c r="G26" s="10">
        <v>18.464300000000001</v>
      </c>
      <c r="H26" s="10"/>
      <c r="I26" s="10"/>
      <c r="J26" s="12"/>
      <c r="K26" s="10"/>
      <c r="L26" s="10"/>
      <c r="M26" s="10"/>
      <c r="N26" s="10"/>
      <c r="O26" s="10"/>
      <c r="P26" s="10"/>
      <c r="Q26" s="10"/>
      <c r="R26" s="10"/>
      <c r="S26" s="12"/>
      <c r="T26" s="1"/>
    </row>
    <row r="27" spans="1:20" ht="15" customHeight="1" thickBot="1" x14ac:dyDescent="0.3">
      <c r="A27" s="36" t="s">
        <v>41</v>
      </c>
      <c r="B27" s="13">
        <v>15726.8125</v>
      </c>
      <c r="C27" s="26">
        <v>75.145799999999994</v>
      </c>
      <c r="D27" s="27">
        <v>59.750300000000003</v>
      </c>
      <c r="E27" s="27">
        <v>0.76800000000000002</v>
      </c>
      <c r="F27" s="27">
        <v>451.37419999999997</v>
      </c>
      <c r="G27" s="27">
        <v>249.89</v>
      </c>
      <c r="H27" s="27">
        <v>14.888999999999999</v>
      </c>
      <c r="I27" s="27">
        <v>1402.2076999999999</v>
      </c>
      <c r="J27" s="28">
        <v>333.73790000000002</v>
      </c>
      <c r="K27" s="27"/>
      <c r="L27" s="27">
        <v>7457.4228999999996</v>
      </c>
      <c r="M27" s="27">
        <v>11.282</v>
      </c>
      <c r="N27" s="27">
        <v>3427.6484</v>
      </c>
      <c r="O27" s="27">
        <v>8.1724999999999994</v>
      </c>
      <c r="P27" s="27"/>
      <c r="Q27" s="27">
        <v>4.3465999999999996</v>
      </c>
      <c r="R27" s="27">
        <v>2217.0398</v>
      </c>
      <c r="S27" s="28">
        <v>13.1374</v>
      </c>
      <c r="T27" s="1"/>
    </row>
    <row r="28" spans="1:20" ht="15" customHeight="1" x14ac:dyDescent="0.2">
      <c r="A28" s="35" t="s">
        <v>42</v>
      </c>
      <c r="B28" s="10">
        <v>41031.1227</v>
      </c>
      <c r="C28" s="11">
        <v>2885.7837</v>
      </c>
      <c r="D28" s="10"/>
      <c r="E28" s="10">
        <v>230.85230000000001</v>
      </c>
      <c r="F28" s="10">
        <v>1876.5696</v>
      </c>
      <c r="G28" s="10">
        <v>3.1177000000000001</v>
      </c>
      <c r="H28" s="10">
        <v>504.03059999999999</v>
      </c>
      <c r="I28" s="10">
        <v>96.399500000000003</v>
      </c>
      <c r="J28" s="12">
        <v>515.38409999999999</v>
      </c>
      <c r="K28" s="10">
        <v>1454.6204</v>
      </c>
      <c r="L28" s="10">
        <v>19372.9143</v>
      </c>
      <c r="M28" s="10">
        <v>217.9599</v>
      </c>
      <c r="N28" s="10">
        <v>1357.7963999999999</v>
      </c>
      <c r="O28" s="10">
        <v>927.90750000000003</v>
      </c>
      <c r="P28" s="10">
        <v>1374.6967999999999</v>
      </c>
      <c r="Q28" s="10">
        <v>641.28859999999997</v>
      </c>
      <c r="R28" s="10">
        <v>8251.1890000000003</v>
      </c>
      <c r="S28" s="12">
        <v>1320.6123</v>
      </c>
      <c r="T28" s="1"/>
    </row>
    <row r="29" spans="1:20" ht="15" customHeight="1" x14ac:dyDescent="0.2">
      <c r="A29" s="35" t="s">
        <v>43</v>
      </c>
      <c r="B29" s="10">
        <v>1615.7424000000001</v>
      </c>
      <c r="C29" s="11"/>
      <c r="D29" s="10"/>
      <c r="E29" s="10"/>
      <c r="F29" s="10"/>
      <c r="G29" s="10"/>
      <c r="H29" s="10"/>
      <c r="I29" s="10"/>
      <c r="J29" s="12"/>
      <c r="K29" s="10">
        <v>37.038200000000003</v>
      </c>
      <c r="L29" s="10"/>
      <c r="M29" s="10"/>
      <c r="N29" s="10"/>
      <c r="O29" s="10">
        <v>438.16370000000001</v>
      </c>
      <c r="P29" s="10"/>
      <c r="Q29" s="10">
        <v>365.35750000000002</v>
      </c>
      <c r="R29" s="10">
        <v>579.23059999999998</v>
      </c>
      <c r="S29" s="12">
        <v>195.95240000000001</v>
      </c>
      <c r="T29" s="1"/>
    </row>
    <row r="30" spans="1:20" ht="15" customHeight="1" x14ac:dyDescent="0.2">
      <c r="A30" s="35" t="s">
        <v>44</v>
      </c>
      <c r="B30" s="10">
        <v>318.33879999999999</v>
      </c>
      <c r="C30" s="11"/>
      <c r="D30" s="10"/>
      <c r="E30" s="10"/>
      <c r="F30" s="10"/>
      <c r="G30" s="10"/>
      <c r="H30" s="10"/>
      <c r="I30" s="10"/>
      <c r="J30" s="12"/>
      <c r="K30" s="10"/>
      <c r="L30" s="10"/>
      <c r="M30" s="10"/>
      <c r="N30" s="10"/>
      <c r="O30" s="10">
        <v>318.33879999999999</v>
      </c>
      <c r="P30" s="10"/>
      <c r="Q30" s="10"/>
      <c r="R30" s="10"/>
      <c r="S30" s="12"/>
      <c r="T30" s="1"/>
    </row>
    <row r="31" spans="1:20" ht="15" customHeight="1" x14ac:dyDescent="0.2">
      <c r="A31" s="35" t="s">
        <v>45</v>
      </c>
      <c r="B31" s="10">
        <v>51.511000000000003</v>
      </c>
      <c r="C31" s="11"/>
      <c r="D31" s="10"/>
      <c r="E31" s="10"/>
      <c r="F31" s="10"/>
      <c r="G31" s="10"/>
      <c r="H31" s="10"/>
      <c r="I31" s="10"/>
      <c r="J31" s="12"/>
      <c r="K31" s="10"/>
      <c r="L31" s="10"/>
      <c r="M31" s="10"/>
      <c r="N31" s="10"/>
      <c r="O31" s="10"/>
      <c r="P31" s="10"/>
      <c r="Q31" s="10"/>
      <c r="R31" s="10"/>
      <c r="S31" s="12">
        <v>51.511000000000003</v>
      </c>
      <c r="T31" s="1"/>
    </row>
    <row r="32" spans="1:20" ht="15" customHeight="1" thickBot="1" x14ac:dyDescent="0.3">
      <c r="A32" s="36" t="s">
        <v>46</v>
      </c>
      <c r="B32" s="13">
        <v>43016.714899999999</v>
      </c>
      <c r="C32" s="26">
        <v>2885.7837</v>
      </c>
      <c r="D32" s="27"/>
      <c r="E32" s="27">
        <v>230.85230000000001</v>
      </c>
      <c r="F32" s="27">
        <v>1876.5696</v>
      </c>
      <c r="G32" s="27">
        <v>3.1177000000000001</v>
      </c>
      <c r="H32" s="27">
        <v>504.03059999999999</v>
      </c>
      <c r="I32" s="27">
        <v>96.399500000000003</v>
      </c>
      <c r="J32" s="28">
        <v>515.38409999999999</v>
      </c>
      <c r="K32" s="27">
        <v>1491.6586</v>
      </c>
      <c r="L32" s="27">
        <v>19372.9143</v>
      </c>
      <c r="M32" s="27">
        <v>217.9599</v>
      </c>
      <c r="N32" s="27">
        <v>1357.7963999999999</v>
      </c>
      <c r="O32" s="27">
        <v>1684.41</v>
      </c>
      <c r="P32" s="27">
        <v>1374.6967999999999</v>
      </c>
      <c r="Q32" s="27">
        <v>1006.6461</v>
      </c>
      <c r="R32" s="27">
        <v>8830.4195999999993</v>
      </c>
      <c r="S32" s="28">
        <v>1568.0757000000001</v>
      </c>
      <c r="T32" s="1"/>
    </row>
    <row r="33" spans="1:20" ht="15" customHeight="1" x14ac:dyDescent="0.2">
      <c r="A33" s="35" t="s">
        <v>47</v>
      </c>
      <c r="B33" s="10">
        <v>21213.467100000002</v>
      </c>
      <c r="C33" s="11"/>
      <c r="D33" s="10"/>
      <c r="E33" s="10"/>
      <c r="F33" s="10">
        <v>195.15700000000001</v>
      </c>
      <c r="G33" s="10"/>
      <c r="H33" s="10">
        <v>593.50649999999996</v>
      </c>
      <c r="I33" s="10"/>
      <c r="J33" s="12"/>
      <c r="K33" s="10"/>
      <c r="L33" s="10">
        <v>14390.6595</v>
      </c>
      <c r="M33" s="10"/>
      <c r="N33" s="10"/>
      <c r="O33" s="10"/>
      <c r="P33" s="10"/>
      <c r="Q33" s="10"/>
      <c r="R33" s="10">
        <v>6034.1441000000004</v>
      </c>
      <c r="S33" s="12"/>
      <c r="T33" s="1"/>
    </row>
    <row r="34" spans="1:20" ht="15" customHeight="1" x14ac:dyDescent="0.2">
      <c r="A34" s="35" t="s">
        <v>48</v>
      </c>
      <c r="B34" s="10">
        <v>45225.4087</v>
      </c>
      <c r="C34" s="11"/>
      <c r="D34" s="10"/>
      <c r="E34" s="10"/>
      <c r="F34" s="10"/>
      <c r="G34" s="10"/>
      <c r="H34" s="10"/>
      <c r="I34" s="10"/>
      <c r="J34" s="12"/>
      <c r="K34" s="10"/>
      <c r="L34" s="10"/>
      <c r="M34" s="10"/>
      <c r="N34" s="10"/>
      <c r="O34" s="10"/>
      <c r="P34" s="10"/>
      <c r="Q34" s="10"/>
      <c r="R34" s="10">
        <v>45225.4087</v>
      </c>
      <c r="S34" s="12"/>
      <c r="T34" s="1"/>
    </row>
    <row r="35" spans="1:20" ht="15" customHeight="1" x14ac:dyDescent="0.2">
      <c r="A35" s="35" t="s">
        <v>49</v>
      </c>
      <c r="B35" s="29">
        <v>92314.962700000004</v>
      </c>
      <c r="C35" s="11"/>
      <c r="D35" s="10"/>
      <c r="E35" s="10">
        <v>4.3552999999999997</v>
      </c>
      <c r="F35" s="10"/>
      <c r="G35" s="10">
        <v>3349.8930999999998</v>
      </c>
      <c r="H35" s="10">
        <v>34.498100000000001</v>
      </c>
      <c r="I35" s="10">
        <v>7349.4210999999996</v>
      </c>
      <c r="J35" s="12">
        <v>1307.8933</v>
      </c>
      <c r="K35" s="10"/>
      <c r="L35" s="10">
        <v>38803.680999999997</v>
      </c>
      <c r="M35" s="10">
        <v>55.792000000000002</v>
      </c>
      <c r="N35" s="10">
        <v>6444.7813999999998</v>
      </c>
      <c r="O35" s="10">
        <v>23.3123</v>
      </c>
      <c r="P35" s="10">
        <v>24.730699999999999</v>
      </c>
      <c r="Q35" s="10">
        <v>11112.7436</v>
      </c>
      <c r="R35" s="10">
        <v>23803.860799999999</v>
      </c>
      <c r="S35" s="12"/>
      <c r="T35" s="1"/>
    </row>
    <row r="36" spans="1:20" ht="15" customHeight="1" x14ac:dyDescent="0.2">
      <c r="A36" s="35" t="s">
        <v>50</v>
      </c>
      <c r="B36" s="29">
        <v>479.43099999999998</v>
      </c>
      <c r="C36" s="11"/>
      <c r="D36" s="10"/>
      <c r="E36" s="10"/>
      <c r="F36" s="10"/>
      <c r="G36" s="10"/>
      <c r="H36" s="10"/>
      <c r="I36" s="10">
        <v>193.0284</v>
      </c>
      <c r="J36" s="12"/>
      <c r="K36" s="10"/>
      <c r="L36" s="10">
        <v>38.672600000000003</v>
      </c>
      <c r="M36" s="10"/>
      <c r="N36" s="10"/>
      <c r="O36" s="10"/>
      <c r="P36" s="10"/>
      <c r="Q36" s="10">
        <v>247.73</v>
      </c>
      <c r="R36" s="10"/>
      <c r="S36" s="12"/>
      <c r="T36" s="1"/>
    </row>
    <row r="37" spans="1:20" ht="15" customHeight="1" x14ac:dyDescent="0.2">
      <c r="A37" s="35" t="s">
        <v>51</v>
      </c>
      <c r="B37" s="29">
        <v>24767.253000000001</v>
      </c>
      <c r="C37" s="11">
        <v>2.5528</v>
      </c>
      <c r="D37" s="10"/>
      <c r="E37" s="10"/>
      <c r="F37" s="10"/>
      <c r="G37" s="10">
        <v>540.19010000000003</v>
      </c>
      <c r="H37" s="10">
        <v>46.512099999999997</v>
      </c>
      <c r="I37" s="10">
        <v>2196.2728999999999</v>
      </c>
      <c r="J37" s="12">
        <v>3208.9928</v>
      </c>
      <c r="K37" s="10"/>
      <c r="L37" s="10">
        <v>14546.9483</v>
      </c>
      <c r="M37" s="10">
        <v>227.2028</v>
      </c>
      <c r="N37" s="10">
        <v>3663.8613</v>
      </c>
      <c r="O37" s="10"/>
      <c r="P37" s="10"/>
      <c r="Q37" s="10">
        <v>160.0095</v>
      </c>
      <c r="R37" s="10">
        <v>174.71039999999999</v>
      </c>
      <c r="S37" s="12"/>
      <c r="T37" s="1"/>
    </row>
    <row r="38" spans="1:20" ht="15" customHeight="1" x14ac:dyDescent="0.2">
      <c r="A38" s="35" t="s">
        <v>135</v>
      </c>
      <c r="B38" s="10">
        <v>1.746</v>
      </c>
      <c r="C38" s="11"/>
      <c r="D38" s="10"/>
      <c r="E38" s="10"/>
      <c r="F38" s="10"/>
      <c r="G38" s="10"/>
      <c r="H38" s="10"/>
      <c r="I38" s="10"/>
      <c r="J38" s="12"/>
      <c r="K38" s="10"/>
      <c r="L38" s="10"/>
      <c r="M38" s="10"/>
      <c r="N38" s="10"/>
      <c r="O38" s="10">
        <v>1.746</v>
      </c>
      <c r="P38" s="10"/>
      <c r="Q38" s="10"/>
      <c r="R38" s="10"/>
      <c r="S38" s="12"/>
      <c r="T38" s="1"/>
    </row>
    <row r="39" spans="1:20" ht="15" customHeight="1" x14ac:dyDescent="0.2">
      <c r="A39" s="35" t="s">
        <v>175</v>
      </c>
      <c r="B39" s="10">
        <v>41.778100000000002</v>
      </c>
      <c r="C39" s="11"/>
      <c r="D39" s="10"/>
      <c r="E39" s="10"/>
      <c r="F39" s="10"/>
      <c r="G39" s="10"/>
      <c r="H39" s="10"/>
      <c r="I39" s="10"/>
      <c r="J39" s="12"/>
      <c r="K39" s="10"/>
      <c r="L39" s="10">
        <v>41.778100000000002</v>
      </c>
      <c r="M39" s="10"/>
      <c r="N39" s="10"/>
      <c r="O39" s="10"/>
      <c r="P39" s="10"/>
      <c r="Q39" s="10"/>
      <c r="R39" s="10"/>
      <c r="S39" s="12"/>
      <c r="T39" s="1"/>
    </row>
    <row r="40" spans="1:20" ht="15" customHeight="1" x14ac:dyDescent="0.2">
      <c r="A40" s="35" t="s">
        <v>52</v>
      </c>
      <c r="B40" s="10">
        <v>5314.4543000000003</v>
      </c>
      <c r="C40" s="11"/>
      <c r="D40" s="10"/>
      <c r="E40" s="10"/>
      <c r="F40" s="10"/>
      <c r="G40" s="10"/>
      <c r="H40" s="10"/>
      <c r="I40" s="10"/>
      <c r="J40" s="12"/>
      <c r="K40" s="10"/>
      <c r="L40" s="10"/>
      <c r="M40" s="10"/>
      <c r="N40" s="10">
        <v>30.151399999999999</v>
      </c>
      <c r="O40" s="10">
        <v>0.26369999999999999</v>
      </c>
      <c r="P40" s="10"/>
      <c r="Q40" s="10">
        <v>5284.0392000000002</v>
      </c>
      <c r="R40" s="10"/>
      <c r="S40" s="12"/>
      <c r="T40" s="1"/>
    </row>
    <row r="41" spans="1:20" ht="15" customHeight="1" x14ac:dyDescent="0.2">
      <c r="A41" s="35" t="s">
        <v>154</v>
      </c>
      <c r="B41" s="10">
        <v>19416.468099999998</v>
      </c>
      <c r="C41" s="11"/>
      <c r="D41" s="10"/>
      <c r="E41" s="10"/>
      <c r="F41" s="10"/>
      <c r="G41" s="10">
        <v>928.18110000000001</v>
      </c>
      <c r="H41" s="10"/>
      <c r="I41" s="10">
        <v>420.22250000000003</v>
      </c>
      <c r="J41" s="12"/>
      <c r="K41" s="10"/>
      <c r="L41" s="10"/>
      <c r="M41" s="10"/>
      <c r="N41" s="10">
        <v>437.81110000000001</v>
      </c>
      <c r="O41" s="10"/>
      <c r="P41" s="10">
        <v>29.543800000000001</v>
      </c>
      <c r="Q41" s="10">
        <v>15700.505300000001</v>
      </c>
      <c r="R41" s="10">
        <v>1900.2043000000001</v>
      </c>
      <c r="S41" s="12"/>
      <c r="T41" s="1"/>
    </row>
    <row r="42" spans="1:20" ht="15" customHeight="1" x14ac:dyDescent="0.2">
      <c r="A42" s="35" t="s">
        <v>178</v>
      </c>
      <c r="B42" s="10">
        <v>616.33619999999996</v>
      </c>
      <c r="C42" s="11"/>
      <c r="D42" s="10"/>
      <c r="E42" s="10"/>
      <c r="F42" s="10"/>
      <c r="G42" s="10"/>
      <c r="H42" s="10"/>
      <c r="I42" s="10"/>
      <c r="J42" s="12"/>
      <c r="K42" s="10"/>
      <c r="L42" s="10">
        <v>616.33619999999996</v>
      </c>
      <c r="M42" s="10"/>
      <c r="N42" s="10"/>
      <c r="O42" s="10"/>
      <c r="P42" s="10"/>
      <c r="Q42" s="10"/>
      <c r="R42" s="10"/>
      <c r="S42" s="12"/>
      <c r="T42" s="1"/>
    </row>
    <row r="43" spans="1:20" ht="15" customHeight="1" x14ac:dyDescent="0.2">
      <c r="A43" s="35" t="s">
        <v>165</v>
      </c>
      <c r="B43" s="10">
        <v>1242.3851999999999</v>
      </c>
      <c r="C43" s="11"/>
      <c r="D43" s="10"/>
      <c r="E43" s="10"/>
      <c r="F43" s="10"/>
      <c r="G43" s="10"/>
      <c r="H43" s="10"/>
      <c r="I43" s="10"/>
      <c r="J43" s="12">
        <v>1.4376</v>
      </c>
      <c r="K43" s="10"/>
      <c r="L43" s="10"/>
      <c r="M43" s="10"/>
      <c r="N43" s="10"/>
      <c r="O43" s="10"/>
      <c r="P43" s="10">
        <v>551.90980000000002</v>
      </c>
      <c r="Q43" s="10">
        <v>689.03779999999995</v>
      </c>
      <c r="R43" s="10"/>
      <c r="S43" s="12"/>
      <c r="T43" s="1"/>
    </row>
    <row r="44" spans="1:20" ht="15" customHeight="1" x14ac:dyDescent="0.2">
      <c r="A44" s="35" t="s">
        <v>53</v>
      </c>
      <c r="B44" s="10">
        <v>1693.1884</v>
      </c>
      <c r="C44" s="11"/>
      <c r="D44" s="10"/>
      <c r="E44" s="10"/>
      <c r="F44" s="10"/>
      <c r="G44" s="10"/>
      <c r="H44" s="10"/>
      <c r="I44" s="10"/>
      <c r="J44" s="12">
        <v>333.58199999999999</v>
      </c>
      <c r="K44" s="10"/>
      <c r="L44" s="10">
        <v>20.432500000000001</v>
      </c>
      <c r="M44" s="10">
        <v>5.3441999999999998</v>
      </c>
      <c r="N44" s="10"/>
      <c r="O44" s="10">
        <v>17.900200000000002</v>
      </c>
      <c r="P44" s="10">
        <v>644.61509999999998</v>
      </c>
      <c r="Q44" s="10"/>
      <c r="R44" s="10">
        <v>671.31439999999998</v>
      </c>
      <c r="S44" s="12"/>
      <c r="T44" s="1"/>
    </row>
    <row r="45" spans="1:20" ht="15" customHeight="1" x14ac:dyDescent="0.2">
      <c r="A45" s="35" t="s">
        <v>54</v>
      </c>
      <c r="B45" s="10">
        <v>1844.4961000000001</v>
      </c>
      <c r="C45" s="11"/>
      <c r="D45" s="10"/>
      <c r="E45" s="10"/>
      <c r="F45" s="10"/>
      <c r="G45" s="10">
        <v>14.494</v>
      </c>
      <c r="H45" s="10"/>
      <c r="I45" s="10"/>
      <c r="J45" s="12">
        <v>98.057100000000005</v>
      </c>
      <c r="K45" s="10"/>
      <c r="L45" s="10">
        <v>8.1264000000000003</v>
      </c>
      <c r="M45" s="10"/>
      <c r="N45" s="10">
        <v>1241.4021</v>
      </c>
      <c r="O45" s="10">
        <v>39.168199999999999</v>
      </c>
      <c r="P45" s="10">
        <v>288.22359999999998</v>
      </c>
      <c r="Q45" s="10"/>
      <c r="R45" s="10">
        <v>155.0247</v>
      </c>
      <c r="S45" s="12"/>
      <c r="T45" s="1"/>
    </row>
    <row r="46" spans="1:20" ht="15" customHeight="1" x14ac:dyDescent="0.2">
      <c r="A46" s="35" t="s">
        <v>55</v>
      </c>
      <c r="B46" s="10">
        <v>7653.7209999999995</v>
      </c>
      <c r="C46" s="11"/>
      <c r="D46" s="10"/>
      <c r="E46" s="10"/>
      <c r="F46" s="10"/>
      <c r="G46" s="10"/>
      <c r="H46" s="10"/>
      <c r="I46" s="10"/>
      <c r="J46" s="12"/>
      <c r="K46" s="10"/>
      <c r="L46" s="10">
        <v>1210.6432</v>
      </c>
      <c r="M46" s="10"/>
      <c r="N46" s="10">
        <v>6311.9654</v>
      </c>
      <c r="O46" s="10"/>
      <c r="P46" s="10">
        <v>76.829899999999995</v>
      </c>
      <c r="Q46" s="10"/>
      <c r="R46" s="10">
        <v>48.2273</v>
      </c>
      <c r="S46" s="12">
        <v>6.0552000000000001</v>
      </c>
      <c r="T46" s="1"/>
    </row>
    <row r="47" spans="1:20" ht="15" customHeight="1" thickBot="1" x14ac:dyDescent="0.3">
      <c r="A47" s="36" t="s">
        <v>56</v>
      </c>
      <c r="B47" s="13">
        <v>221825.09589999999</v>
      </c>
      <c r="C47" s="26">
        <v>2.5528</v>
      </c>
      <c r="D47" s="27"/>
      <c r="E47" s="27">
        <v>4.3552999999999997</v>
      </c>
      <c r="F47" s="27">
        <v>195.15700000000001</v>
      </c>
      <c r="G47" s="27">
        <v>4832.7583000000004</v>
      </c>
      <c r="H47" s="27">
        <v>674.51670000000001</v>
      </c>
      <c r="I47" s="27">
        <v>10158.9449</v>
      </c>
      <c r="J47" s="28">
        <v>4949.9628000000002</v>
      </c>
      <c r="K47" s="27"/>
      <c r="L47" s="27">
        <v>69677.277799999996</v>
      </c>
      <c r="M47" s="27">
        <v>288.339</v>
      </c>
      <c r="N47" s="27">
        <v>18129.972699999998</v>
      </c>
      <c r="O47" s="27">
        <v>82.3904</v>
      </c>
      <c r="P47" s="27">
        <v>1615.8529000000001</v>
      </c>
      <c r="Q47" s="27">
        <v>33194.065399999999</v>
      </c>
      <c r="R47" s="27">
        <v>78012.894700000004</v>
      </c>
      <c r="S47" s="28">
        <v>6.0552000000000001</v>
      </c>
      <c r="T47" s="1"/>
    </row>
    <row r="48" spans="1:20" ht="15" customHeight="1" x14ac:dyDescent="0.2">
      <c r="A48" s="35" t="s">
        <v>57</v>
      </c>
      <c r="B48" s="10">
        <v>8719.1134999999995</v>
      </c>
      <c r="C48" s="11">
        <v>1012.4521</v>
      </c>
      <c r="D48" s="10"/>
      <c r="E48" s="10">
        <v>236.29429999999999</v>
      </c>
      <c r="F48" s="10">
        <v>37.527900000000002</v>
      </c>
      <c r="G48" s="10">
        <v>1678.4719</v>
      </c>
      <c r="H48" s="10"/>
      <c r="I48" s="10">
        <v>458.9169</v>
      </c>
      <c r="J48" s="12">
        <v>433.70089999999999</v>
      </c>
      <c r="K48" s="10">
        <v>353.93040000000002</v>
      </c>
      <c r="L48" s="10">
        <v>1920.6835000000001</v>
      </c>
      <c r="M48" s="10">
        <v>341.10680000000002</v>
      </c>
      <c r="N48" s="10">
        <v>1009.6219</v>
      </c>
      <c r="O48" s="10">
        <v>206.95760000000001</v>
      </c>
      <c r="P48" s="10">
        <v>404.67559999999997</v>
      </c>
      <c r="Q48" s="10">
        <v>28.101199999999999</v>
      </c>
      <c r="R48" s="10">
        <v>596.67250000000001</v>
      </c>
      <c r="S48" s="12"/>
      <c r="T48" s="1"/>
    </row>
    <row r="49" spans="1:20" ht="15" customHeight="1" x14ac:dyDescent="0.2">
      <c r="A49" s="35" t="s">
        <v>58</v>
      </c>
      <c r="B49" s="10">
        <v>135171.72380000001</v>
      </c>
      <c r="C49" s="11">
        <v>1.8991</v>
      </c>
      <c r="D49" s="10"/>
      <c r="E49" s="10">
        <v>28.373999999999999</v>
      </c>
      <c r="F49" s="10"/>
      <c r="G49" s="10">
        <v>5406.0277999999998</v>
      </c>
      <c r="H49" s="10">
        <v>421.25909999999999</v>
      </c>
      <c r="I49" s="10">
        <v>62316.266799999998</v>
      </c>
      <c r="J49" s="12">
        <v>12875.188399999999</v>
      </c>
      <c r="K49" s="10">
        <v>283.5351</v>
      </c>
      <c r="L49" s="10">
        <v>25495.252799999998</v>
      </c>
      <c r="M49" s="10">
        <v>1154.3879999999999</v>
      </c>
      <c r="N49" s="10">
        <v>13506.9645</v>
      </c>
      <c r="O49" s="10">
        <v>1462.8689999999999</v>
      </c>
      <c r="P49" s="10">
        <v>300.44760000000002</v>
      </c>
      <c r="Q49" s="10">
        <v>1778.3151</v>
      </c>
      <c r="R49" s="10">
        <v>10140.9365</v>
      </c>
      <c r="S49" s="12"/>
      <c r="T49" s="1"/>
    </row>
    <row r="50" spans="1:20" ht="15" customHeight="1" x14ac:dyDescent="0.2">
      <c r="A50" s="35" t="s">
        <v>59</v>
      </c>
      <c r="B50" s="10">
        <v>2143.1</v>
      </c>
      <c r="C50" s="11"/>
      <c r="D50" s="10"/>
      <c r="E50" s="10"/>
      <c r="F50" s="10">
        <v>26.527000000000001</v>
      </c>
      <c r="G50" s="10">
        <v>67.3142</v>
      </c>
      <c r="H50" s="10">
        <v>564.61829999999998</v>
      </c>
      <c r="I50" s="10">
        <v>202.17850000000001</v>
      </c>
      <c r="J50" s="12">
        <v>171.61160000000001</v>
      </c>
      <c r="K50" s="10"/>
      <c r="L50" s="10">
        <v>965.95920000000001</v>
      </c>
      <c r="M50" s="10"/>
      <c r="N50" s="10">
        <v>68.522000000000006</v>
      </c>
      <c r="O50" s="10"/>
      <c r="P50" s="10"/>
      <c r="Q50" s="10">
        <v>40.751199999999997</v>
      </c>
      <c r="R50" s="10">
        <v>35.618000000000002</v>
      </c>
      <c r="S50" s="12"/>
      <c r="T50" s="1"/>
    </row>
    <row r="51" spans="1:20" ht="15" customHeight="1" x14ac:dyDescent="0.2">
      <c r="A51" s="35" t="s">
        <v>60</v>
      </c>
      <c r="B51" s="10">
        <v>43522.842499999999</v>
      </c>
      <c r="C51" s="11">
        <v>80.822100000000006</v>
      </c>
      <c r="D51" s="10"/>
      <c r="E51" s="10"/>
      <c r="F51" s="10"/>
      <c r="G51" s="10">
        <v>4057.7999</v>
      </c>
      <c r="H51" s="10">
        <v>108.7625</v>
      </c>
      <c r="I51" s="10">
        <v>14290.8014</v>
      </c>
      <c r="J51" s="12">
        <v>5371.6553000000004</v>
      </c>
      <c r="K51" s="10">
        <v>3158.7148999999999</v>
      </c>
      <c r="L51" s="10">
        <v>4547.2725</v>
      </c>
      <c r="M51" s="10">
        <v>101.6591</v>
      </c>
      <c r="N51" s="10">
        <v>6797.7876999999999</v>
      </c>
      <c r="O51" s="10">
        <v>316.28559999999999</v>
      </c>
      <c r="P51" s="10"/>
      <c r="Q51" s="10">
        <v>1260.8721</v>
      </c>
      <c r="R51" s="10">
        <v>3424.8991999999998</v>
      </c>
      <c r="S51" s="12">
        <v>5.5102000000000002</v>
      </c>
      <c r="T51" s="1"/>
    </row>
    <row r="52" spans="1:20" ht="15" customHeight="1" x14ac:dyDescent="0.2">
      <c r="A52" s="35" t="s">
        <v>61</v>
      </c>
      <c r="B52" s="10">
        <v>36952.542800000003</v>
      </c>
      <c r="C52" s="11">
        <v>1418.0835</v>
      </c>
      <c r="D52" s="10"/>
      <c r="E52" s="10">
        <v>136.98650000000001</v>
      </c>
      <c r="F52" s="10">
        <v>1.9898</v>
      </c>
      <c r="G52" s="10">
        <v>546.21770000000004</v>
      </c>
      <c r="H52" s="10">
        <v>14.417899999999999</v>
      </c>
      <c r="I52" s="10">
        <v>665.33780000000002</v>
      </c>
      <c r="J52" s="12">
        <v>3254.8299000000002</v>
      </c>
      <c r="K52" s="10"/>
      <c r="L52" s="10">
        <v>3710.5625</v>
      </c>
      <c r="M52" s="10">
        <v>73.307699999999997</v>
      </c>
      <c r="N52" s="10">
        <v>519.00670000000002</v>
      </c>
      <c r="O52" s="10">
        <v>1.2463</v>
      </c>
      <c r="P52" s="10"/>
      <c r="Q52" s="10">
        <v>26344.160500000002</v>
      </c>
      <c r="R52" s="10">
        <v>266.39600000000002</v>
      </c>
      <c r="S52" s="12"/>
      <c r="T52" s="1"/>
    </row>
    <row r="53" spans="1:20" ht="15" customHeight="1" x14ac:dyDescent="0.2">
      <c r="A53" s="35" t="s">
        <v>62</v>
      </c>
      <c r="B53" s="10">
        <v>422.44540000000001</v>
      </c>
      <c r="C53" s="11">
        <v>64.5535</v>
      </c>
      <c r="D53" s="10"/>
      <c r="E53" s="10"/>
      <c r="F53" s="10"/>
      <c r="G53" s="10">
        <v>357.89190000000002</v>
      </c>
      <c r="H53" s="10"/>
      <c r="I53" s="10"/>
      <c r="J53" s="12"/>
      <c r="K53" s="10"/>
      <c r="L53" s="10"/>
      <c r="M53" s="10"/>
      <c r="N53" s="10"/>
      <c r="O53" s="10"/>
      <c r="P53" s="10"/>
      <c r="Q53" s="10"/>
      <c r="R53" s="10"/>
      <c r="S53" s="12"/>
      <c r="T53" s="1"/>
    </row>
    <row r="54" spans="1:20" ht="15" customHeight="1" x14ac:dyDescent="0.2">
      <c r="A54" s="35" t="s">
        <v>63</v>
      </c>
      <c r="B54" s="10">
        <v>304.38200000000001</v>
      </c>
      <c r="C54" s="11">
        <v>298.51859999999999</v>
      </c>
      <c r="D54" s="10"/>
      <c r="E54" s="10"/>
      <c r="F54" s="10"/>
      <c r="G54" s="10"/>
      <c r="H54" s="10"/>
      <c r="I54" s="10">
        <v>5.8634000000000004</v>
      </c>
      <c r="J54" s="12"/>
      <c r="K54" s="10"/>
      <c r="L54" s="10"/>
      <c r="M54" s="10"/>
      <c r="N54" s="10"/>
      <c r="O54" s="10"/>
      <c r="P54" s="10"/>
      <c r="Q54" s="10"/>
      <c r="R54" s="10"/>
      <c r="S54" s="12"/>
      <c r="T54" s="1"/>
    </row>
    <row r="55" spans="1:20" ht="15" customHeight="1" x14ac:dyDescent="0.2">
      <c r="A55" s="35" t="s">
        <v>64</v>
      </c>
      <c r="B55" s="10">
        <v>68.056299999999993</v>
      </c>
      <c r="C55" s="11">
        <v>68.056299999999993</v>
      </c>
      <c r="D55" s="10"/>
      <c r="E55" s="10"/>
      <c r="F55" s="10"/>
      <c r="G55" s="10"/>
      <c r="H55" s="10"/>
      <c r="I55" s="10"/>
      <c r="J55" s="12"/>
      <c r="K55" s="10"/>
      <c r="L55" s="10"/>
      <c r="M55" s="10"/>
      <c r="N55" s="10"/>
      <c r="O55" s="10"/>
      <c r="P55" s="10"/>
      <c r="Q55" s="10"/>
      <c r="R55" s="10"/>
      <c r="S55" s="12"/>
      <c r="T55" s="1"/>
    </row>
    <row r="56" spans="1:20" ht="15" customHeight="1" thickBot="1" x14ac:dyDescent="0.3">
      <c r="A56" s="36" t="s">
        <v>65</v>
      </c>
      <c r="B56" s="13">
        <v>227304.20629999999</v>
      </c>
      <c r="C56" s="26">
        <v>2944.3852000000002</v>
      </c>
      <c r="D56" s="27"/>
      <c r="E56" s="27">
        <v>401.65480000000002</v>
      </c>
      <c r="F56" s="27">
        <v>66.044700000000006</v>
      </c>
      <c r="G56" s="27">
        <v>12113.723400000001</v>
      </c>
      <c r="H56" s="27">
        <v>1109.0578</v>
      </c>
      <c r="I56" s="27">
        <v>77939.364799999996</v>
      </c>
      <c r="J56" s="28">
        <v>22106.986099999998</v>
      </c>
      <c r="K56" s="27">
        <v>3796.1804000000002</v>
      </c>
      <c r="L56" s="27">
        <v>36639.730499999998</v>
      </c>
      <c r="M56" s="27">
        <v>1670.4616000000001</v>
      </c>
      <c r="N56" s="27">
        <v>21901.9028</v>
      </c>
      <c r="O56" s="27">
        <v>1987.3585</v>
      </c>
      <c r="P56" s="27">
        <v>705.1232</v>
      </c>
      <c r="Q56" s="27">
        <v>29452.200099999998</v>
      </c>
      <c r="R56" s="27">
        <v>14464.522199999999</v>
      </c>
      <c r="S56" s="28">
        <v>5.5102000000000002</v>
      </c>
      <c r="T56" s="1"/>
    </row>
    <row r="57" spans="1:20" ht="15" customHeight="1" x14ac:dyDescent="0.2">
      <c r="A57" s="35" t="s">
        <v>66</v>
      </c>
      <c r="B57" s="10">
        <v>305.71100000000001</v>
      </c>
      <c r="C57" s="11">
        <v>15.995900000000001</v>
      </c>
      <c r="D57" s="10"/>
      <c r="E57" s="10"/>
      <c r="F57" s="10"/>
      <c r="G57" s="10">
        <v>138.4889</v>
      </c>
      <c r="H57" s="10">
        <v>5.4470000000000001</v>
      </c>
      <c r="I57" s="10">
        <v>11.309100000000001</v>
      </c>
      <c r="J57" s="12"/>
      <c r="K57" s="10"/>
      <c r="L57" s="10">
        <v>4.0490000000000004</v>
      </c>
      <c r="M57" s="10">
        <v>32.7072</v>
      </c>
      <c r="N57" s="10"/>
      <c r="O57" s="10">
        <v>60.4559</v>
      </c>
      <c r="P57" s="10">
        <v>15.343400000000001</v>
      </c>
      <c r="Q57" s="10"/>
      <c r="R57" s="10">
        <v>4.2076000000000002</v>
      </c>
      <c r="S57" s="12">
        <v>17.707000000000001</v>
      </c>
      <c r="T57" s="1"/>
    </row>
    <row r="58" spans="1:20" ht="15" customHeight="1" x14ac:dyDescent="0.2">
      <c r="A58" s="35" t="s">
        <v>67</v>
      </c>
      <c r="B58" s="10">
        <v>1644.7822000000001</v>
      </c>
      <c r="C58" s="11">
        <v>64.023300000000006</v>
      </c>
      <c r="D58" s="10"/>
      <c r="E58" s="10"/>
      <c r="F58" s="10"/>
      <c r="G58" s="10">
        <v>3.7368000000000001</v>
      </c>
      <c r="H58" s="10">
        <v>3.7202000000000002</v>
      </c>
      <c r="I58" s="10"/>
      <c r="J58" s="12">
        <v>66.672300000000007</v>
      </c>
      <c r="K58" s="10">
        <v>18.743099999999998</v>
      </c>
      <c r="L58" s="10">
        <v>833.16579999999999</v>
      </c>
      <c r="M58" s="10"/>
      <c r="N58" s="10"/>
      <c r="O58" s="10">
        <v>262.71910000000003</v>
      </c>
      <c r="P58" s="10">
        <v>17.310700000000001</v>
      </c>
      <c r="Q58" s="10">
        <v>0.37190000000000001</v>
      </c>
      <c r="R58" s="10">
        <v>265.56630000000001</v>
      </c>
      <c r="S58" s="12">
        <v>108.7527</v>
      </c>
      <c r="T58" s="1"/>
    </row>
    <row r="59" spans="1:20" ht="15" customHeight="1" x14ac:dyDescent="0.2">
      <c r="A59" s="35" t="s">
        <v>68</v>
      </c>
      <c r="B59" s="10">
        <v>6349.9624000000003</v>
      </c>
      <c r="C59" s="11"/>
      <c r="D59" s="10"/>
      <c r="E59" s="10"/>
      <c r="F59" s="10"/>
      <c r="G59" s="10"/>
      <c r="H59" s="10">
        <v>16.017399999999999</v>
      </c>
      <c r="I59" s="10">
        <v>56.543999999999997</v>
      </c>
      <c r="J59" s="12">
        <v>21.780799999999999</v>
      </c>
      <c r="K59" s="10"/>
      <c r="L59" s="10">
        <v>42.927999999999997</v>
      </c>
      <c r="M59" s="10"/>
      <c r="N59" s="10">
        <v>2213.5798</v>
      </c>
      <c r="O59" s="10">
        <v>202.01079999999999</v>
      </c>
      <c r="P59" s="10">
        <v>899.59259999999995</v>
      </c>
      <c r="Q59" s="10">
        <v>1014.6174999999999</v>
      </c>
      <c r="R59" s="10">
        <v>1882.1449</v>
      </c>
      <c r="S59" s="12">
        <v>0.74660000000000004</v>
      </c>
      <c r="T59" s="1"/>
    </row>
    <row r="60" spans="1:20" ht="15" customHeight="1" x14ac:dyDescent="0.2">
      <c r="A60" s="35" t="s">
        <v>69</v>
      </c>
      <c r="B60" s="10">
        <v>10812.3714</v>
      </c>
      <c r="C60" s="11"/>
      <c r="D60" s="10"/>
      <c r="E60" s="10"/>
      <c r="F60" s="10"/>
      <c r="G60" s="10">
        <v>1277.77</v>
      </c>
      <c r="H60" s="10">
        <v>92.657600000000002</v>
      </c>
      <c r="I60" s="10">
        <v>21.882999999999999</v>
      </c>
      <c r="J60" s="12"/>
      <c r="K60" s="10"/>
      <c r="L60" s="10">
        <v>824.44280000000003</v>
      </c>
      <c r="M60" s="10">
        <v>59.182499999999997</v>
      </c>
      <c r="N60" s="10">
        <v>2263.9841000000001</v>
      </c>
      <c r="O60" s="10">
        <v>0.48209999999999997</v>
      </c>
      <c r="P60" s="10"/>
      <c r="Q60" s="10">
        <v>1298.7838999999999</v>
      </c>
      <c r="R60" s="10">
        <v>4973.1854000000003</v>
      </c>
      <c r="S60" s="12"/>
      <c r="T60" s="1"/>
    </row>
    <row r="61" spans="1:20" ht="15" customHeight="1" x14ac:dyDescent="0.2">
      <c r="A61" s="35" t="s">
        <v>171</v>
      </c>
      <c r="B61" s="10">
        <v>528.78279999999995</v>
      </c>
      <c r="C61" s="11"/>
      <c r="D61" s="10"/>
      <c r="E61" s="10"/>
      <c r="F61" s="10"/>
      <c r="G61" s="10"/>
      <c r="H61" s="10"/>
      <c r="I61" s="10">
        <v>186.74940000000001</v>
      </c>
      <c r="J61" s="12">
        <v>98.336200000000005</v>
      </c>
      <c r="K61" s="10"/>
      <c r="L61" s="10"/>
      <c r="M61" s="10"/>
      <c r="N61" s="10">
        <v>40.775599999999997</v>
      </c>
      <c r="O61" s="10">
        <v>7.9912000000000001</v>
      </c>
      <c r="P61" s="10"/>
      <c r="Q61" s="10"/>
      <c r="R61" s="10">
        <v>194.93039999999999</v>
      </c>
      <c r="S61" s="12"/>
      <c r="T61" s="1"/>
    </row>
    <row r="62" spans="1:20" ht="15" customHeight="1" x14ac:dyDescent="0.2">
      <c r="A62" s="35" t="s">
        <v>70</v>
      </c>
      <c r="B62" s="10">
        <v>668.18730000000005</v>
      </c>
      <c r="C62" s="11"/>
      <c r="D62" s="10"/>
      <c r="E62" s="10"/>
      <c r="F62" s="10"/>
      <c r="G62" s="10"/>
      <c r="H62" s="10">
        <v>20.6934</v>
      </c>
      <c r="I62" s="10"/>
      <c r="J62" s="12">
        <v>419.39670000000001</v>
      </c>
      <c r="K62" s="10">
        <v>0.91979999999999995</v>
      </c>
      <c r="L62" s="10"/>
      <c r="M62" s="10"/>
      <c r="N62" s="10">
        <v>172.01249999999999</v>
      </c>
      <c r="O62" s="10">
        <v>12.553800000000001</v>
      </c>
      <c r="P62" s="10"/>
      <c r="Q62" s="10"/>
      <c r="R62" s="10">
        <v>42.6111</v>
      </c>
      <c r="S62" s="12"/>
      <c r="T62" s="1"/>
    </row>
    <row r="63" spans="1:20" ht="15" customHeight="1" x14ac:dyDescent="0.2">
      <c r="A63" s="35" t="s">
        <v>71</v>
      </c>
      <c r="B63" s="10">
        <v>3806.8009999999999</v>
      </c>
      <c r="C63" s="11">
        <v>57.663400000000003</v>
      </c>
      <c r="D63" s="10">
        <v>10.3399</v>
      </c>
      <c r="E63" s="10"/>
      <c r="F63" s="10"/>
      <c r="G63" s="10">
        <v>3.7490000000000001</v>
      </c>
      <c r="H63" s="10">
        <v>2.1092</v>
      </c>
      <c r="I63" s="10">
        <v>5.9926000000000004</v>
      </c>
      <c r="J63" s="12">
        <v>103.1722</v>
      </c>
      <c r="K63" s="10">
        <v>209.733</v>
      </c>
      <c r="L63" s="10">
        <v>245.4212</v>
      </c>
      <c r="M63" s="10">
        <v>65.9178</v>
      </c>
      <c r="N63" s="10">
        <v>1167.7739999999999</v>
      </c>
      <c r="O63" s="10">
        <v>58.594299999999997</v>
      </c>
      <c r="P63" s="10">
        <v>535.80510000000004</v>
      </c>
      <c r="Q63" s="10"/>
      <c r="R63" s="10">
        <v>1295.1849</v>
      </c>
      <c r="S63" s="12">
        <v>45.3444</v>
      </c>
      <c r="T63" s="1"/>
    </row>
    <row r="64" spans="1:20" ht="15" customHeight="1" x14ac:dyDescent="0.2">
      <c r="A64" s="35" t="s">
        <v>148</v>
      </c>
      <c r="B64" s="10">
        <v>5.6914999999999996</v>
      </c>
      <c r="C64" s="11"/>
      <c r="D64" s="10"/>
      <c r="E64" s="10"/>
      <c r="F64" s="10"/>
      <c r="G64" s="10"/>
      <c r="H64" s="10"/>
      <c r="I64" s="10"/>
      <c r="J64" s="12"/>
      <c r="K64" s="10"/>
      <c r="L64" s="10"/>
      <c r="M64" s="10"/>
      <c r="N64" s="10"/>
      <c r="O64" s="10">
        <v>5.6914999999999996</v>
      </c>
      <c r="P64" s="10"/>
      <c r="Q64" s="10"/>
      <c r="R64" s="10"/>
      <c r="S64" s="12"/>
      <c r="T64" s="1"/>
    </row>
    <row r="65" spans="1:20" ht="15" customHeight="1" x14ac:dyDescent="0.2">
      <c r="A65" s="35" t="s">
        <v>72</v>
      </c>
      <c r="B65" s="10">
        <v>5416.6259</v>
      </c>
      <c r="C65" s="11">
        <v>80.302999999999997</v>
      </c>
      <c r="D65" s="10"/>
      <c r="E65" s="10"/>
      <c r="F65" s="10">
        <v>0.57010000000000005</v>
      </c>
      <c r="G65" s="10">
        <v>180.85059999999999</v>
      </c>
      <c r="H65" s="10">
        <v>12.5768</v>
      </c>
      <c r="I65" s="10">
        <v>296.00540000000001</v>
      </c>
      <c r="J65" s="12">
        <v>133.4084</v>
      </c>
      <c r="K65" s="10">
        <v>298.59519999999998</v>
      </c>
      <c r="L65" s="10">
        <v>110.3578</v>
      </c>
      <c r="M65" s="10">
        <v>0.40410000000000001</v>
      </c>
      <c r="N65" s="10">
        <v>1227.0761</v>
      </c>
      <c r="O65" s="10">
        <v>169.13460000000001</v>
      </c>
      <c r="P65" s="10">
        <v>92.3095</v>
      </c>
      <c r="Q65" s="10">
        <v>1462.4694999999999</v>
      </c>
      <c r="R65" s="10">
        <v>1298.0898</v>
      </c>
      <c r="S65" s="12">
        <v>54.475000000000001</v>
      </c>
      <c r="T65" s="1"/>
    </row>
    <row r="66" spans="1:20" ht="15" customHeight="1" x14ac:dyDescent="0.2">
      <c r="A66" s="35" t="s">
        <v>73</v>
      </c>
      <c r="B66" s="10">
        <v>8000.6383999999998</v>
      </c>
      <c r="C66" s="11"/>
      <c r="D66" s="10"/>
      <c r="E66" s="10"/>
      <c r="F66" s="10"/>
      <c r="G66" s="10"/>
      <c r="H66" s="10"/>
      <c r="I66" s="10">
        <v>2.7584</v>
      </c>
      <c r="J66" s="12">
        <v>128.63669999999999</v>
      </c>
      <c r="K66" s="10">
        <v>15.712199999999999</v>
      </c>
      <c r="L66" s="10"/>
      <c r="M66" s="10">
        <v>78.669300000000007</v>
      </c>
      <c r="N66" s="10">
        <v>2174.5432999999998</v>
      </c>
      <c r="O66" s="10">
        <v>619.60559999999998</v>
      </c>
      <c r="P66" s="10">
        <v>2125.0250999999998</v>
      </c>
      <c r="Q66" s="10">
        <v>232.1799</v>
      </c>
      <c r="R66" s="10">
        <v>2581.3323999999998</v>
      </c>
      <c r="S66" s="12">
        <v>42.1755</v>
      </c>
      <c r="T66" s="1"/>
    </row>
    <row r="67" spans="1:20" ht="15" customHeight="1" x14ac:dyDescent="0.2">
      <c r="A67" s="35" t="s">
        <v>74</v>
      </c>
      <c r="B67" s="10">
        <v>19678.225399999999</v>
      </c>
      <c r="C67" s="11"/>
      <c r="D67" s="10"/>
      <c r="E67" s="10"/>
      <c r="F67" s="10"/>
      <c r="G67" s="10"/>
      <c r="H67" s="10"/>
      <c r="I67" s="10"/>
      <c r="J67" s="12">
        <v>340.6164</v>
      </c>
      <c r="K67" s="10">
        <v>399.52780000000001</v>
      </c>
      <c r="L67" s="10"/>
      <c r="M67" s="10">
        <v>90.082899999999995</v>
      </c>
      <c r="N67" s="10">
        <v>6343.3125</v>
      </c>
      <c r="O67" s="10">
        <v>1260.5844</v>
      </c>
      <c r="P67" s="10">
        <v>9050.0882999999994</v>
      </c>
      <c r="Q67" s="10">
        <v>258.6848</v>
      </c>
      <c r="R67" s="10">
        <v>1935.3282999999999</v>
      </c>
      <c r="S67" s="12"/>
      <c r="T67" s="1"/>
    </row>
    <row r="68" spans="1:20" ht="15" customHeight="1" x14ac:dyDescent="0.2">
      <c r="A68" s="35" t="s">
        <v>139</v>
      </c>
      <c r="B68" s="10">
        <v>1968.0474999999999</v>
      </c>
      <c r="C68" s="11">
        <v>0.88919999999999999</v>
      </c>
      <c r="D68" s="10"/>
      <c r="E68" s="10"/>
      <c r="F68" s="10"/>
      <c r="G68" s="10">
        <v>233.9743</v>
      </c>
      <c r="H68" s="10">
        <v>2.1646999999999998</v>
      </c>
      <c r="I68" s="10"/>
      <c r="J68" s="12">
        <v>146.91319999999999</v>
      </c>
      <c r="K68" s="10">
        <v>87.541700000000006</v>
      </c>
      <c r="L68" s="10">
        <v>139.27289999999999</v>
      </c>
      <c r="M68" s="10"/>
      <c r="N68" s="10">
        <v>43.1571</v>
      </c>
      <c r="O68" s="10">
        <v>647.82780000000002</v>
      </c>
      <c r="P68" s="10">
        <v>446.64830000000001</v>
      </c>
      <c r="Q68" s="10"/>
      <c r="R68" s="10">
        <v>201.64179999999999</v>
      </c>
      <c r="S68" s="12">
        <v>18.016500000000001</v>
      </c>
      <c r="T68" s="1"/>
    </row>
    <row r="69" spans="1:20" ht="15" customHeight="1" x14ac:dyDescent="0.2">
      <c r="A69" s="35" t="s">
        <v>75</v>
      </c>
      <c r="B69" s="10">
        <v>1852.6840999999999</v>
      </c>
      <c r="C69" s="11">
        <v>4.8338000000000001</v>
      </c>
      <c r="D69" s="10"/>
      <c r="E69" s="10"/>
      <c r="F69" s="10"/>
      <c r="G69" s="10">
        <v>254.1747</v>
      </c>
      <c r="H69" s="10">
        <v>1.546</v>
      </c>
      <c r="I69" s="10">
        <v>23.988499999999998</v>
      </c>
      <c r="J69" s="12">
        <v>342.96420000000001</v>
      </c>
      <c r="K69" s="10">
        <v>17.2377</v>
      </c>
      <c r="L69" s="10"/>
      <c r="M69" s="10"/>
      <c r="N69" s="10">
        <v>198.10929999999999</v>
      </c>
      <c r="O69" s="10">
        <v>86.363900000000001</v>
      </c>
      <c r="P69" s="10">
        <v>286.7647</v>
      </c>
      <c r="Q69" s="10">
        <v>86.843999999999994</v>
      </c>
      <c r="R69" s="10">
        <v>347.49160000000001</v>
      </c>
      <c r="S69" s="12">
        <v>202.3657</v>
      </c>
      <c r="T69" s="1"/>
    </row>
    <row r="70" spans="1:20" ht="15" customHeight="1" x14ac:dyDescent="0.2">
      <c r="A70" s="35" t="s">
        <v>76</v>
      </c>
      <c r="B70" s="10">
        <v>236.2912</v>
      </c>
      <c r="C70" s="11"/>
      <c r="D70" s="10"/>
      <c r="E70" s="10"/>
      <c r="F70" s="10"/>
      <c r="G70" s="10">
        <v>10.591200000000001</v>
      </c>
      <c r="H70" s="10"/>
      <c r="I70" s="10"/>
      <c r="J70" s="12">
        <v>25.781700000000001</v>
      </c>
      <c r="K70" s="10"/>
      <c r="L70" s="10"/>
      <c r="M70" s="10"/>
      <c r="N70" s="10">
        <v>184.0154</v>
      </c>
      <c r="O70" s="10">
        <v>4.1544999999999996</v>
      </c>
      <c r="P70" s="10"/>
      <c r="Q70" s="10"/>
      <c r="R70" s="10">
        <v>11.7484</v>
      </c>
      <c r="S70" s="12"/>
      <c r="T70" s="1"/>
    </row>
    <row r="71" spans="1:20" ht="15" customHeight="1" x14ac:dyDescent="0.2">
      <c r="A71" s="35" t="s">
        <v>77</v>
      </c>
      <c r="B71" s="10">
        <v>235.81489999999999</v>
      </c>
      <c r="C71" s="11"/>
      <c r="D71" s="10"/>
      <c r="E71" s="10"/>
      <c r="F71" s="10"/>
      <c r="G71" s="10">
        <v>10.7882</v>
      </c>
      <c r="H71" s="10"/>
      <c r="I71" s="10"/>
      <c r="J71" s="12">
        <v>22.5032</v>
      </c>
      <c r="K71" s="10">
        <v>28.177399999999999</v>
      </c>
      <c r="L71" s="10"/>
      <c r="M71" s="10"/>
      <c r="N71" s="10">
        <v>72.588200000000001</v>
      </c>
      <c r="O71" s="10">
        <v>65.134699999999995</v>
      </c>
      <c r="P71" s="10">
        <v>9.0025999999999993</v>
      </c>
      <c r="Q71" s="10">
        <v>3.1461999999999999</v>
      </c>
      <c r="R71" s="10">
        <v>21.908300000000001</v>
      </c>
      <c r="S71" s="12">
        <v>2.5661</v>
      </c>
      <c r="T71" s="1"/>
    </row>
    <row r="72" spans="1:20" ht="15" customHeight="1" x14ac:dyDescent="0.2">
      <c r="A72" s="35" t="s">
        <v>78</v>
      </c>
      <c r="B72" s="10">
        <v>5297.5649000000003</v>
      </c>
      <c r="C72" s="11">
        <v>106.5206</v>
      </c>
      <c r="D72" s="10"/>
      <c r="E72" s="10"/>
      <c r="F72" s="10"/>
      <c r="G72" s="10">
        <v>1368.8414</v>
      </c>
      <c r="H72" s="10">
        <v>100.1407</v>
      </c>
      <c r="I72" s="10">
        <v>56.940800000000003</v>
      </c>
      <c r="J72" s="12">
        <v>115.7814</v>
      </c>
      <c r="K72" s="10">
        <v>135.81549999999999</v>
      </c>
      <c r="L72" s="10">
        <v>82.9846</v>
      </c>
      <c r="M72" s="10">
        <v>33.620600000000003</v>
      </c>
      <c r="N72" s="10">
        <v>1683.5907</v>
      </c>
      <c r="O72" s="10">
        <v>413.95190000000002</v>
      </c>
      <c r="P72" s="10">
        <v>338.43270000000001</v>
      </c>
      <c r="Q72" s="10">
        <v>149.99289999999999</v>
      </c>
      <c r="R72" s="10">
        <v>705.83569999999997</v>
      </c>
      <c r="S72" s="12">
        <v>5.1154000000000002</v>
      </c>
      <c r="T72" s="1"/>
    </row>
    <row r="73" spans="1:20" ht="15" customHeight="1" x14ac:dyDescent="0.2">
      <c r="A73" s="35" t="s">
        <v>149</v>
      </c>
      <c r="B73" s="10">
        <v>1682.1978999999999</v>
      </c>
      <c r="C73" s="11">
        <v>17.577200000000001</v>
      </c>
      <c r="D73" s="10"/>
      <c r="E73" s="10"/>
      <c r="F73" s="10"/>
      <c r="G73" s="10">
        <v>6.8413000000000004</v>
      </c>
      <c r="H73" s="10"/>
      <c r="I73" s="10">
        <v>358.07010000000002</v>
      </c>
      <c r="J73" s="12">
        <v>19.944299999999998</v>
      </c>
      <c r="K73" s="10"/>
      <c r="L73" s="10">
        <v>228.55840000000001</v>
      </c>
      <c r="M73" s="10"/>
      <c r="N73" s="10"/>
      <c r="O73" s="10">
        <v>136.7972</v>
      </c>
      <c r="P73" s="10"/>
      <c r="Q73" s="10"/>
      <c r="R73" s="10">
        <v>914.40940000000001</v>
      </c>
      <c r="S73" s="12"/>
      <c r="T73" s="1"/>
    </row>
    <row r="74" spans="1:20" ht="15" customHeight="1" x14ac:dyDescent="0.2">
      <c r="A74" s="35" t="s">
        <v>79</v>
      </c>
      <c r="B74" s="10">
        <v>5014.4686000000002</v>
      </c>
      <c r="C74" s="11"/>
      <c r="D74" s="10"/>
      <c r="E74" s="10"/>
      <c r="F74" s="10"/>
      <c r="G74" s="10">
        <v>443.27510000000001</v>
      </c>
      <c r="H74" s="10">
        <v>161.31200000000001</v>
      </c>
      <c r="I74" s="10"/>
      <c r="J74" s="12">
        <v>277.5659</v>
      </c>
      <c r="K74" s="10">
        <v>371.16320000000002</v>
      </c>
      <c r="L74" s="10"/>
      <c r="M74" s="10">
        <v>18.906300000000002</v>
      </c>
      <c r="N74" s="10">
        <v>226.14840000000001</v>
      </c>
      <c r="O74" s="10">
        <v>1166.6758</v>
      </c>
      <c r="P74" s="10">
        <v>1676.1143</v>
      </c>
      <c r="Q74" s="10"/>
      <c r="R74" s="10">
        <v>670.15650000000005</v>
      </c>
      <c r="S74" s="12">
        <v>3.1511</v>
      </c>
      <c r="T74" s="1"/>
    </row>
    <row r="75" spans="1:20" ht="15" customHeight="1" x14ac:dyDescent="0.2">
      <c r="A75" s="35" t="s">
        <v>80</v>
      </c>
      <c r="B75" s="10">
        <v>853.5077</v>
      </c>
      <c r="C75" s="11">
        <v>8.6800000000000002E-2</v>
      </c>
      <c r="D75" s="10"/>
      <c r="E75" s="10"/>
      <c r="F75" s="10"/>
      <c r="G75" s="10"/>
      <c r="H75" s="10">
        <v>66.968100000000007</v>
      </c>
      <c r="I75" s="10">
        <v>49.183700000000002</v>
      </c>
      <c r="J75" s="12">
        <v>21.246300000000002</v>
      </c>
      <c r="K75" s="10"/>
      <c r="L75" s="10">
        <v>117.0548</v>
      </c>
      <c r="M75" s="10">
        <v>0.79100000000000004</v>
      </c>
      <c r="N75" s="10">
        <v>76.309600000000003</v>
      </c>
      <c r="O75" s="10">
        <v>66.554199999999994</v>
      </c>
      <c r="P75" s="10"/>
      <c r="Q75" s="10"/>
      <c r="R75" s="10">
        <v>452.61779999999999</v>
      </c>
      <c r="S75" s="12">
        <v>2.6953999999999998</v>
      </c>
      <c r="T75" s="1"/>
    </row>
    <row r="76" spans="1:20" ht="15" customHeight="1" x14ac:dyDescent="0.2">
      <c r="A76" s="35" t="s">
        <v>81</v>
      </c>
      <c r="B76" s="10">
        <v>28926.612300000001</v>
      </c>
      <c r="C76" s="11">
        <v>3.2883</v>
      </c>
      <c r="D76" s="10"/>
      <c r="E76" s="10"/>
      <c r="F76" s="10"/>
      <c r="G76" s="10"/>
      <c r="H76" s="10">
        <v>1.3971</v>
      </c>
      <c r="I76" s="10"/>
      <c r="J76" s="12"/>
      <c r="K76" s="10">
        <v>37.204599999999999</v>
      </c>
      <c r="L76" s="10">
        <v>2906.3222000000001</v>
      </c>
      <c r="M76" s="10">
        <v>576.64170000000001</v>
      </c>
      <c r="N76" s="10">
        <v>19172.930899999999</v>
      </c>
      <c r="O76" s="10">
        <v>61.298999999999999</v>
      </c>
      <c r="P76" s="10"/>
      <c r="Q76" s="10">
        <v>621.06100000000004</v>
      </c>
      <c r="R76" s="10">
        <v>5546.4674999999997</v>
      </c>
      <c r="S76" s="12"/>
      <c r="T76" s="1"/>
    </row>
    <row r="77" spans="1:20" ht="15" customHeight="1" x14ac:dyDescent="0.2">
      <c r="A77" s="35" t="s">
        <v>82</v>
      </c>
      <c r="B77" s="10">
        <v>18659.885300000002</v>
      </c>
      <c r="C77" s="11">
        <v>160.89510000000001</v>
      </c>
      <c r="D77" s="10">
        <v>13.7134</v>
      </c>
      <c r="E77" s="10"/>
      <c r="F77" s="10"/>
      <c r="G77" s="10">
        <v>50.4649</v>
      </c>
      <c r="H77" s="10">
        <v>4.4729000000000001</v>
      </c>
      <c r="I77" s="10">
        <v>1784.2737</v>
      </c>
      <c r="J77" s="12">
        <v>272.06689999999998</v>
      </c>
      <c r="K77" s="10">
        <v>123.9674</v>
      </c>
      <c r="L77" s="10">
        <v>2380.0578999999998</v>
      </c>
      <c r="M77" s="10">
        <v>1062.9994999999999</v>
      </c>
      <c r="N77" s="10">
        <v>9851.5301999999992</v>
      </c>
      <c r="O77" s="10">
        <v>620.2627</v>
      </c>
      <c r="P77" s="10">
        <v>32.984999999999999</v>
      </c>
      <c r="Q77" s="10">
        <v>86.784499999999994</v>
      </c>
      <c r="R77" s="10">
        <v>2125.7831000000001</v>
      </c>
      <c r="S77" s="12">
        <v>89.628100000000003</v>
      </c>
      <c r="T77" s="1"/>
    </row>
    <row r="78" spans="1:20" ht="15" customHeight="1" x14ac:dyDescent="0.2">
      <c r="A78" s="35" t="s">
        <v>140</v>
      </c>
      <c r="B78" s="10">
        <v>856.45979999999997</v>
      </c>
      <c r="C78" s="11"/>
      <c r="D78" s="10"/>
      <c r="E78" s="10"/>
      <c r="F78" s="10"/>
      <c r="G78" s="10"/>
      <c r="H78" s="10">
        <v>38.914099999999998</v>
      </c>
      <c r="I78" s="10"/>
      <c r="J78" s="12">
        <v>129.65350000000001</v>
      </c>
      <c r="K78" s="10"/>
      <c r="L78" s="10">
        <v>653.01520000000005</v>
      </c>
      <c r="M78" s="10"/>
      <c r="N78" s="10"/>
      <c r="O78" s="10"/>
      <c r="P78" s="10"/>
      <c r="Q78" s="10"/>
      <c r="R78" s="10">
        <v>34.877000000000002</v>
      </c>
      <c r="S78" s="12"/>
      <c r="T78" s="1"/>
    </row>
    <row r="79" spans="1:20" ht="15" customHeight="1" x14ac:dyDescent="0.2">
      <c r="A79" s="35" t="s">
        <v>83</v>
      </c>
      <c r="B79" s="10">
        <v>5691.2978000000003</v>
      </c>
      <c r="C79" s="11">
        <v>14.0213</v>
      </c>
      <c r="D79" s="10"/>
      <c r="E79" s="10"/>
      <c r="F79" s="10"/>
      <c r="G79" s="10"/>
      <c r="H79" s="10">
        <v>73.813500000000005</v>
      </c>
      <c r="I79" s="10"/>
      <c r="J79" s="12">
        <v>169.45500000000001</v>
      </c>
      <c r="K79" s="10"/>
      <c r="L79" s="10">
        <v>2735.8620999999998</v>
      </c>
      <c r="M79" s="10"/>
      <c r="N79" s="10">
        <v>106.1153</v>
      </c>
      <c r="O79" s="10">
        <v>5.8998999999999997</v>
      </c>
      <c r="P79" s="10"/>
      <c r="Q79" s="10"/>
      <c r="R79" s="10">
        <v>2579.7316000000001</v>
      </c>
      <c r="S79" s="12">
        <v>6.3990999999999998</v>
      </c>
      <c r="T79" s="1"/>
    </row>
    <row r="80" spans="1:20" ht="15" customHeight="1" x14ac:dyDescent="0.2">
      <c r="A80" s="35" t="s">
        <v>134</v>
      </c>
      <c r="B80" s="10">
        <v>2487.6995999999999</v>
      </c>
      <c r="C80" s="11"/>
      <c r="D80" s="10"/>
      <c r="E80" s="10"/>
      <c r="F80" s="10"/>
      <c r="G80" s="10"/>
      <c r="H80" s="10"/>
      <c r="I80" s="10">
        <v>80.045400000000001</v>
      </c>
      <c r="J80" s="12">
        <v>17.96</v>
      </c>
      <c r="K80" s="10">
        <v>174.77189999999999</v>
      </c>
      <c r="L80" s="10">
        <v>260.02409999999998</v>
      </c>
      <c r="M80" s="10"/>
      <c r="N80" s="10">
        <v>103.3218</v>
      </c>
      <c r="O80" s="10">
        <v>213.6456</v>
      </c>
      <c r="P80" s="10">
        <v>129.81979999999999</v>
      </c>
      <c r="Q80" s="10">
        <v>174.2587</v>
      </c>
      <c r="R80" s="10">
        <v>1212.7636</v>
      </c>
      <c r="S80" s="12">
        <v>121.0887</v>
      </c>
      <c r="T80" s="1"/>
    </row>
    <row r="81" spans="1:20" ht="15" customHeight="1" x14ac:dyDescent="0.2">
      <c r="A81" s="35" t="s">
        <v>84</v>
      </c>
      <c r="B81" s="10">
        <v>1457.636</v>
      </c>
      <c r="C81" s="11">
        <v>142.27070000000001</v>
      </c>
      <c r="D81" s="10"/>
      <c r="E81" s="10"/>
      <c r="F81" s="10"/>
      <c r="G81" s="10">
        <v>9.0388999999999999</v>
      </c>
      <c r="H81" s="10">
        <v>293.00069999999999</v>
      </c>
      <c r="I81" s="10"/>
      <c r="J81" s="12">
        <v>128.10249999999999</v>
      </c>
      <c r="K81" s="10"/>
      <c r="L81" s="10">
        <v>213.18799999999999</v>
      </c>
      <c r="M81" s="10"/>
      <c r="N81" s="10">
        <v>8.5755999999999997</v>
      </c>
      <c r="O81" s="10">
        <v>49.786099999999998</v>
      </c>
      <c r="P81" s="10"/>
      <c r="Q81" s="10">
        <v>2.6364000000000001</v>
      </c>
      <c r="R81" s="10">
        <v>481.27300000000002</v>
      </c>
      <c r="S81" s="12">
        <v>129.76410000000001</v>
      </c>
      <c r="T81" s="1"/>
    </row>
    <row r="82" spans="1:20" ht="15" customHeight="1" x14ac:dyDescent="0.2">
      <c r="A82" s="35" t="s">
        <v>170</v>
      </c>
      <c r="B82" s="10">
        <v>2.5087999999999999</v>
      </c>
      <c r="C82" s="11">
        <v>2.5087999999999999</v>
      </c>
      <c r="D82" s="10"/>
      <c r="E82" s="10"/>
      <c r="F82" s="10"/>
      <c r="G82" s="10"/>
      <c r="H82" s="10"/>
      <c r="I82" s="10"/>
      <c r="J82" s="12"/>
      <c r="K82" s="10"/>
      <c r="L82" s="10"/>
      <c r="M82" s="10"/>
      <c r="N82" s="10"/>
      <c r="O82" s="10"/>
      <c r="P82" s="10"/>
      <c r="Q82" s="10"/>
      <c r="R82" s="10"/>
      <c r="S82" s="12"/>
      <c r="T82" s="1"/>
    </row>
    <row r="83" spans="1:20" ht="15" customHeight="1" x14ac:dyDescent="0.2">
      <c r="A83" s="35" t="s">
        <v>85</v>
      </c>
      <c r="B83" s="10">
        <v>10874.364799999999</v>
      </c>
      <c r="C83" s="11">
        <v>8.9964999999999993</v>
      </c>
      <c r="D83" s="10"/>
      <c r="E83" s="10"/>
      <c r="F83" s="10"/>
      <c r="G83" s="10">
        <v>1004.885</v>
      </c>
      <c r="H83" s="10">
        <v>1070.6848</v>
      </c>
      <c r="I83" s="10">
        <v>1959.5618999999999</v>
      </c>
      <c r="J83" s="12">
        <v>74.690600000000003</v>
      </c>
      <c r="K83" s="10"/>
      <c r="L83" s="10">
        <v>1599.2681</v>
      </c>
      <c r="M83" s="10"/>
      <c r="N83" s="10">
        <v>5151.4552999999996</v>
      </c>
      <c r="O83" s="10"/>
      <c r="P83" s="10"/>
      <c r="Q83" s="10"/>
      <c r="R83" s="10">
        <v>4.8226000000000004</v>
      </c>
      <c r="S83" s="12"/>
      <c r="T83" s="1"/>
    </row>
    <row r="84" spans="1:20" ht="15" customHeight="1" x14ac:dyDescent="0.2">
      <c r="A84" s="35" t="s">
        <v>86</v>
      </c>
      <c r="B84" s="10">
        <v>736.2319</v>
      </c>
      <c r="C84" s="11"/>
      <c r="D84" s="10"/>
      <c r="E84" s="10"/>
      <c r="F84" s="10"/>
      <c r="G84" s="10">
        <v>126.8331</v>
      </c>
      <c r="H84" s="10">
        <v>2.7753000000000001</v>
      </c>
      <c r="I84" s="10"/>
      <c r="J84" s="12">
        <v>62.097799999999999</v>
      </c>
      <c r="K84" s="10"/>
      <c r="L84" s="10"/>
      <c r="M84" s="10">
        <v>164.44120000000001</v>
      </c>
      <c r="N84" s="10">
        <v>1.3324</v>
      </c>
      <c r="O84" s="10">
        <v>34.447600000000001</v>
      </c>
      <c r="P84" s="10"/>
      <c r="Q84" s="10"/>
      <c r="R84" s="10">
        <v>341.60910000000001</v>
      </c>
      <c r="S84" s="12">
        <v>2.6953999999999998</v>
      </c>
      <c r="T84" s="1"/>
    </row>
    <row r="85" spans="1:20" ht="15" customHeight="1" x14ac:dyDescent="0.2">
      <c r="A85" s="35" t="s">
        <v>87</v>
      </c>
      <c r="B85" s="10">
        <v>684.93820000000005</v>
      </c>
      <c r="C85" s="11">
        <v>4.9427000000000003</v>
      </c>
      <c r="D85" s="10"/>
      <c r="E85" s="10"/>
      <c r="F85" s="10"/>
      <c r="G85" s="10"/>
      <c r="H85" s="10"/>
      <c r="I85" s="10"/>
      <c r="J85" s="12"/>
      <c r="K85" s="10">
        <v>18.235399999999998</v>
      </c>
      <c r="L85" s="10">
        <v>320.97550000000001</v>
      </c>
      <c r="M85" s="10"/>
      <c r="N85" s="10"/>
      <c r="O85" s="10"/>
      <c r="P85" s="10"/>
      <c r="Q85" s="10">
        <v>13.263</v>
      </c>
      <c r="R85" s="10">
        <v>324.46710000000002</v>
      </c>
      <c r="S85" s="12">
        <v>3.0545</v>
      </c>
      <c r="T85" s="1"/>
    </row>
    <row r="86" spans="1:20" ht="15" customHeight="1" x14ac:dyDescent="0.2">
      <c r="A86" s="35" t="s">
        <v>137</v>
      </c>
      <c r="B86" s="10">
        <v>34379.368699999999</v>
      </c>
      <c r="C86" s="11">
        <v>35.779800000000002</v>
      </c>
      <c r="D86" s="10"/>
      <c r="E86" s="10"/>
      <c r="F86" s="10"/>
      <c r="G86" s="10">
        <v>16.176400000000001</v>
      </c>
      <c r="H86" s="10"/>
      <c r="I86" s="10">
        <v>58.502600000000001</v>
      </c>
      <c r="J86" s="12">
        <v>2917.4027999999998</v>
      </c>
      <c r="K86" s="10">
        <v>363.97980000000001</v>
      </c>
      <c r="L86" s="10">
        <v>31.520199999999999</v>
      </c>
      <c r="M86" s="10"/>
      <c r="N86" s="10">
        <v>850.34829999999999</v>
      </c>
      <c r="O86" s="10">
        <v>2270.5522000000001</v>
      </c>
      <c r="P86" s="10">
        <v>17889.5789</v>
      </c>
      <c r="Q86" s="10"/>
      <c r="R86" s="10">
        <v>9697.4477000000006</v>
      </c>
      <c r="S86" s="12">
        <v>248.08</v>
      </c>
      <c r="T86" s="1"/>
    </row>
    <row r="87" spans="1:20" ht="15" customHeight="1" thickBot="1" x14ac:dyDescent="0.25">
      <c r="A87" s="35" t="s">
        <v>88</v>
      </c>
      <c r="B87" s="10">
        <v>706.94920000000002</v>
      </c>
      <c r="C87" s="11">
        <v>4.2064000000000004</v>
      </c>
      <c r="D87" s="10"/>
      <c r="E87" s="10"/>
      <c r="F87" s="10"/>
      <c r="G87" s="10">
        <v>53.745899999999999</v>
      </c>
      <c r="H87" s="10">
        <v>12.626899999999999</v>
      </c>
      <c r="I87" s="10"/>
      <c r="J87" s="12">
        <v>81.785600000000002</v>
      </c>
      <c r="K87" s="10"/>
      <c r="L87" s="10">
        <v>70.606899999999996</v>
      </c>
      <c r="M87" s="10">
        <v>24.712299999999999</v>
      </c>
      <c r="N87" s="10">
        <v>2.8290999999999999</v>
      </c>
      <c r="O87" s="10">
        <v>331.77390000000003</v>
      </c>
      <c r="P87" s="10">
        <v>42.854399999999998</v>
      </c>
      <c r="Q87" s="10">
        <v>0.96419999999999995</v>
      </c>
      <c r="R87" s="10">
        <v>80.843599999999995</v>
      </c>
      <c r="S87" s="12"/>
      <c r="T87" s="1"/>
    </row>
    <row r="88" spans="1:20" ht="15" customHeight="1" thickBot="1" x14ac:dyDescent="0.3">
      <c r="A88" s="41" t="s">
        <v>89</v>
      </c>
      <c r="B88" s="18">
        <v>179822.30850000001</v>
      </c>
      <c r="C88" s="19">
        <v>724.80280000000005</v>
      </c>
      <c r="D88" s="18">
        <v>24.0533</v>
      </c>
      <c r="E88" s="18"/>
      <c r="F88" s="18">
        <v>0.57010000000000005</v>
      </c>
      <c r="G88" s="18">
        <v>5194.2257</v>
      </c>
      <c r="H88" s="18">
        <v>1983.0383999999999</v>
      </c>
      <c r="I88" s="18">
        <v>4951.8086000000003</v>
      </c>
      <c r="J88" s="33">
        <v>6137.9345999999996</v>
      </c>
      <c r="K88" s="18">
        <v>2301.3256999999999</v>
      </c>
      <c r="L88" s="18">
        <v>13799.075500000001</v>
      </c>
      <c r="M88" s="18">
        <v>2209.0763999999999</v>
      </c>
      <c r="N88" s="18">
        <v>53335.415500000003</v>
      </c>
      <c r="O88" s="18">
        <v>8834.9503000000004</v>
      </c>
      <c r="P88" s="18">
        <v>33587.6754</v>
      </c>
      <c r="Q88" s="18">
        <v>5406.0583999999999</v>
      </c>
      <c r="R88" s="18">
        <v>40228.476499999997</v>
      </c>
      <c r="S88" s="33">
        <v>1103.8213000000001</v>
      </c>
      <c r="T88" s="1"/>
    </row>
    <row r="89" spans="1:20" ht="15" customHeight="1" x14ac:dyDescent="0.2">
      <c r="A89" s="35" t="s">
        <v>90</v>
      </c>
      <c r="B89" s="10">
        <v>255.01390000000001</v>
      </c>
      <c r="C89" s="11"/>
      <c r="D89" s="10"/>
      <c r="E89" s="10"/>
      <c r="F89" s="10">
        <v>37.899500000000003</v>
      </c>
      <c r="G89" s="10">
        <v>7.9537000000000004</v>
      </c>
      <c r="H89" s="10"/>
      <c r="I89" s="10"/>
      <c r="J89" s="12">
        <v>9.3774999999999995</v>
      </c>
      <c r="K89" s="10">
        <v>11.859500000000001</v>
      </c>
      <c r="L89" s="10"/>
      <c r="M89" s="10"/>
      <c r="N89" s="10"/>
      <c r="O89" s="10">
        <v>69.985699999999994</v>
      </c>
      <c r="P89" s="10">
        <v>25.226700000000001</v>
      </c>
      <c r="Q89" s="10"/>
      <c r="R89" s="10">
        <v>38.695</v>
      </c>
      <c r="S89" s="12">
        <v>54.016300000000001</v>
      </c>
      <c r="T89" s="1"/>
    </row>
    <row r="90" spans="1:20" ht="15" customHeight="1" thickBot="1" x14ac:dyDescent="0.3">
      <c r="A90" s="36" t="s">
        <v>91</v>
      </c>
      <c r="B90" s="13">
        <v>1530946.4628999999</v>
      </c>
      <c r="C90" s="26">
        <v>8184.7012000000004</v>
      </c>
      <c r="D90" s="27">
        <v>83.803600000000003</v>
      </c>
      <c r="E90" s="27">
        <v>638.39840000000004</v>
      </c>
      <c r="F90" s="27">
        <v>3669.1226999999999</v>
      </c>
      <c r="G90" s="27">
        <v>68216.763999999996</v>
      </c>
      <c r="H90" s="27">
        <v>11936.3665</v>
      </c>
      <c r="I90" s="27">
        <v>297336.10070000001</v>
      </c>
      <c r="J90" s="28">
        <v>140761.51819999999</v>
      </c>
      <c r="K90" s="27">
        <v>8556.9843999999994</v>
      </c>
      <c r="L90" s="27">
        <v>405373.78619999997</v>
      </c>
      <c r="M90" s="27">
        <v>13272.532300000001</v>
      </c>
      <c r="N90" s="27">
        <v>200307.7726</v>
      </c>
      <c r="O90" s="27">
        <v>30229.3966</v>
      </c>
      <c r="P90" s="27">
        <v>40183.635199999997</v>
      </c>
      <c r="Q90" s="27">
        <v>105153.5681</v>
      </c>
      <c r="R90" s="27">
        <v>194221.97630000001</v>
      </c>
      <c r="S90" s="28">
        <v>2820.0358999999999</v>
      </c>
      <c r="T90" s="1"/>
    </row>
    <row r="91" spans="1:20" ht="15" customHeight="1" thickBot="1" x14ac:dyDescent="0.3">
      <c r="A91" s="36" t="s">
        <v>157</v>
      </c>
      <c r="B91" s="13">
        <v>120210.75079999999</v>
      </c>
      <c r="C91" s="30">
        <v>188.45330000000001</v>
      </c>
      <c r="D91" s="31">
        <v>6.2079000000000004</v>
      </c>
      <c r="E91" s="31"/>
      <c r="F91" s="31"/>
      <c r="G91" s="31">
        <v>9602.0223999999998</v>
      </c>
      <c r="H91" s="31">
        <v>1233.5500999999999</v>
      </c>
      <c r="I91" s="31">
        <v>17343.7389</v>
      </c>
      <c r="J91" s="32">
        <v>7183.5234</v>
      </c>
      <c r="K91" s="31">
        <v>1150.4871000000001</v>
      </c>
      <c r="L91" s="31">
        <v>4254.9292999999998</v>
      </c>
      <c r="M91" s="31">
        <v>1735.0128999999999</v>
      </c>
      <c r="N91" s="31">
        <v>13912.356</v>
      </c>
      <c r="O91" s="31">
        <v>7321.4880000000003</v>
      </c>
      <c r="P91" s="31">
        <v>23415.137500000001</v>
      </c>
      <c r="Q91" s="31">
        <v>12655.570400000001</v>
      </c>
      <c r="R91" s="31">
        <v>19368.8537</v>
      </c>
      <c r="S91" s="32">
        <v>839.41989999999998</v>
      </c>
      <c r="T91" s="1"/>
    </row>
    <row r="92" spans="1:20" ht="15" customHeight="1" thickBot="1" x14ac:dyDescent="0.3">
      <c r="A92" s="46" t="s">
        <v>92</v>
      </c>
      <c r="B92" s="47">
        <v>1651157.2137</v>
      </c>
      <c r="C92" s="54">
        <v>8373.1545000000006</v>
      </c>
      <c r="D92" s="55">
        <v>90.011499999999998</v>
      </c>
      <c r="E92" s="55">
        <v>638.39840000000004</v>
      </c>
      <c r="F92" s="55">
        <v>3669.1226999999999</v>
      </c>
      <c r="G92" s="55">
        <v>77818.786399999997</v>
      </c>
      <c r="H92" s="55">
        <v>13169.9166</v>
      </c>
      <c r="I92" s="55">
        <v>314679.83960000001</v>
      </c>
      <c r="J92" s="56">
        <v>147945.0416</v>
      </c>
      <c r="K92" s="55">
        <v>9707.4714999999997</v>
      </c>
      <c r="L92" s="55">
        <v>409628.71549999999</v>
      </c>
      <c r="M92" s="55">
        <v>15007.5452</v>
      </c>
      <c r="N92" s="55">
        <v>214220.1286</v>
      </c>
      <c r="O92" s="55">
        <v>37550.884599999998</v>
      </c>
      <c r="P92" s="55">
        <v>63598.772700000001</v>
      </c>
      <c r="Q92" s="55">
        <v>117809.1385</v>
      </c>
      <c r="R92" s="55">
        <v>213590.83</v>
      </c>
      <c r="S92" s="56">
        <v>3659.4558000000002</v>
      </c>
      <c r="T92" s="1"/>
    </row>
    <row r="94" spans="1:20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20" x14ac:dyDescent="0.2">
      <c r="B95" s="1"/>
      <c r="G95" s="1"/>
    </row>
  </sheetData>
  <mergeCells count="1">
    <mergeCell ref="B1:J1"/>
  </mergeCells>
  <phoneticPr fontId="0" type="noConversion"/>
  <printOptions horizontalCentered="1"/>
  <pageMargins left="0" right="0" top="0.59055118110236227" bottom="0.39370078740157483" header="0.39370078740157483" footer="0"/>
  <pageSetup paperSize="9" scale="48" fitToWidth="0" fitToHeight="2" orientation="portrait" r:id="rId1"/>
  <headerFooter alignWithMargins="0"/>
  <colBreaks count="1" manualBreakCount="1">
    <brk id="10" max="1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8"/>
  <sheetViews>
    <sheetView showZeros="0" tabSelected="1" zoomScaleNormal="100" workbookViewId="0">
      <pane xSplit="2" ySplit="3" topLeftCell="C42" activePane="bottomRight" state="frozen"/>
      <selection activeCell="B37" sqref="B37:B40"/>
      <selection pane="topRight" activeCell="B37" sqref="B37:B40"/>
      <selection pane="bottomLeft" activeCell="B37" sqref="B37:B40"/>
      <selection pane="bottomRight" activeCell="C58" sqref="C58:S58"/>
    </sheetView>
  </sheetViews>
  <sheetFormatPr baseColWidth="10" defaultRowHeight="12.75" x14ac:dyDescent="0.2"/>
  <cols>
    <col min="1" max="1" width="50.7109375" customWidth="1"/>
    <col min="2" max="3" width="11" customWidth="1"/>
    <col min="4" max="4" width="14" customWidth="1"/>
    <col min="5" max="5" width="15.85546875" customWidth="1"/>
    <col min="6" max="6" width="11" customWidth="1"/>
    <col min="7" max="7" width="13.5703125" customWidth="1"/>
    <col min="8" max="8" width="11" customWidth="1"/>
    <col min="9" max="9" width="13.85546875" customWidth="1"/>
    <col min="10" max="11" width="14.28515625" customWidth="1"/>
    <col min="12" max="14" width="12.5703125" customWidth="1"/>
    <col min="15" max="15" width="18.85546875" customWidth="1"/>
    <col min="16" max="16" width="12.5703125" customWidth="1"/>
    <col min="17" max="17" width="20" customWidth="1"/>
    <col min="18" max="18" width="15.42578125" customWidth="1"/>
    <col min="19" max="19" width="14.7109375" customWidth="1"/>
  </cols>
  <sheetData>
    <row r="1" spans="1:22" ht="15" x14ac:dyDescent="0.25">
      <c r="A1" s="4"/>
      <c r="B1" s="61" t="s">
        <v>159</v>
      </c>
      <c r="C1" s="61"/>
      <c r="D1" s="61"/>
      <c r="E1" s="61"/>
      <c r="F1" s="61"/>
      <c r="G1" s="61"/>
      <c r="H1" s="61"/>
      <c r="I1" s="61"/>
      <c r="J1" s="61"/>
      <c r="K1" s="40" t="s">
        <v>142</v>
      </c>
    </row>
    <row r="2" spans="1:2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4"/>
    </row>
    <row r="3" spans="1:22" s="2" customFormat="1" ht="38.25" customHeight="1" thickBot="1" x14ac:dyDescent="0.25">
      <c r="A3" s="42" t="s">
        <v>0</v>
      </c>
      <c r="B3" s="43" t="s">
        <v>136</v>
      </c>
      <c r="C3" s="44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  <c r="K3" s="43" t="s">
        <v>9</v>
      </c>
      <c r="L3" s="43" t="s">
        <v>10</v>
      </c>
      <c r="M3" s="43" t="s">
        <v>11</v>
      </c>
      <c r="N3" s="43" t="s">
        <v>12</v>
      </c>
      <c r="O3" s="43" t="s">
        <v>13</v>
      </c>
      <c r="P3" s="43" t="s">
        <v>14</v>
      </c>
      <c r="Q3" s="43" t="s">
        <v>15</v>
      </c>
      <c r="R3" s="43" t="s">
        <v>16</v>
      </c>
      <c r="S3" s="45" t="s">
        <v>17</v>
      </c>
      <c r="T3" s="2" t="s">
        <v>18</v>
      </c>
      <c r="U3" s="2" t="s">
        <v>18</v>
      </c>
      <c r="V3" s="2" t="s">
        <v>18</v>
      </c>
    </row>
    <row r="4" spans="1:22" ht="26.25" customHeight="1" x14ac:dyDescent="0.2">
      <c r="A4" s="35" t="s">
        <v>93</v>
      </c>
      <c r="B4" s="10">
        <v>136863.23929999999</v>
      </c>
      <c r="C4" s="11">
        <v>2.0110999999999999</v>
      </c>
      <c r="D4" s="10"/>
      <c r="E4" s="10"/>
      <c r="F4" s="10"/>
      <c r="G4" s="10"/>
      <c r="H4" s="10"/>
      <c r="I4" s="10"/>
      <c r="J4" s="12">
        <v>1674.7363</v>
      </c>
      <c r="K4" s="10">
        <v>424.24979999999999</v>
      </c>
      <c r="L4" s="10"/>
      <c r="M4" s="10"/>
      <c r="N4" s="10"/>
      <c r="O4" s="10">
        <v>66320.825500000006</v>
      </c>
      <c r="P4" s="10">
        <v>9093.9544000000005</v>
      </c>
      <c r="Q4" s="10">
        <v>1.6879999999999999</v>
      </c>
      <c r="R4" s="10">
        <v>58579.760300000002</v>
      </c>
      <c r="S4" s="12">
        <v>766.01390000000004</v>
      </c>
      <c r="T4" s="1"/>
    </row>
    <row r="5" spans="1:22" ht="26.25" customHeight="1" x14ac:dyDescent="0.2">
      <c r="A5" s="35" t="s">
        <v>94</v>
      </c>
      <c r="B5" s="10">
        <v>93007.786399999997</v>
      </c>
      <c r="C5" s="11"/>
      <c r="D5" s="10"/>
      <c r="E5" s="10"/>
      <c r="F5" s="10"/>
      <c r="G5" s="10"/>
      <c r="H5" s="10"/>
      <c r="I5" s="10"/>
      <c r="J5" s="12">
        <v>6813.9582</v>
      </c>
      <c r="K5" s="10">
        <v>67.187600000000003</v>
      </c>
      <c r="L5" s="10"/>
      <c r="M5" s="10"/>
      <c r="N5" s="10"/>
      <c r="O5" s="10">
        <v>58971.618900000001</v>
      </c>
      <c r="P5" s="10">
        <v>6817.3492999999999</v>
      </c>
      <c r="Q5" s="10"/>
      <c r="R5" s="10">
        <v>20336.053400000001</v>
      </c>
      <c r="S5" s="12">
        <v>1.619</v>
      </c>
      <c r="T5" s="1"/>
    </row>
    <row r="6" spans="1:22" ht="26.25" customHeight="1" x14ac:dyDescent="0.2">
      <c r="A6" s="35" t="s">
        <v>95</v>
      </c>
      <c r="B6" s="10">
        <v>49797.204100000003</v>
      </c>
      <c r="C6" s="11">
        <v>2.2951999999999999</v>
      </c>
      <c r="D6" s="10"/>
      <c r="E6" s="10"/>
      <c r="F6" s="10"/>
      <c r="G6" s="10"/>
      <c r="H6" s="10"/>
      <c r="I6" s="10"/>
      <c r="J6" s="12">
        <v>10.4375</v>
      </c>
      <c r="K6" s="10">
        <v>296.59030000000001</v>
      </c>
      <c r="L6" s="10"/>
      <c r="M6" s="10"/>
      <c r="N6" s="10"/>
      <c r="O6" s="10">
        <v>16475.565399999999</v>
      </c>
      <c r="P6" s="10">
        <v>26561.659299999999</v>
      </c>
      <c r="Q6" s="10"/>
      <c r="R6" s="10">
        <v>6274.6778999999997</v>
      </c>
      <c r="S6" s="12">
        <v>175.9785</v>
      </c>
      <c r="T6" s="1"/>
    </row>
    <row r="7" spans="1:22" ht="26.25" customHeight="1" x14ac:dyDescent="0.2">
      <c r="A7" s="35" t="s">
        <v>96</v>
      </c>
      <c r="B7" s="10">
        <v>2619.1374000000001</v>
      </c>
      <c r="C7" s="11"/>
      <c r="D7" s="10"/>
      <c r="E7" s="10"/>
      <c r="F7" s="10"/>
      <c r="G7" s="10"/>
      <c r="H7" s="10"/>
      <c r="I7" s="10"/>
      <c r="J7" s="12"/>
      <c r="K7" s="10"/>
      <c r="L7" s="10"/>
      <c r="M7" s="10"/>
      <c r="N7" s="10"/>
      <c r="O7" s="10">
        <v>1000.2224</v>
      </c>
      <c r="P7" s="10">
        <v>713.36919999999998</v>
      </c>
      <c r="Q7" s="10"/>
      <c r="R7" s="10">
        <v>897.56230000000005</v>
      </c>
      <c r="S7" s="12">
        <v>7.9835000000000003</v>
      </c>
      <c r="T7" s="1"/>
    </row>
    <row r="8" spans="1:22" ht="26.25" customHeight="1" x14ac:dyDescent="0.2">
      <c r="A8" s="35" t="s">
        <v>97</v>
      </c>
      <c r="B8" s="10">
        <v>203.1285</v>
      </c>
      <c r="C8" s="11"/>
      <c r="D8" s="10"/>
      <c r="E8" s="10"/>
      <c r="F8" s="10"/>
      <c r="G8" s="10"/>
      <c r="H8" s="10"/>
      <c r="I8" s="10"/>
      <c r="J8" s="12"/>
      <c r="K8" s="10"/>
      <c r="L8" s="10"/>
      <c r="M8" s="10"/>
      <c r="N8" s="10"/>
      <c r="O8" s="10">
        <v>40.9071</v>
      </c>
      <c r="P8" s="10"/>
      <c r="Q8" s="10"/>
      <c r="R8" s="10">
        <v>162.22139999999999</v>
      </c>
      <c r="S8" s="12"/>
      <c r="T8" s="1"/>
    </row>
    <row r="9" spans="1:22" ht="26.25" customHeight="1" x14ac:dyDescent="0.2">
      <c r="A9" s="35" t="s">
        <v>98</v>
      </c>
      <c r="B9" s="10">
        <v>743.9547</v>
      </c>
      <c r="C9" s="11"/>
      <c r="D9" s="10"/>
      <c r="E9" s="10"/>
      <c r="F9" s="10"/>
      <c r="G9" s="10"/>
      <c r="H9" s="10"/>
      <c r="I9" s="10"/>
      <c r="J9" s="12"/>
      <c r="K9" s="10"/>
      <c r="L9" s="10"/>
      <c r="M9" s="10"/>
      <c r="N9" s="10"/>
      <c r="O9" s="10">
        <v>688.03269999999998</v>
      </c>
      <c r="P9" s="10">
        <v>24.848400000000002</v>
      </c>
      <c r="Q9" s="10"/>
      <c r="R9" s="10">
        <v>3.8751000000000002</v>
      </c>
      <c r="S9" s="12">
        <v>27.198499999999999</v>
      </c>
      <c r="T9" s="1"/>
    </row>
    <row r="10" spans="1:22" ht="26.25" customHeight="1" thickBot="1" x14ac:dyDescent="0.3">
      <c r="A10" s="36" t="s">
        <v>99</v>
      </c>
      <c r="B10" s="13">
        <v>283234.45039999997</v>
      </c>
      <c r="C10" s="26">
        <v>4.3063000000000002</v>
      </c>
      <c r="D10" s="27"/>
      <c r="E10" s="27"/>
      <c r="F10" s="27"/>
      <c r="G10" s="27"/>
      <c r="H10" s="27"/>
      <c r="I10" s="27"/>
      <c r="J10" s="28">
        <v>8499.1319999999996</v>
      </c>
      <c r="K10" s="27">
        <v>788.02769999999998</v>
      </c>
      <c r="L10" s="27"/>
      <c r="M10" s="27"/>
      <c r="N10" s="27"/>
      <c r="O10" s="27">
        <v>143497.17199999999</v>
      </c>
      <c r="P10" s="27">
        <v>43211.1806</v>
      </c>
      <c r="Q10" s="27">
        <v>1.6879999999999999</v>
      </c>
      <c r="R10" s="27">
        <v>86254.150399999999</v>
      </c>
      <c r="S10" s="28">
        <v>978.79340000000002</v>
      </c>
      <c r="T10" s="1"/>
    </row>
    <row r="11" spans="1:22" ht="26.25" customHeight="1" x14ac:dyDescent="0.2">
      <c r="A11" s="35" t="s">
        <v>100</v>
      </c>
      <c r="B11" s="10">
        <v>15949.530699999999</v>
      </c>
      <c r="C11" s="11">
        <v>24.075900000000001</v>
      </c>
      <c r="D11" s="10">
        <v>40.812399999999997</v>
      </c>
      <c r="E11" s="10"/>
      <c r="F11" s="10">
        <v>3.6486999999999998</v>
      </c>
      <c r="G11" s="10">
        <v>416.52769999999998</v>
      </c>
      <c r="H11" s="10">
        <v>492.27100000000002</v>
      </c>
      <c r="I11" s="10">
        <v>3018.5428000000002</v>
      </c>
      <c r="J11" s="12">
        <v>9708.2419000000009</v>
      </c>
      <c r="K11" s="10">
        <v>185.7594</v>
      </c>
      <c r="L11" s="10">
        <v>1499.6265000000001</v>
      </c>
      <c r="M11" s="10"/>
      <c r="N11" s="10">
        <v>2.6901999999999999</v>
      </c>
      <c r="O11" s="10">
        <v>206.8348</v>
      </c>
      <c r="P11" s="10">
        <v>1.6120000000000001</v>
      </c>
      <c r="Q11" s="10">
        <v>16.112300000000001</v>
      </c>
      <c r="R11" s="10">
        <v>234.31469999999999</v>
      </c>
      <c r="S11" s="12">
        <v>98.460400000000007</v>
      </c>
      <c r="T11" s="1"/>
    </row>
    <row r="12" spans="1:22" ht="26.25" customHeight="1" x14ac:dyDescent="0.2">
      <c r="A12" s="35" t="s">
        <v>146</v>
      </c>
      <c r="B12" s="10">
        <v>200.88</v>
      </c>
      <c r="C12" s="11">
        <v>19.8598</v>
      </c>
      <c r="D12" s="10"/>
      <c r="E12" s="10"/>
      <c r="F12" s="10">
        <v>9.1714000000000002</v>
      </c>
      <c r="G12" s="10">
        <v>13.5938</v>
      </c>
      <c r="H12" s="10">
        <v>3.1406999999999998</v>
      </c>
      <c r="I12" s="10">
        <v>26.191600000000001</v>
      </c>
      <c r="J12" s="12">
        <v>25.2362</v>
      </c>
      <c r="K12" s="10">
        <v>6.1471999999999998</v>
      </c>
      <c r="L12" s="10">
        <v>90.934299999999993</v>
      </c>
      <c r="M12" s="10"/>
      <c r="N12" s="10"/>
      <c r="O12" s="10">
        <v>6.4649999999999999</v>
      </c>
      <c r="P12" s="10"/>
      <c r="Q12" s="10"/>
      <c r="R12" s="10">
        <v>0.14000000000000001</v>
      </c>
      <c r="S12" s="12"/>
      <c r="T12" s="1"/>
    </row>
    <row r="13" spans="1:22" ht="26.25" customHeight="1" x14ac:dyDescent="0.2">
      <c r="A13" s="35" t="s">
        <v>101</v>
      </c>
      <c r="B13" s="10">
        <v>16193.5969</v>
      </c>
      <c r="C13" s="11"/>
      <c r="D13" s="10"/>
      <c r="E13" s="10"/>
      <c r="F13" s="10">
        <v>106.2234</v>
      </c>
      <c r="G13" s="10">
        <v>710.69600000000003</v>
      </c>
      <c r="H13" s="10">
        <v>2483.9090999999999</v>
      </c>
      <c r="I13" s="10">
        <v>3115.8013999999998</v>
      </c>
      <c r="J13" s="12">
        <v>7453.1507000000001</v>
      </c>
      <c r="K13" s="10"/>
      <c r="L13" s="10">
        <v>803.32960000000003</v>
      </c>
      <c r="M13" s="10"/>
      <c r="N13" s="10">
        <v>2.6901999999999999</v>
      </c>
      <c r="O13" s="10">
        <v>186.6233</v>
      </c>
      <c r="P13" s="10">
        <v>1121.9429</v>
      </c>
      <c r="Q13" s="10">
        <v>107.20950000000001</v>
      </c>
      <c r="R13" s="10">
        <v>61.768099999999997</v>
      </c>
      <c r="S13" s="12">
        <v>40.252699999999997</v>
      </c>
      <c r="T13" s="1"/>
    </row>
    <row r="14" spans="1:22" ht="26.25" customHeight="1" x14ac:dyDescent="0.2">
      <c r="A14" s="35" t="s">
        <v>160</v>
      </c>
      <c r="B14" s="10">
        <v>531.07219999999995</v>
      </c>
      <c r="C14" s="11"/>
      <c r="D14" s="10"/>
      <c r="E14" s="10"/>
      <c r="F14" s="10"/>
      <c r="G14" s="10"/>
      <c r="H14" s="10"/>
      <c r="I14" s="10">
        <v>72.5304</v>
      </c>
      <c r="J14" s="12">
        <v>94.632599999999996</v>
      </c>
      <c r="K14" s="10"/>
      <c r="L14" s="10"/>
      <c r="M14" s="10"/>
      <c r="N14" s="10">
        <v>0.69889999999999997</v>
      </c>
      <c r="O14" s="10">
        <v>3.6894999999999998</v>
      </c>
      <c r="P14" s="10"/>
      <c r="Q14" s="10">
        <v>6.6947000000000001</v>
      </c>
      <c r="R14" s="10">
        <v>346.23820000000001</v>
      </c>
      <c r="S14" s="12">
        <v>6.5879000000000003</v>
      </c>
      <c r="T14" s="1"/>
    </row>
    <row r="15" spans="1:22" ht="26.25" customHeight="1" x14ac:dyDescent="0.2">
      <c r="A15" s="35" t="s">
        <v>102</v>
      </c>
      <c r="B15" s="10">
        <v>1604.2293999999999</v>
      </c>
      <c r="C15" s="11"/>
      <c r="D15" s="10"/>
      <c r="E15" s="10"/>
      <c r="F15" s="10"/>
      <c r="G15" s="10"/>
      <c r="H15" s="10"/>
      <c r="I15" s="10">
        <v>152.7594</v>
      </c>
      <c r="J15" s="12">
        <v>47.242600000000003</v>
      </c>
      <c r="K15" s="10"/>
      <c r="L15" s="10"/>
      <c r="M15" s="10"/>
      <c r="N15" s="10">
        <v>0.17899999999999999</v>
      </c>
      <c r="O15" s="10">
        <v>1005.0612</v>
      </c>
      <c r="P15" s="10">
        <v>0.88400000000000001</v>
      </c>
      <c r="Q15" s="10"/>
      <c r="R15" s="10">
        <v>334.24560000000002</v>
      </c>
      <c r="S15" s="12">
        <v>63.857599999999998</v>
      </c>
      <c r="T15" s="1"/>
    </row>
    <row r="16" spans="1:22" ht="26.25" customHeight="1" x14ac:dyDescent="0.2">
      <c r="A16" s="35" t="s">
        <v>103</v>
      </c>
      <c r="B16" s="10">
        <v>18322.739099999999</v>
      </c>
      <c r="C16" s="11"/>
      <c r="D16" s="10"/>
      <c r="E16" s="10"/>
      <c r="F16" s="10"/>
      <c r="G16" s="10">
        <v>3.5257000000000001</v>
      </c>
      <c r="H16" s="10">
        <v>7.0606999999999998</v>
      </c>
      <c r="I16" s="10">
        <v>3099.3462</v>
      </c>
      <c r="J16" s="12">
        <v>2079.7995999999998</v>
      </c>
      <c r="K16" s="10">
        <v>98.665099999999995</v>
      </c>
      <c r="L16" s="10"/>
      <c r="M16" s="10"/>
      <c r="N16" s="10">
        <v>1603.4373000000001</v>
      </c>
      <c r="O16" s="10">
        <v>3110.1743000000001</v>
      </c>
      <c r="P16" s="10">
        <v>7994.9650000000001</v>
      </c>
      <c r="Q16" s="10">
        <v>136.24510000000001</v>
      </c>
      <c r="R16" s="10">
        <v>167.58340000000001</v>
      </c>
      <c r="S16" s="12">
        <v>21.936699999999998</v>
      </c>
      <c r="T16" s="1"/>
    </row>
    <row r="17" spans="1:20" ht="26.25" customHeight="1" x14ac:dyDescent="0.2">
      <c r="A17" s="35" t="s">
        <v>104</v>
      </c>
      <c r="B17" s="10">
        <v>15047.754800000001</v>
      </c>
      <c r="C17" s="11">
        <v>1.1807000000000001</v>
      </c>
      <c r="D17" s="10"/>
      <c r="E17" s="10"/>
      <c r="F17" s="10"/>
      <c r="G17" s="10">
        <v>47.533099999999997</v>
      </c>
      <c r="H17" s="10">
        <v>113.2452</v>
      </c>
      <c r="I17" s="10">
        <v>9138.3981000000003</v>
      </c>
      <c r="J17" s="12">
        <v>1637.546</v>
      </c>
      <c r="K17" s="10"/>
      <c r="L17" s="10">
        <v>220.42009999999999</v>
      </c>
      <c r="M17" s="10"/>
      <c r="N17" s="10">
        <v>38.707999999999998</v>
      </c>
      <c r="O17" s="10">
        <v>1531.4287999999999</v>
      </c>
      <c r="P17" s="10">
        <v>209.28550000000001</v>
      </c>
      <c r="Q17" s="10">
        <v>1695.6551999999999</v>
      </c>
      <c r="R17" s="10">
        <v>413.40280000000001</v>
      </c>
      <c r="S17" s="12">
        <v>0.95130000000000003</v>
      </c>
      <c r="T17" s="1"/>
    </row>
    <row r="18" spans="1:20" ht="26.25" customHeight="1" x14ac:dyDescent="0.2">
      <c r="A18" s="35" t="s">
        <v>105</v>
      </c>
      <c r="B18" s="10">
        <v>66763.222899999993</v>
      </c>
      <c r="C18" s="11">
        <v>6.0244999999999997</v>
      </c>
      <c r="D18" s="10"/>
      <c r="E18" s="10"/>
      <c r="F18" s="10"/>
      <c r="G18" s="10">
        <v>167.51820000000001</v>
      </c>
      <c r="H18" s="10">
        <v>487.70949999999999</v>
      </c>
      <c r="I18" s="10">
        <v>21714.846300000001</v>
      </c>
      <c r="J18" s="12">
        <v>15270.885</v>
      </c>
      <c r="K18" s="10">
        <v>8.5823999999999998</v>
      </c>
      <c r="L18" s="10">
        <v>45.948099999999997</v>
      </c>
      <c r="M18" s="10"/>
      <c r="N18" s="10">
        <v>1294.2521999999999</v>
      </c>
      <c r="O18" s="10">
        <v>2794.8171000000002</v>
      </c>
      <c r="P18" s="10">
        <v>14560.689200000001</v>
      </c>
      <c r="Q18" s="10">
        <v>6746.8360000000002</v>
      </c>
      <c r="R18" s="10">
        <v>3603.4313000000002</v>
      </c>
      <c r="S18" s="12">
        <v>61.683100000000003</v>
      </c>
      <c r="T18" s="1"/>
    </row>
    <row r="19" spans="1:20" ht="26.25" customHeight="1" x14ac:dyDescent="0.2">
      <c r="A19" s="35" t="s">
        <v>106</v>
      </c>
      <c r="B19" s="10">
        <v>9205.4912999999997</v>
      </c>
      <c r="C19" s="11">
        <v>0.94969999999999999</v>
      </c>
      <c r="D19" s="10"/>
      <c r="E19" s="10"/>
      <c r="F19" s="10"/>
      <c r="G19" s="10">
        <v>113.68170000000001</v>
      </c>
      <c r="H19" s="10">
        <v>91.450299999999999</v>
      </c>
      <c r="I19" s="10">
        <v>1349.2106000000001</v>
      </c>
      <c r="J19" s="12">
        <v>650.8569</v>
      </c>
      <c r="K19" s="10">
        <v>72.738799999999998</v>
      </c>
      <c r="L19" s="10">
        <v>2.9794</v>
      </c>
      <c r="M19" s="10">
        <v>278.77670000000001</v>
      </c>
      <c r="N19" s="10">
        <v>339.19130000000001</v>
      </c>
      <c r="O19" s="10">
        <v>433.26029999999997</v>
      </c>
      <c r="P19" s="10">
        <v>581.55499999999995</v>
      </c>
      <c r="Q19" s="10">
        <v>4720.7956000000004</v>
      </c>
      <c r="R19" s="10">
        <v>466.03750000000002</v>
      </c>
      <c r="S19" s="12">
        <v>104.00749999999999</v>
      </c>
      <c r="T19" s="1"/>
    </row>
    <row r="20" spans="1:20" ht="26.25" customHeight="1" x14ac:dyDescent="0.2">
      <c r="A20" s="35" t="s">
        <v>107</v>
      </c>
      <c r="B20" s="10">
        <v>4016.0021000000002</v>
      </c>
      <c r="C20" s="11">
        <v>2.3302</v>
      </c>
      <c r="D20" s="10"/>
      <c r="E20" s="10"/>
      <c r="F20" s="10"/>
      <c r="G20" s="10"/>
      <c r="H20" s="10"/>
      <c r="I20" s="10">
        <v>129.43969999999999</v>
      </c>
      <c r="J20" s="12">
        <v>487.52280000000002</v>
      </c>
      <c r="K20" s="10">
        <v>86.028199999999998</v>
      </c>
      <c r="L20" s="10">
        <v>107.6369</v>
      </c>
      <c r="M20" s="10"/>
      <c r="N20" s="10">
        <v>215.01900000000001</v>
      </c>
      <c r="O20" s="10">
        <v>432.72430000000003</v>
      </c>
      <c r="P20" s="10">
        <v>8.7126000000000001</v>
      </c>
      <c r="Q20" s="10">
        <v>2315.3510000000001</v>
      </c>
      <c r="R20" s="10">
        <v>187.30860000000001</v>
      </c>
      <c r="S20" s="12">
        <v>43.928800000000003</v>
      </c>
      <c r="T20" s="1"/>
    </row>
    <row r="21" spans="1:20" ht="26.25" customHeight="1" x14ac:dyDescent="0.2">
      <c r="A21" s="35" t="s">
        <v>108</v>
      </c>
      <c r="B21" s="10">
        <v>2535.3932</v>
      </c>
      <c r="C21" s="11"/>
      <c r="D21" s="10"/>
      <c r="E21" s="10"/>
      <c r="F21" s="10"/>
      <c r="G21" s="10"/>
      <c r="H21" s="10"/>
      <c r="I21" s="10"/>
      <c r="J21" s="12"/>
      <c r="K21" s="10"/>
      <c r="L21" s="10">
        <v>0.23089999999999999</v>
      </c>
      <c r="M21" s="10"/>
      <c r="N21" s="10"/>
      <c r="O21" s="10"/>
      <c r="P21" s="10"/>
      <c r="Q21" s="10"/>
      <c r="R21" s="10">
        <v>2527.7970999999998</v>
      </c>
      <c r="S21" s="12">
        <v>7.3651999999999997</v>
      </c>
      <c r="T21" s="1"/>
    </row>
    <row r="22" spans="1:20" ht="26.25" customHeight="1" x14ac:dyDescent="0.2">
      <c r="A22" s="35" t="s">
        <v>109</v>
      </c>
      <c r="B22" s="10">
        <v>20491.1374</v>
      </c>
      <c r="C22" s="11"/>
      <c r="D22" s="10"/>
      <c r="E22" s="10"/>
      <c r="F22" s="10"/>
      <c r="G22" s="10"/>
      <c r="H22" s="10"/>
      <c r="I22" s="10"/>
      <c r="J22" s="12"/>
      <c r="K22" s="10"/>
      <c r="L22" s="10"/>
      <c r="M22" s="10"/>
      <c r="N22" s="10"/>
      <c r="O22" s="10">
        <v>2501.1401000000001</v>
      </c>
      <c r="P22" s="10">
        <v>6.4960000000000004</v>
      </c>
      <c r="Q22" s="10"/>
      <c r="R22" s="10">
        <v>16844.722699999998</v>
      </c>
      <c r="S22" s="12">
        <v>1138.7786000000001</v>
      </c>
      <c r="T22" s="1"/>
    </row>
    <row r="23" spans="1:20" ht="26.25" customHeight="1" x14ac:dyDescent="0.2">
      <c r="A23" s="35" t="s">
        <v>110</v>
      </c>
      <c r="B23" s="10">
        <v>14961.605</v>
      </c>
      <c r="C23" s="11"/>
      <c r="D23" s="10"/>
      <c r="E23" s="10"/>
      <c r="F23" s="10"/>
      <c r="G23" s="10"/>
      <c r="H23" s="10">
        <v>2.2128000000000001</v>
      </c>
      <c r="I23" s="10">
        <v>95.927700000000002</v>
      </c>
      <c r="J23" s="12">
        <v>156.31219999999999</v>
      </c>
      <c r="K23" s="10"/>
      <c r="L23" s="10"/>
      <c r="M23" s="10"/>
      <c r="N23" s="10"/>
      <c r="O23" s="10">
        <v>13620.3712</v>
      </c>
      <c r="P23" s="10">
        <v>8.6652000000000005</v>
      </c>
      <c r="Q23" s="10">
        <v>170.37049999999999</v>
      </c>
      <c r="R23" s="10">
        <v>907.74540000000002</v>
      </c>
      <c r="S23" s="12"/>
      <c r="T23" s="1"/>
    </row>
    <row r="24" spans="1:20" ht="26.25" customHeight="1" x14ac:dyDescent="0.2">
      <c r="A24" s="35" t="s">
        <v>111</v>
      </c>
      <c r="B24" s="10">
        <v>6801.8559999999998</v>
      </c>
      <c r="C24" s="11"/>
      <c r="D24" s="10"/>
      <c r="E24" s="10"/>
      <c r="F24" s="10"/>
      <c r="G24" s="10"/>
      <c r="H24" s="10"/>
      <c r="I24" s="10"/>
      <c r="J24" s="12"/>
      <c r="K24" s="10"/>
      <c r="L24" s="10"/>
      <c r="M24" s="10"/>
      <c r="N24" s="10"/>
      <c r="O24" s="10"/>
      <c r="P24" s="10"/>
      <c r="Q24" s="10"/>
      <c r="R24" s="10"/>
      <c r="S24" s="12">
        <v>6801.8559999999998</v>
      </c>
      <c r="T24" s="1"/>
    </row>
    <row r="25" spans="1:20" ht="26.25" customHeight="1" x14ac:dyDescent="0.2">
      <c r="A25" s="35" t="s">
        <v>112</v>
      </c>
      <c r="B25" s="10">
        <v>737.9982</v>
      </c>
      <c r="C25" s="11">
        <v>10.8058</v>
      </c>
      <c r="D25" s="10"/>
      <c r="E25" s="10"/>
      <c r="F25" s="10">
        <v>34.623800000000003</v>
      </c>
      <c r="G25" s="10"/>
      <c r="H25" s="10">
        <v>1.5115000000000001</v>
      </c>
      <c r="I25" s="10">
        <v>201.55099999999999</v>
      </c>
      <c r="J25" s="12">
        <v>3.7126000000000001</v>
      </c>
      <c r="K25" s="10"/>
      <c r="L25" s="10"/>
      <c r="M25" s="10"/>
      <c r="N25" s="10"/>
      <c r="O25" s="10">
        <v>465.22789999999998</v>
      </c>
      <c r="P25" s="10"/>
      <c r="Q25" s="10">
        <v>5.6410999999999998</v>
      </c>
      <c r="R25" s="10"/>
      <c r="S25" s="12">
        <v>14.9245</v>
      </c>
      <c r="T25" s="1"/>
    </row>
    <row r="26" spans="1:20" ht="26.25" customHeight="1" x14ac:dyDescent="0.2">
      <c r="A26" s="35" t="s">
        <v>113</v>
      </c>
      <c r="B26" s="10">
        <v>496.66410000000002</v>
      </c>
      <c r="C26" s="11"/>
      <c r="D26" s="10"/>
      <c r="E26" s="10"/>
      <c r="F26" s="10"/>
      <c r="G26" s="10"/>
      <c r="H26" s="10"/>
      <c r="I26" s="10"/>
      <c r="J26" s="12"/>
      <c r="K26" s="10"/>
      <c r="L26" s="10"/>
      <c r="M26" s="10">
        <v>39.334600000000002</v>
      </c>
      <c r="N26" s="10"/>
      <c r="O26" s="10">
        <v>191.80840000000001</v>
      </c>
      <c r="P26" s="10">
        <v>160.9374</v>
      </c>
      <c r="Q26" s="10"/>
      <c r="R26" s="10">
        <v>3.1446000000000001</v>
      </c>
      <c r="S26" s="12">
        <v>101.4391</v>
      </c>
      <c r="T26" s="1"/>
    </row>
    <row r="27" spans="1:20" ht="26.25" customHeight="1" x14ac:dyDescent="0.2">
      <c r="A27" s="35" t="s">
        <v>114</v>
      </c>
      <c r="B27" s="10">
        <v>4414.9404999999997</v>
      </c>
      <c r="C27" s="11"/>
      <c r="D27" s="10"/>
      <c r="E27" s="10"/>
      <c r="F27" s="10"/>
      <c r="G27" s="10"/>
      <c r="H27" s="10"/>
      <c r="I27" s="10"/>
      <c r="J27" s="12"/>
      <c r="K27" s="10"/>
      <c r="L27" s="10"/>
      <c r="M27" s="10"/>
      <c r="N27" s="10"/>
      <c r="O27" s="10">
        <v>3.7121</v>
      </c>
      <c r="P27" s="10"/>
      <c r="Q27" s="10"/>
      <c r="R27" s="10">
        <v>4180.3932999999997</v>
      </c>
      <c r="S27" s="12">
        <v>230.83510000000001</v>
      </c>
      <c r="T27" s="1"/>
    </row>
    <row r="28" spans="1:20" ht="26.25" customHeight="1" x14ac:dyDescent="0.2">
      <c r="A28" s="35" t="s">
        <v>115</v>
      </c>
      <c r="B28" s="10">
        <v>4897.7709000000004</v>
      </c>
      <c r="C28" s="11"/>
      <c r="D28" s="10"/>
      <c r="E28" s="10"/>
      <c r="F28" s="10"/>
      <c r="G28" s="10"/>
      <c r="H28" s="10"/>
      <c r="I28" s="10">
        <v>77.749899999999997</v>
      </c>
      <c r="J28" s="12">
        <v>104.7452</v>
      </c>
      <c r="K28" s="10"/>
      <c r="L28" s="10"/>
      <c r="M28" s="10"/>
      <c r="N28" s="10"/>
      <c r="O28" s="10">
        <v>3676.3200999999999</v>
      </c>
      <c r="P28" s="10">
        <v>449.60579999999999</v>
      </c>
      <c r="Q28" s="10"/>
      <c r="R28" s="10">
        <v>588.79259999999999</v>
      </c>
      <c r="S28" s="12">
        <v>0.55730000000000002</v>
      </c>
      <c r="T28" s="1"/>
    </row>
    <row r="29" spans="1:20" ht="26.25" customHeight="1" x14ac:dyDescent="0.2">
      <c r="A29" s="35" t="s">
        <v>155</v>
      </c>
      <c r="B29" s="10">
        <v>31.409600000000001</v>
      </c>
      <c r="C29" s="11"/>
      <c r="D29" s="10"/>
      <c r="E29" s="10"/>
      <c r="F29" s="10"/>
      <c r="G29" s="10"/>
      <c r="H29" s="10"/>
      <c r="I29" s="10"/>
      <c r="J29" s="12"/>
      <c r="K29" s="10"/>
      <c r="L29" s="10"/>
      <c r="M29" s="10"/>
      <c r="N29" s="10"/>
      <c r="O29" s="10"/>
      <c r="P29" s="10"/>
      <c r="Q29" s="10"/>
      <c r="R29" s="10"/>
      <c r="S29" s="12">
        <v>31.409600000000001</v>
      </c>
      <c r="T29" s="1"/>
    </row>
    <row r="30" spans="1:20" ht="26.25" customHeight="1" x14ac:dyDescent="0.2">
      <c r="A30" s="35" t="s">
        <v>116</v>
      </c>
      <c r="B30" s="10">
        <v>169663.50709999999</v>
      </c>
      <c r="C30" s="11"/>
      <c r="D30" s="10"/>
      <c r="E30" s="10"/>
      <c r="F30" s="10"/>
      <c r="G30" s="10">
        <v>2123.7046999999998</v>
      </c>
      <c r="H30" s="10">
        <v>1361.3069</v>
      </c>
      <c r="I30" s="10">
        <v>26814.084299999999</v>
      </c>
      <c r="J30" s="12">
        <v>16482.830000000002</v>
      </c>
      <c r="K30" s="10">
        <v>2515.6269000000002</v>
      </c>
      <c r="L30" s="10">
        <v>2731.9630999999999</v>
      </c>
      <c r="M30" s="10">
        <v>24.746300000000002</v>
      </c>
      <c r="N30" s="10">
        <v>37112.417800000003</v>
      </c>
      <c r="O30" s="10">
        <v>10923.8766</v>
      </c>
      <c r="P30" s="10">
        <v>10242.217199999999</v>
      </c>
      <c r="Q30" s="10">
        <v>17766.449199999999</v>
      </c>
      <c r="R30" s="10">
        <v>41524.691200000001</v>
      </c>
      <c r="S30" s="12">
        <v>39.5929</v>
      </c>
      <c r="T30" s="1"/>
    </row>
    <row r="31" spans="1:20" ht="26.25" customHeight="1" x14ac:dyDescent="0.2">
      <c r="A31" s="35" t="s">
        <v>147</v>
      </c>
      <c r="B31" s="10">
        <v>488.47379999999998</v>
      </c>
      <c r="C31" s="11"/>
      <c r="D31" s="10"/>
      <c r="E31" s="10"/>
      <c r="F31" s="10"/>
      <c r="G31" s="10"/>
      <c r="H31" s="10"/>
      <c r="I31" s="10">
        <v>5.7026000000000003</v>
      </c>
      <c r="J31" s="12">
        <v>26.793299999999999</v>
      </c>
      <c r="K31" s="10">
        <v>13.1555</v>
      </c>
      <c r="L31" s="10">
        <v>5.1082000000000001</v>
      </c>
      <c r="M31" s="10"/>
      <c r="N31" s="10">
        <v>13.3081</v>
      </c>
      <c r="O31" s="10">
        <v>41.198799999999999</v>
      </c>
      <c r="P31" s="10">
        <v>89.832300000000004</v>
      </c>
      <c r="Q31" s="10">
        <v>17.563099999999999</v>
      </c>
      <c r="R31" s="10">
        <v>275.81189999999998</v>
      </c>
      <c r="S31" s="12"/>
      <c r="T31" s="1"/>
    </row>
    <row r="32" spans="1:20" ht="26.25" customHeight="1" x14ac:dyDescent="0.2">
      <c r="A32" s="35" t="s">
        <v>117</v>
      </c>
      <c r="B32" s="10">
        <v>7872.7107999999998</v>
      </c>
      <c r="C32" s="11">
        <v>0.85050000000000003</v>
      </c>
      <c r="D32" s="10"/>
      <c r="E32" s="10"/>
      <c r="F32" s="10"/>
      <c r="G32" s="10">
        <v>13.079599999999999</v>
      </c>
      <c r="H32" s="10">
        <v>553.9769</v>
      </c>
      <c r="I32" s="10">
        <v>522.49789999999996</v>
      </c>
      <c r="J32" s="12">
        <v>1428.8090999999999</v>
      </c>
      <c r="K32" s="10">
        <v>7.8944999999999999</v>
      </c>
      <c r="L32" s="10">
        <v>720.32100000000003</v>
      </c>
      <c r="M32" s="10"/>
      <c r="N32" s="10">
        <v>1682.5978</v>
      </c>
      <c r="O32" s="10">
        <v>641.6146</v>
      </c>
      <c r="P32" s="10">
        <v>6.5475000000000003</v>
      </c>
      <c r="Q32" s="10">
        <v>1738.5886</v>
      </c>
      <c r="R32" s="10">
        <v>544.78219999999999</v>
      </c>
      <c r="S32" s="12">
        <v>11.150600000000001</v>
      </c>
      <c r="T32" s="1"/>
    </row>
    <row r="33" spans="1:20" ht="26.25" customHeight="1" x14ac:dyDescent="0.2">
      <c r="A33" s="35" t="s">
        <v>118</v>
      </c>
      <c r="B33" s="10">
        <v>7765.7389999999996</v>
      </c>
      <c r="C33" s="11"/>
      <c r="D33" s="10"/>
      <c r="E33" s="10"/>
      <c r="F33" s="10"/>
      <c r="G33" s="10"/>
      <c r="H33" s="10">
        <v>2.7332999999999998</v>
      </c>
      <c r="I33" s="10">
        <v>19.912500000000001</v>
      </c>
      <c r="J33" s="12">
        <v>7739.8397999999997</v>
      </c>
      <c r="K33" s="10"/>
      <c r="L33" s="10">
        <v>1.8341000000000001</v>
      </c>
      <c r="M33" s="10"/>
      <c r="N33" s="10"/>
      <c r="O33" s="10">
        <v>1.4193</v>
      </c>
      <c r="P33" s="10"/>
      <c r="Q33" s="10"/>
      <c r="R33" s="10"/>
      <c r="S33" s="12"/>
      <c r="T33" s="1"/>
    </row>
    <row r="34" spans="1:20" ht="26.25" customHeight="1" x14ac:dyDescent="0.2">
      <c r="A34" s="35" t="s">
        <v>151</v>
      </c>
      <c r="B34" s="10">
        <v>418.25080000000003</v>
      </c>
      <c r="C34" s="11">
        <v>14.6229</v>
      </c>
      <c r="D34" s="10"/>
      <c r="E34" s="10"/>
      <c r="F34" s="10"/>
      <c r="G34" s="10"/>
      <c r="H34" s="10"/>
      <c r="I34" s="10"/>
      <c r="J34" s="12"/>
      <c r="K34" s="10"/>
      <c r="L34" s="10">
        <v>129.38910000000001</v>
      </c>
      <c r="M34" s="10"/>
      <c r="N34" s="10"/>
      <c r="O34" s="10"/>
      <c r="P34" s="10"/>
      <c r="Q34" s="10">
        <v>234.45959999999999</v>
      </c>
      <c r="R34" s="10">
        <v>29.809000000000001</v>
      </c>
      <c r="S34" s="12">
        <v>9.9702000000000002</v>
      </c>
      <c r="T34" s="1"/>
    </row>
    <row r="35" spans="1:20" ht="26.25" customHeight="1" x14ac:dyDescent="0.2">
      <c r="A35" s="35" t="s">
        <v>152</v>
      </c>
      <c r="B35" s="10">
        <v>25195.613600000001</v>
      </c>
      <c r="C35" s="11"/>
      <c r="D35" s="10"/>
      <c r="E35" s="10"/>
      <c r="F35" s="10"/>
      <c r="G35" s="10">
        <v>13.0139</v>
      </c>
      <c r="H35" s="10">
        <v>86.0535</v>
      </c>
      <c r="I35" s="10">
        <v>447.49619999999999</v>
      </c>
      <c r="J35" s="12">
        <v>797.59410000000003</v>
      </c>
      <c r="K35" s="10"/>
      <c r="L35" s="10">
        <v>881.79549999999995</v>
      </c>
      <c r="M35" s="10">
        <v>333.06209999999999</v>
      </c>
      <c r="N35" s="10">
        <v>17453.836200000002</v>
      </c>
      <c r="O35" s="10">
        <v>88.568600000000004</v>
      </c>
      <c r="P35" s="10">
        <v>1020.0665</v>
      </c>
      <c r="Q35" s="10">
        <v>1713.1682000000001</v>
      </c>
      <c r="R35" s="10">
        <v>2360.9587999999999</v>
      </c>
      <c r="S35" s="12"/>
      <c r="T35" s="1"/>
    </row>
    <row r="36" spans="1:20" ht="26.25" customHeight="1" x14ac:dyDescent="0.2">
      <c r="A36" s="35" t="s">
        <v>150</v>
      </c>
      <c r="B36" s="10">
        <v>688.54139999999995</v>
      </c>
      <c r="C36" s="11"/>
      <c r="D36" s="10"/>
      <c r="E36" s="10"/>
      <c r="F36" s="10"/>
      <c r="G36" s="10"/>
      <c r="H36" s="10"/>
      <c r="I36" s="10"/>
      <c r="J36" s="12">
        <v>7.8975</v>
      </c>
      <c r="K36" s="10"/>
      <c r="L36" s="10"/>
      <c r="M36" s="10"/>
      <c r="N36" s="10"/>
      <c r="O36" s="10"/>
      <c r="P36" s="10"/>
      <c r="Q36" s="10">
        <v>5.4862000000000002</v>
      </c>
      <c r="R36" s="10">
        <v>675.15769999999998</v>
      </c>
      <c r="S36" s="12"/>
      <c r="T36" s="1"/>
    </row>
    <row r="37" spans="1:20" ht="26.25" customHeight="1" x14ac:dyDescent="0.2">
      <c r="A37" s="35" t="s">
        <v>179</v>
      </c>
      <c r="B37" s="10">
        <v>1476.8837000000001</v>
      </c>
      <c r="C37" s="11"/>
      <c r="D37" s="10"/>
      <c r="E37" s="10"/>
      <c r="F37" s="10"/>
      <c r="G37" s="10"/>
      <c r="H37" s="10"/>
      <c r="I37" s="10"/>
      <c r="J37" s="12"/>
      <c r="K37" s="10"/>
      <c r="L37" s="10"/>
      <c r="M37" s="10"/>
      <c r="N37" s="10"/>
      <c r="O37" s="10"/>
      <c r="P37" s="10"/>
      <c r="Q37" s="10"/>
      <c r="R37" s="10">
        <v>1476.8837000000001</v>
      </c>
      <c r="S37" s="12"/>
      <c r="T37" s="1"/>
    </row>
    <row r="38" spans="1:20" ht="26.25" customHeight="1" x14ac:dyDescent="0.2">
      <c r="A38" s="35" t="s">
        <v>181</v>
      </c>
      <c r="B38" s="10">
        <v>427.72699999999998</v>
      </c>
      <c r="C38" s="11"/>
      <c r="D38" s="10"/>
      <c r="E38" s="10"/>
      <c r="F38" s="10"/>
      <c r="G38" s="10"/>
      <c r="H38" s="10"/>
      <c r="I38" s="10"/>
      <c r="J38" s="12"/>
      <c r="K38" s="10"/>
      <c r="L38" s="10"/>
      <c r="M38" s="10"/>
      <c r="N38" s="10"/>
      <c r="O38" s="10"/>
      <c r="P38" s="10"/>
      <c r="Q38" s="10"/>
      <c r="R38" s="10">
        <v>426.53070000000002</v>
      </c>
      <c r="S38" s="12">
        <v>1.1962999999999999</v>
      </c>
      <c r="T38" s="1"/>
    </row>
    <row r="39" spans="1:20" ht="26.25" customHeight="1" x14ac:dyDescent="0.2">
      <c r="A39" s="35" t="s">
        <v>119</v>
      </c>
      <c r="B39" s="10">
        <v>549.21810000000005</v>
      </c>
      <c r="C39" s="11">
        <v>34.673400000000001</v>
      </c>
      <c r="D39" s="10">
        <v>4.5711000000000004</v>
      </c>
      <c r="E39" s="10"/>
      <c r="F39" s="10"/>
      <c r="G39" s="10"/>
      <c r="H39" s="10"/>
      <c r="I39" s="10"/>
      <c r="J39" s="12">
        <v>6.3799000000000001</v>
      </c>
      <c r="K39" s="10">
        <v>28.303100000000001</v>
      </c>
      <c r="L39" s="10"/>
      <c r="M39" s="10"/>
      <c r="N39" s="10">
        <v>5.2268999999999997</v>
      </c>
      <c r="O39" s="10">
        <v>96.869299999999996</v>
      </c>
      <c r="P39" s="10">
        <v>6.6193999999999997</v>
      </c>
      <c r="Q39" s="10">
        <v>23.392499999999998</v>
      </c>
      <c r="R39" s="10">
        <v>323.63639999999998</v>
      </c>
      <c r="S39" s="12">
        <v>19.546099999999999</v>
      </c>
      <c r="T39" s="1"/>
    </row>
    <row r="40" spans="1:20" ht="26.25" customHeight="1" thickBot="1" x14ac:dyDescent="0.3">
      <c r="A40" s="36" t="s">
        <v>120</v>
      </c>
      <c r="B40" s="13">
        <v>417749.9596</v>
      </c>
      <c r="C40" s="26">
        <v>115.3734</v>
      </c>
      <c r="D40" s="27">
        <v>45.383499999999998</v>
      </c>
      <c r="E40" s="27"/>
      <c r="F40" s="27">
        <v>153.66730000000001</v>
      </c>
      <c r="G40" s="27">
        <v>3622.8744000000002</v>
      </c>
      <c r="H40" s="27">
        <v>5686.5814</v>
      </c>
      <c r="I40" s="27">
        <v>70001.988599999997</v>
      </c>
      <c r="J40" s="28">
        <v>64210.027999999998</v>
      </c>
      <c r="K40" s="27">
        <v>3022.9011</v>
      </c>
      <c r="L40" s="27">
        <v>7241.5168000000003</v>
      </c>
      <c r="M40" s="27">
        <v>675.91970000000003</v>
      </c>
      <c r="N40" s="27">
        <v>59764.252899999999</v>
      </c>
      <c r="O40" s="27">
        <v>41963.205600000001</v>
      </c>
      <c r="P40" s="27">
        <v>36470.633500000004</v>
      </c>
      <c r="Q40" s="27">
        <v>37420.018400000001</v>
      </c>
      <c r="R40" s="27">
        <v>78505.327499999999</v>
      </c>
      <c r="S40" s="28">
        <v>8850.2875000000004</v>
      </c>
      <c r="T40" s="1"/>
    </row>
    <row r="41" spans="1:20" ht="26.25" customHeight="1" x14ac:dyDescent="0.2">
      <c r="A41" s="35" t="s">
        <v>161</v>
      </c>
      <c r="B41" s="10">
        <v>4698.3498</v>
      </c>
      <c r="C41" s="11"/>
      <c r="D41" s="10"/>
      <c r="E41" s="10"/>
      <c r="F41" s="10"/>
      <c r="G41" s="10"/>
      <c r="H41" s="10"/>
      <c r="I41" s="10"/>
      <c r="J41" s="12"/>
      <c r="K41" s="10"/>
      <c r="L41" s="10"/>
      <c r="M41" s="10"/>
      <c r="N41" s="10">
        <v>2173.2645000000002</v>
      </c>
      <c r="O41" s="10">
        <v>168.78749999999999</v>
      </c>
      <c r="P41" s="10">
        <v>2148.3894</v>
      </c>
      <c r="Q41" s="10">
        <v>199.1267</v>
      </c>
      <c r="R41" s="10">
        <v>5.6898</v>
      </c>
      <c r="S41" s="12">
        <v>3.0918999999999999</v>
      </c>
      <c r="T41" s="1"/>
    </row>
    <row r="42" spans="1:20" ht="26.25" customHeight="1" x14ac:dyDescent="0.2">
      <c r="A42" s="35" t="s">
        <v>162</v>
      </c>
      <c r="B42" s="10">
        <v>4874.5245999999997</v>
      </c>
      <c r="C42" s="11"/>
      <c r="D42" s="10"/>
      <c r="E42" s="10"/>
      <c r="F42" s="10"/>
      <c r="G42" s="10"/>
      <c r="H42" s="10"/>
      <c r="I42" s="10"/>
      <c r="J42" s="12">
        <v>172.82490000000001</v>
      </c>
      <c r="K42" s="10">
        <v>0.61760000000000004</v>
      </c>
      <c r="L42" s="10"/>
      <c r="M42" s="10"/>
      <c r="N42" s="10">
        <v>193.8389</v>
      </c>
      <c r="O42" s="10">
        <v>3825.1176999999998</v>
      </c>
      <c r="P42" s="10">
        <v>637.96770000000004</v>
      </c>
      <c r="Q42" s="10"/>
      <c r="R42" s="10">
        <v>42.061</v>
      </c>
      <c r="S42" s="12">
        <v>2.0968</v>
      </c>
      <c r="T42" s="1"/>
    </row>
    <row r="43" spans="1:20" ht="26.25" customHeight="1" x14ac:dyDescent="0.2">
      <c r="A43" s="35" t="s">
        <v>163</v>
      </c>
      <c r="B43" s="10">
        <v>3142.9657000000002</v>
      </c>
      <c r="C43" s="11"/>
      <c r="D43" s="10"/>
      <c r="E43" s="10"/>
      <c r="F43" s="10"/>
      <c r="G43" s="10"/>
      <c r="H43" s="10"/>
      <c r="I43" s="10"/>
      <c r="J43" s="12"/>
      <c r="K43" s="10">
        <v>0.26450000000000001</v>
      </c>
      <c r="L43" s="10"/>
      <c r="M43" s="10"/>
      <c r="N43" s="10"/>
      <c r="O43" s="10">
        <v>155.57910000000001</v>
      </c>
      <c r="P43" s="10">
        <v>2545.8553999999999</v>
      </c>
      <c r="Q43" s="10"/>
      <c r="R43" s="10">
        <v>441.26670000000001</v>
      </c>
      <c r="S43" s="12"/>
      <c r="T43" s="1"/>
    </row>
    <row r="44" spans="1:20" ht="26.25" customHeight="1" x14ac:dyDescent="0.2">
      <c r="A44" s="35" t="s">
        <v>167</v>
      </c>
      <c r="B44" s="10">
        <v>1402.4901</v>
      </c>
      <c r="C44" s="11"/>
      <c r="D44" s="10"/>
      <c r="E44" s="10"/>
      <c r="F44" s="10"/>
      <c r="G44" s="10"/>
      <c r="H44" s="10"/>
      <c r="I44" s="10"/>
      <c r="J44" s="12"/>
      <c r="K44" s="10"/>
      <c r="L44" s="10"/>
      <c r="M44" s="10"/>
      <c r="N44" s="10"/>
      <c r="O44" s="10">
        <v>167.70959999999999</v>
      </c>
      <c r="P44" s="10">
        <v>750.93010000000004</v>
      </c>
      <c r="Q44" s="10"/>
      <c r="R44" s="10">
        <v>483.85039999999998</v>
      </c>
      <c r="S44" s="12"/>
      <c r="T44" s="1"/>
    </row>
    <row r="45" spans="1:20" ht="26.25" customHeight="1" x14ac:dyDescent="0.2">
      <c r="A45" s="35" t="s">
        <v>121</v>
      </c>
      <c r="B45" s="10">
        <v>383333.47139999998</v>
      </c>
      <c r="C45" s="11">
        <v>1567.1604</v>
      </c>
      <c r="D45" s="10"/>
      <c r="E45" s="10"/>
      <c r="F45" s="10">
        <v>1647.2574999999999</v>
      </c>
      <c r="G45" s="10">
        <v>11330.7544</v>
      </c>
      <c r="H45" s="10">
        <v>24000.051100000001</v>
      </c>
      <c r="I45" s="10">
        <v>12218.1981</v>
      </c>
      <c r="J45" s="12">
        <v>8890.8361000000004</v>
      </c>
      <c r="K45" s="10">
        <v>2507.0731999999998</v>
      </c>
      <c r="L45" s="10">
        <v>26578.7199</v>
      </c>
      <c r="M45" s="10">
        <v>642.37170000000003</v>
      </c>
      <c r="N45" s="10">
        <v>232674.05840000001</v>
      </c>
      <c r="O45" s="10">
        <v>18877.116600000001</v>
      </c>
      <c r="P45" s="10">
        <v>5200.4789000000001</v>
      </c>
      <c r="Q45" s="10">
        <v>32027.220600000001</v>
      </c>
      <c r="R45" s="10">
        <v>1993.3616999999999</v>
      </c>
      <c r="S45" s="12">
        <v>3178.8128000000002</v>
      </c>
      <c r="T45" s="1"/>
    </row>
    <row r="46" spans="1:20" ht="26.25" customHeight="1" thickBot="1" x14ac:dyDescent="0.3">
      <c r="A46" s="36" t="s">
        <v>122</v>
      </c>
      <c r="B46" s="13">
        <v>397451.80160000001</v>
      </c>
      <c r="C46" s="26">
        <v>1567.1604</v>
      </c>
      <c r="D46" s="27"/>
      <c r="E46" s="27"/>
      <c r="F46" s="27">
        <v>1647.2574999999999</v>
      </c>
      <c r="G46" s="27">
        <v>11330.7544</v>
      </c>
      <c r="H46" s="27">
        <v>24000.051100000001</v>
      </c>
      <c r="I46" s="27">
        <v>12218.1981</v>
      </c>
      <c r="J46" s="28">
        <v>9063.6610000000001</v>
      </c>
      <c r="K46" s="27">
        <v>2507.9553000000001</v>
      </c>
      <c r="L46" s="27">
        <v>26578.7199</v>
      </c>
      <c r="M46" s="27">
        <v>642.37170000000003</v>
      </c>
      <c r="N46" s="27">
        <v>235041.1618</v>
      </c>
      <c r="O46" s="27">
        <v>23194.3105</v>
      </c>
      <c r="P46" s="27">
        <v>11283.621499999999</v>
      </c>
      <c r="Q46" s="27">
        <v>32226.347300000001</v>
      </c>
      <c r="R46" s="27">
        <v>2966.2296000000001</v>
      </c>
      <c r="S46" s="28">
        <v>3184.0014999999999</v>
      </c>
      <c r="T46" s="1"/>
    </row>
    <row r="47" spans="1:20" ht="26.25" customHeight="1" x14ac:dyDescent="0.2">
      <c r="A47" s="35" t="s">
        <v>123</v>
      </c>
      <c r="B47" s="10">
        <v>32274.457299999998</v>
      </c>
      <c r="C47" s="11"/>
      <c r="D47" s="10"/>
      <c r="E47" s="10"/>
      <c r="F47" s="10"/>
      <c r="G47" s="10">
        <v>7.3807</v>
      </c>
      <c r="H47" s="10">
        <v>2.4828999999999999</v>
      </c>
      <c r="I47" s="10">
        <v>68.283299999999997</v>
      </c>
      <c r="J47" s="12">
        <v>70.025899999999993</v>
      </c>
      <c r="K47" s="10">
        <v>10.6488</v>
      </c>
      <c r="L47" s="10"/>
      <c r="M47" s="10"/>
      <c r="N47" s="10">
        <v>14.1126</v>
      </c>
      <c r="O47" s="10">
        <v>15.3744</v>
      </c>
      <c r="P47" s="10">
        <v>235.56100000000001</v>
      </c>
      <c r="Q47" s="10">
        <v>6240.3702000000003</v>
      </c>
      <c r="R47" s="10">
        <v>25583.6927</v>
      </c>
      <c r="S47" s="12">
        <v>26.524799999999999</v>
      </c>
      <c r="T47" s="1"/>
    </row>
    <row r="48" spans="1:20" ht="26.25" customHeight="1" x14ac:dyDescent="0.2">
      <c r="A48" s="35" t="s">
        <v>168</v>
      </c>
      <c r="B48" s="10">
        <v>64970.575100000002</v>
      </c>
      <c r="C48" s="11"/>
      <c r="D48" s="10"/>
      <c r="E48" s="10"/>
      <c r="F48" s="10"/>
      <c r="G48" s="10">
        <v>7.9615</v>
      </c>
      <c r="H48" s="10"/>
      <c r="I48" s="10">
        <v>1530.1464000000001</v>
      </c>
      <c r="J48" s="12">
        <v>790.80219999999997</v>
      </c>
      <c r="K48" s="10">
        <v>28.130400000000002</v>
      </c>
      <c r="L48" s="10"/>
      <c r="M48" s="10"/>
      <c r="N48" s="10"/>
      <c r="O48" s="10">
        <v>16.4849</v>
      </c>
      <c r="P48" s="10">
        <v>187.01179999999999</v>
      </c>
      <c r="Q48" s="10">
        <v>13628.170099999999</v>
      </c>
      <c r="R48" s="10">
        <v>48306.059300000001</v>
      </c>
      <c r="S48" s="12">
        <v>475.80849999999998</v>
      </c>
      <c r="T48" s="1"/>
    </row>
    <row r="49" spans="1:20" ht="26.25" customHeight="1" x14ac:dyDescent="0.2">
      <c r="A49" s="35" t="s">
        <v>124</v>
      </c>
      <c r="B49" s="10">
        <v>769491.02709999995</v>
      </c>
      <c r="C49" s="11">
        <v>2.8448000000000002</v>
      </c>
      <c r="D49" s="10"/>
      <c r="E49" s="10"/>
      <c r="F49" s="10">
        <v>115.6371</v>
      </c>
      <c r="G49" s="10">
        <v>6738.1323000000002</v>
      </c>
      <c r="H49" s="10">
        <v>1721.1428000000001</v>
      </c>
      <c r="I49" s="10">
        <v>12026.326300000001</v>
      </c>
      <c r="J49" s="12">
        <v>22565.2624</v>
      </c>
      <c r="K49" s="10">
        <v>2157.6819</v>
      </c>
      <c r="L49" s="10">
        <v>1376.4864</v>
      </c>
      <c r="M49" s="10">
        <v>477.8571</v>
      </c>
      <c r="N49" s="10">
        <v>73248.724100000007</v>
      </c>
      <c r="O49" s="10">
        <v>16675.236700000001</v>
      </c>
      <c r="P49" s="10">
        <v>9010.3471000000009</v>
      </c>
      <c r="Q49" s="10">
        <v>47475.005400000002</v>
      </c>
      <c r="R49" s="10">
        <v>575871.87760000001</v>
      </c>
      <c r="S49" s="12">
        <v>28.4651</v>
      </c>
      <c r="T49" s="1"/>
    </row>
    <row r="50" spans="1:20" ht="26.25" customHeight="1" thickBot="1" x14ac:dyDescent="0.3">
      <c r="A50" s="36" t="s">
        <v>125</v>
      </c>
      <c r="B50" s="13">
        <v>866736.05949999997</v>
      </c>
      <c r="C50" s="26">
        <v>2.8448000000000002</v>
      </c>
      <c r="D50" s="27"/>
      <c r="E50" s="27"/>
      <c r="F50" s="27">
        <v>115.6371</v>
      </c>
      <c r="G50" s="27">
        <v>6753.4745000000003</v>
      </c>
      <c r="H50" s="27">
        <v>1723.6257000000001</v>
      </c>
      <c r="I50" s="27">
        <v>13624.755999999999</v>
      </c>
      <c r="J50" s="28">
        <v>23426.090499999998</v>
      </c>
      <c r="K50" s="27">
        <v>2196.4611</v>
      </c>
      <c r="L50" s="27">
        <v>1376.4864</v>
      </c>
      <c r="M50" s="27">
        <v>477.8571</v>
      </c>
      <c r="N50" s="27">
        <v>73262.8367</v>
      </c>
      <c r="O50" s="27">
        <v>16707.096000000001</v>
      </c>
      <c r="P50" s="27">
        <v>9432.9199000000008</v>
      </c>
      <c r="Q50" s="27">
        <v>67343.545700000002</v>
      </c>
      <c r="R50" s="27">
        <v>649761.62959999999</v>
      </c>
      <c r="S50" s="28">
        <v>530.79840000000002</v>
      </c>
      <c r="T50" s="1"/>
    </row>
    <row r="51" spans="1:20" ht="26.25" customHeight="1" x14ac:dyDescent="0.2">
      <c r="A51" s="35" t="s">
        <v>126</v>
      </c>
      <c r="B51" s="10">
        <v>1840.3584000000001</v>
      </c>
      <c r="C51" s="11"/>
      <c r="D51" s="10"/>
      <c r="E51" s="10"/>
      <c r="F51" s="10"/>
      <c r="G51" s="10"/>
      <c r="H51" s="10"/>
      <c r="I51" s="10">
        <v>35.763100000000001</v>
      </c>
      <c r="J51" s="12">
        <v>797.51559999999995</v>
      </c>
      <c r="K51" s="10">
        <v>390.17360000000002</v>
      </c>
      <c r="L51" s="10"/>
      <c r="M51" s="10"/>
      <c r="N51" s="10"/>
      <c r="O51" s="10">
        <v>272.64679999999998</v>
      </c>
      <c r="P51" s="10">
        <v>68.257400000000004</v>
      </c>
      <c r="Q51" s="10"/>
      <c r="R51" s="10">
        <v>276.00189999999998</v>
      </c>
      <c r="S51" s="12"/>
      <c r="T51" s="1"/>
    </row>
    <row r="52" spans="1:20" ht="26.25" customHeight="1" x14ac:dyDescent="0.2">
      <c r="A52" s="35" t="s">
        <v>127</v>
      </c>
      <c r="B52" s="10">
        <v>82.517099999999999</v>
      </c>
      <c r="C52" s="11"/>
      <c r="D52" s="10"/>
      <c r="E52" s="10"/>
      <c r="F52" s="10"/>
      <c r="G52" s="10">
        <v>8.5061999999999998</v>
      </c>
      <c r="H52" s="10"/>
      <c r="I52" s="10"/>
      <c r="J52" s="12"/>
      <c r="K52" s="10"/>
      <c r="L52" s="10">
        <v>9.6270000000000007</v>
      </c>
      <c r="M52" s="10"/>
      <c r="N52" s="10"/>
      <c r="O52" s="10">
        <v>18.150600000000001</v>
      </c>
      <c r="P52" s="10"/>
      <c r="Q52" s="10"/>
      <c r="R52" s="10">
        <v>46.2333</v>
      </c>
      <c r="S52" s="12"/>
      <c r="T52" s="1"/>
    </row>
    <row r="53" spans="1:20" ht="26.25" customHeight="1" thickBot="1" x14ac:dyDescent="0.3">
      <c r="A53" s="36" t="s">
        <v>128</v>
      </c>
      <c r="B53" s="13">
        <v>1922.8755000000001</v>
      </c>
      <c r="C53" s="26"/>
      <c r="D53" s="27"/>
      <c r="E53" s="27"/>
      <c r="F53" s="27"/>
      <c r="G53" s="27">
        <v>8.5061999999999998</v>
      </c>
      <c r="H53" s="27"/>
      <c r="I53" s="27">
        <v>35.763100000000001</v>
      </c>
      <c r="J53" s="28">
        <v>797.51559999999995</v>
      </c>
      <c r="K53" s="27">
        <v>390.17360000000002</v>
      </c>
      <c r="L53" s="27">
        <v>9.6270000000000007</v>
      </c>
      <c r="M53" s="27"/>
      <c r="N53" s="27"/>
      <c r="O53" s="27">
        <v>290.79739999999998</v>
      </c>
      <c r="P53" s="27">
        <v>68.257400000000004</v>
      </c>
      <c r="Q53" s="27"/>
      <c r="R53" s="27">
        <v>322.23520000000002</v>
      </c>
      <c r="S53" s="28"/>
      <c r="T53" s="1"/>
    </row>
    <row r="54" spans="1:20" ht="26.25" customHeight="1" thickBot="1" x14ac:dyDescent="0.3">
      <c r="A54" s="36" t="s">
        <v>133</v>
      </c>
      <c r="B54" s="13">
        <v>15273.227000000001</v>
      </c>
      <c r="C54" s="30">
        <v>19.552</v>
      </c>
      <c r="D54" s="31">
        <v>3.1406000000000001</v>
      </c>
      <c r="E54" s="31"/>
      <c r="F54" s="31">
        <v>0.4667</v>
      </c>
      <c r="G54" s="31">
        <v>326.50200000000001</v>
      </c>
      <c r="H54" s="31">
        <v>264.09739999999999</v>
      </c>
      <c r="I54" s="31">
        <v>316.74930000000001</v>
      </c>
      <c r="J54" s="32">
        <v>2042.8432</v>
      </c>
      <c r="K54" s="31">
        <v>127.61620000000001</v>
      </c>
      <c r="L54" s="31">
        <v>619.16660000000002</v>
      </c>
      <c r="M54" s="31"/>
      <c r="N54" s="31">
        <v>79.209199999999996</v>
      </c>
      <c r="O54" s="31">
        <v>7880.9767000000002</v>
      </c>
      <c r="P54" s="31">
        <v>846.73559999999998</v>
      </c>
      <c r="Q54" s="31">
        <v>729.21370000000002</v>
      </c>
      <c r="R54" s="31">
        <v>1591.8354999999999</v>
      </c>
      <c r="S54" s="32">
        <v>425.1223</v>
      </c>
      <c r="T54" s="1"/>
    </row>
    <row r="55" spans="1:20" ht="26.25" customHeight="1" thickBot="1" x14ac:dyDescent="0.3">
      <c r="A55" s="36" t="s">
        <v>129</v>
      </c>
      <c r="B55" s="13">
        <f>+B54+B53+B50+B46+B40+B10</f>
        <v>1982368.3735999998</v>
      </c>
      <c r="C55" s="30">
        <v>1982368.3735999998</v>
      </c>
      <c r="D55" s="31">
        <v>1982368.3735999998</v>
      </c>
      <c r="E55" s="31">
        <v>1982368.3735999998</v>
      </c>
      <c r="F55" s="31">
        <v>1982368.3735999998</v>
      </c>
      <c r="G55" s="31">
        <v>1982368.3735999998</v>
      </c>
      <c r="H55" s="31">
        <v>1982368.3735999998</v>
      </c>
      <c r="I55" s="31">
        <v>1982368.3735999998</v>
      </c>
      <c r="J55" s="32">
        <v>1982368.3735999998</v>
      </c>
      <c r="K55" s="31">
        <v>1982368.3735999998</v>
      </c>
      <c r="L55" s="31">
        <v>1982368.3735999998</v>
      </c>
      <c r="M55" s="31">
        <v>1982368.3735999998</v>
      </c>
      <c r="N55" s="31">
        <v>1982368.3735999998</v>
      </c>
      <c r="O55" s="31">
        <v>1982368.3735999998</v>
      </c>
      <c r="P55" s="31">
        <v>1982368.3735999998</v>
      </c>
      <c r="Q55" s="31">
        <v>1982368.3735999998</v>
      </c>
      <c r="R55" s="31">
        <v>1982368.3735999998</v>
      </c>
      <c r="S55" s="32">
        <v>1982368.3735999998</v>
      </c>
    </row>
    <row r="56" spans="1:20" ht="26.25" customHeight="1" thickBot="1" x14ac:dyDescent="0.3">
      <c r="A56" s="36" t="s">
        <v>131</v>
      </c>
      <c r="B56" s="13">
        <v>60981.197</v>
      </c>
      <c r="C56" s="30">
        <v>5999.1697999999997</v>
      </c>
      <c r="D56" s="31">
        <v>58.731400000000001</v>
      </c>
      <c r="E56" s="31">
        <v>136.3442</v>
      </c>
      <c r="F56" s="31">
        <v>1877.8688999999999</v>
      </c>
      <c r="G56" s="31">
        <v>2421.5970000000002</v>
      </c>
      <c r="H56" s="31">
        <v>1880.2345</v>
      </c>
      <c r="I56" s="31">
        <v>3730.2869000000001</v>
      </c>
      <c r="J56" s="32">
        <v>5983.4259000000002</v>
      </c>
      <c r="K56" s="31">
        <v>3079.3027000000002</v>
      </c>
      <c r="L56" s="31">
        <v>5757.9452000000001</v>
      </c>
      <c r="M56" s="31">
        <v>339.25360000000001</v>
      </c>
      <c r="N56" s="31">
        <v>2908.2918</v>
      </c>
      <c r="O56" s="31">
        <v>7450.1903000000002</v>
      </c>
      <c r="P56" s="31">
        <v>4288.1540999999997</v>
      </c>
      <c r="Q56" s="31">
        <v>2836.0374999999999</v>
      </c>
      <c r="R56" s="31">
        <v>9530.2554</v>
      </c>
      <c r="S56" s="32">
        <v>2704.1078000000002</v>
      </c>
    </row>
    <row r="57" spans="1:20" ht="26.25" customHeight="1" thickBot="1" x14ac:dyDescent="0.3">
      <c r="A57" s="46" t="s">
        <v>169</v>
      </c>
      <c r="B57" s="47">
        <f>+B56+B55+REGADIO1!B92</f>
        <v>3694506.7842999995</v>
      </c>
      <c r="C57" s="54">
        <f>+C56+C55+REGADIO1!C92</f>
        <v>1996740.6978999998</v>
      </c>
      <c r="D57" s="55">
        <f>+D56+D55+REGADIO1!D92</f>
        <v>1982517.1164999998</v>
      </c>
      <c r="E57" s="55">
        <f>+E56+E55+REGADIO1!E92</f>
        <v>1983143.1161999998</v>
      </c>
      <c r="F57" s="55">
        <f>+F56+F55+REGADIO1!F92</f>
        <v>1987915.3651999997</v>
      </c>
      <c r="G57" s="55">
        <f>+G56+G55+REGADIO1!G92</f>
        <v>2062608.757</v>
      </c>
      <c r="H57" s="55">
        <f>+H56+H55+REGADIO1!H92</f>
        <v>1997418.5247</v>
      </c>
      <c r="I57" s="55">
        <f>+I56+I55+REGADIO1!I92</f>
        <v>2300778.5000999998</v>
      </c>
      <c r="J57" s="56">
        <f>+J56+J55+REGADIO1!J92</f>
        <v>2136296.8410999998</v>
      </c>
      <c r="K57" s="55">
        <f>+K56+K55+REGADIO1!K92</f>
        <v>1995155.1477999999</v>
      </c>
      <c r="L57" s="55">
        <f>+L56+L55+REGADIO1!L92</f>
        <v>2397755.0342999999</v>
      </c>
      <c r="M57" s="55">
        <f>+M56+M55+REGADIO1!M92</f>
        <v>1997715.1723999998</v>
      </c>
      <c r="N57" s="55">
        <f>+N56+N55+REGADIO1!N92</f>
        <v>2199496.7939999998</v>
      </c>
      <c r="O57" s="55">
        <f>+O56+O55+REGADIO1!O92</f>
        <v>2027369.4484999997</v>
      </c>
      <c r="P57" s="55">
        <f>+P56+P55+REGADIO1!P92</f>
        <v>2050255.3003999998</v>
      </c>
      <c r="Q57" s="55">
        <f>+Q56+Q55+REGADIO1!Q92</f>
        <v>2103013.5496</v>
      </c>
      <c r="R57" s="55">
        <f>+R56+R55+REGADIO1!R92</f>
        <v>2205489.4589999998</v>
      </c>
      <c r="S57" s="56">
        <f>+S56+S55+REGADIO1!S92</f>
        <v>1988731.9372</v>
      </c>
    </row>
    <row r="58" spans="1:20" ht="26.25" customHeight="1" thickBot="1" x14ac:dyDescent="0.3">
      <c r="A58" s="46" t="s">
        <v>130</v>
      </c>
      <c r="B58" s="47">
        <f>SUM(C58:S58)</f>
        <v>76599.866200000004</v>
      </c>
      <c r="C58" s="48">
        <v>459.78290000000004</v>
      </c>
      <c r="D58" s="47">
        <v>135.62920000000003</v>
      </c>
      <c r="E58" s="47">
        <v>2.4634999999999998</v>
      </c>
      <c r="F58" s="47">
        <v>306.0444</v>
      </c>
      <c r="G58" s="47">
        <v>509.05000000000007</v>
      </c>
      <c r="H58" s="47">
        <v>50.439500000000002</v>
      </c>
      <c r="I58" s="47">
        <v>256.38889999999998</v>
      </c>
      <c r="J58" s="49">
        <v>824.51329999999996</v>
      </c>
      <c r="K58" s="47">
        <v>141.97950000000003</v>
      </c>
      <c r="L58" s="47">
        <v>777.0566</v>
      </c>
      <c r="M58" s="47">
        <v>131.57920000000001</v>
      </c>
      <c r="N58" s="47">
        <v>101.37520000000001</v>
      </c>
      <c r="O58" s="47">
        <v>1068.3459</v>
      </c>
      <c r="P58" s="47">
        <v>6401.0897999999997</v>
      </c>
      <c r="Q58" s="47">
        <v>107.2073</v>
      </c>
      <c r="R58" s="47">
        <v>59413.215100000001</v>
      </c>
      <c r="S58" s="49">
        <v>5913.7059000000008</v>
      </c>
    </row>
  </sheetData>
  <mergeCells count="1">
    <mergeCell ref="B1:J1"/>
  </mergeCells>
  <phoneticPr fontId="0" type="noConversion"/>
  <printOptions horizontalCentered="1"/>
  <pageMargins left="0.39370078740157483" right="0.39370078740157483" top="0.98425196850393704" bottom="0" header="0.31496062992125984" footer="0"/>
  <pageSetup paperSize="9" scale="45" fitToWidth="2" fitToHeight="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SECANO1</vt:lpstr>
      <vt:lpstr>SECANO2</vt:lpstr>
      <vt:lpstr>REGADIO1</vt:lpstr>
      <vt:lpstr>REGADIO2</vt:lpstr>
      <vt:lpstr>REGADIO1!Área_de_impresión</vt:lpstr>
      <vt:lpstr>REGADIO2!Área_de_impresión</vt:lpstr>
      <vt:lpstr>SECANO1!Área_de_impresión</vt:lpstr>
      <vt:lpstr>SECANO2!Área_de_impresión</vt:lpstr>
      <vt:lpstr>REGADIO1!Print_Area</vt:lpstr>
      <vt:lpstr>REGADIO2!Print_Area</vt:lpstr>
      <vt:lpstr>SECANO1!Print_Area</vt:lpstr>
      <vt:lpstr>SECANO2!Print_Area</vt:lpstr>
      <vt:lpstr>REGADIO1!Print_Titles</vt:lpstr>
      <vt:lpstr>REGADIO2!Print_Titles</vt:lpstr>
      <vt:lpstr>SECANO1!Print_Titles</vt:lpstr>
      <vt:lpstr>SECANO2!Print_Titles</vt:lpstr>
      <vt:lpstr>REGADIO1!Títulos_a_imprimir</vt:lpstr>
      <vt:lpstr>REGADIO2!Títulos_a_imprimir</vt:lpstr>
      <vt:lpstr>SECANO1!Títulos_a_imprimir</vt:lpstr>
      <vt:lpstr>SECANO2!Títulos_a_imprimir</vt:lpstr>
    </vt:vector>
  </TitlesOfParts>
  <Company>OTYPSA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Mª Dolores Martínez Sánchez</cp:lastModifiedBy>
  <cp:lastPrinted>2021-03-22T14:55:38Z</cp:lastPrinted>
  <dcterms:created xsi:type="dcterms:W3CDTF">2001-02-21T14:24:48Z</dcterms:created>
  <dcterms:modified xsi:type="dcterms:W3CDTF">2023-02-01T09:48:02Z</dcterms:modified>
</cp:coreProperties>
</file>