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4\ISC 2024 s13\"/>
    </mc:Choice>
  </mc:AlternateContent>
  <xr:revisionPtr revIDLastSave="0" documentId="13_ncr:1_{F7B6D0D8-37DD-4788-8921-379384F78773}" xr6:coauthVersionLast="47" xr6:coauthVersionMax="47" xr10:uidLastSave="{00000000-0000-0000-0000-000000000000}"/>
  <bookViews>
    <workbookView xWindow="-28920" yWindow="-120" windowWidth="29040" windowHeight="15840" xr2:uid="{78F0D1AA-87B7-4AA3-9BEC-51B7869523EF}"/>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10'!$A$1:$F$42</definedName>
    <definedName name="_xlnm.Print_Area" localSheetId="6">'Pág. 11'!$A$1:$F$42</definedName>
    <definedName name="_xlnm.Print_Area" localSheetId="7">'Pág. 12'!$A$1:$F$23</definedName>
    <definedName name="_xlnm.Print_Area" localSheetId="8">'Pág. 13'!$B$1:$F$74</definedName>
    <definedName name="_xlnm.Print_Area" localSheetId="9">'Pág. 14'!$A$1:$N$68</definedName>
    <definedName name="_xlnm.Print_Area" localSheetId="10">'Pág. 15'!$A$1:$G$38</definedName>
    <definedName name="_xlnm.Print_Area" localSheetId="11">'Pág. 16'!$A$1:$N$99</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5'!$A$1:$G$74</definedName>
    <definedName name="_xlnm.Print_Area" localSheetId="3">'Pág. 7'!$A$1:$G$72</definedName>
    <definedName name="_xlnm.Print_Area" localSheetId="4">'Pág. 9'!$A$1:$F$65</definedName>
    <definedName name="_xlnm.Print_Area">'[3]Email CCAA'!$B$3:$K$124</definedName>
    <definedName name="OLE_LINK1" localSheetId="1">'Pág. 4'!$E$64</definedName>
    <definedName name="OLE_LINK1" localSheetId="2">'Pág. 5'!$E$66</definedName>
    <definedName name="OLE_LINK1" localSheetId="3">'Pág. 7'!$E$68</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3" l="1"/>
  <c r="G13" i="13"/>
  <c r="N12" i="12"/>
  <c r="M12" i="12"/>
  <c r="L12" i="12"/>
  <c r="K12" i="12"/>
  <c r="J12" i="12"/>
  <c r="I12" i="12"/>
  <c r="H12" i="12"/>
  <c r="G12" i="12"/>
  <c r="G37" i="11"/>
  <c r="N67" i="10"/>
  <c r="G67" i="10"/>
  <c r="N42" i="10"/>
  <c r="G42" i="10"/>
  <c r="H13" i="10"/>
  <c r="I13" i="10" s="1"/>
  <c r="J13" i="10" l="1"/>
  <c r="I67" i="10"/>
  <c r="I42" i="10"/>
  <c r="H42" i="10"/>
  <c r="H67" i="10"/>
  <c r="K13" i="10" l="1"/>
  <c r="J67" i="10"/>
  <c r="J42" i="10"/>
  <c r="L13" i="10" l="1"/>
  <c r="K67" i="10"/>
  <c r="K42" i="10"/>
  <c r="L67" i="10" l="1"/>
  <c r="L42" i="10"/>
  <c r="M13" i="10"/>
  <c r="M67" i="10" l="1"/>
  <c r="M42" i="10"/>
</calcChain>
</file>

<file path=xl/sharedStrings.xml><?xml version="1.0" encoding="utf-8"?>
<sst xmlns="http://schemas.openxmlformats.org/spreadsheetml/2006/main" count="2081" uniqueCount="587">
  <si>
    <t>1. PRECIOS MEDIOS NACIONALES</t>
  </si>
  <si>
    <t xml:space="preserve">1.1. PRECIOS MEDIOS NACIONALES DE PRODUCTOS AGRÍCOLAS </t>
  </si>
  <si>
    <t>1.1.1. Precios Medios Nacionales de Cereales, Arroz, Oleaginosas, Tortas, Proteicos, Vinos y Aceites.</t>
  </si>
  <si>
    <t>PRODUCTOS AGRÍCOLAS</t>
  </si>
  <si>
    <t>Semana 12</t>
  </si>
  <si>
    <t>Semana 13</t>
  </si>
  <si>
    <t>Variación</t>
  </si>
  <si>
    <t>(especificaciones)</t>
  </si>
  <si>
    <t>18/03 - 24/03</t>
  </si>
  <si>
    <t>25/03 - 31/03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</si>
  <si>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</si>
  <si>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</si>
  <si>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</si>
  <si>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</si>
  <si>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</si>
  <si>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</si>
  <si>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</si>
  <si>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</si>
  <si>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</si>
  <si>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</si>
  <si>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</si>
  <si>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</si>
  <si>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</si>
  <si>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</si>
  <si>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</si>
  <si>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</si>
  <si>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</si>
  <si>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</si>
  <si>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</si>
  <si>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</si>
  <si>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</si>
  <si>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</si>
  <si>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</si>
  <si>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</si>
  <si>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</si>
  <si>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</si>
  <si>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</si>
  <si>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</si>
  <si>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</si>
  <si>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</si>
  <si>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</si>
  <si>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</si>
  <si>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</si>
  <si>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</si>
  <si>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</si>
  <si>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</si>
  <si>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</si>
  <si>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</si>
  <si>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</si>
  <si>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</si>
  <si>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</si>
  <si>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</si>
  <si>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</si>
  <si>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</si>
  <si>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</si>
  <si>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</si>
  <si>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</si>
  <si>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</si>
  <si>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</si>
  <si>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</si>
  <si>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</si>
  <si>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</si>
  <si>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</si>
  <si>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</si>
  <si>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</si>
  <si>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</si>
  <si>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</si>
  <si>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</si>
  <si>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</si>
  <si>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</si>
  <si>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</si>
  <si>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</si>
  <si>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FRUTAS</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</si>
  <si>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</si>
  <si>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</si>
  <si>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</si>
  <si>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</si>
  <si>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</si>
  <si>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</si>
  <si>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</si>
  <si>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</si>
  <si>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</si>
  <si>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</si>
  <si>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</si>
  <si>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</si>
  <si>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</si>
  <si>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</si>
  <si>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</si>
  <si>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</si>
  <si>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</si>
  <si>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</si>
  <si>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</si>
  <si>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</si>
  <si>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</si>
  <si>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</si>
  <si>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</si>
  <si>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</si>
  <si>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</si>
  <si>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</si>
  <si>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</si>
  <si>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</si>
  <si>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</si>
  <si>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</si>
  <si>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</si>
  <si>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</si>
  <si>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</si>
  <si>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</si>
  <si>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</si>
  <si>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</si>
  <si>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</si>
  <si>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</si>
  <si>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</si>
  <si>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</si>
  <si>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</si>
  <si>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</si>
  <si>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</si>
  <si>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</si>
  <si>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</si>
  <si>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</si>
  <si>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</si>
  <si>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</si>
  <si>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</si>
  <si>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</si>
  <si>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18-24/03</t>
  </si>
  <si>
    <t>25-31/03</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</si>
  <si>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</si>
  <si>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</si>
  <si>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</si>
  <si>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</si>
  <si>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</si>
  <si>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</si>
  <si>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</si>
  <si>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</si>
  <si>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</si>
  <si>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</si>
  <si>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</si>
  <si>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</si>
  <si>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</si>
  <si>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</si>
  <si>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</si>
  <si>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</si>
  <si>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</si>
  <si>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</si>
  <si>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</si>
  <si>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</si>
  <si>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</si>
  <si>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</si>
  <si>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</si>
  <si>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</si>
  <si>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</si>
  <si>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</si>
  <si>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</si>
  <si>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</si>
  <si>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</si>
  <si>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</si>
  <si>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</si>
  <si>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</si>
  <si>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</si>
  <si>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</si>
  <si>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</si>
  <si>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</si>
  <si>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</si>
  <si>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</si>
  <si>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Leche cruda de vaca (€/100 kg). Fuente: INFOLAC</t>
  </si>
  <si>
    <t>Precio enero 2024: 50,19 €/100 kg</t>
  </si>
  <si>
    <t>MIEL Y PRODUCTOS APÍCOLAS</t>
  </si>
  <si>
    <t>Miel multifloral a granel (€/100 kg)</t>
  </si>
  <si>
    <t>Precio febrero 2024: 341,37 €/100 kg</t>
  </si>
  <si>
    <t>Miel multifloral envasada (€/100 kg)</t>
  </si>
  <si>
    <t>Precio febrero 2024: 696,78 €/100 kg</t>
  </si>
  <si>
    <t>Polen a granel (€/100 kg)</t>
  </si>
  <si>
    <t>Precio febrero 2024: 1.166,74 €/100 kg</t>
  </si>
  <si>
    <t>Polen envasado (€/100 kg)</t>
  </si>
  <si>
    <t>Precio febrero 2024: 1.800,98 €/100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</si>
  <si>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</si>
  <si>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</si>
  <si>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</si>
  <si>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</si>
  <si>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</si>
  <si>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</si>
  <si>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</si>
  <si>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</si>
  <si>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</si>
  <si>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</si>
  <si>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</si>
  <si>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12
18-/04-24/03
2024</t>
  </si>
  <si>
    <t>Semana 13
25-/04-31/03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</si>
  <si>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</si>
  <si>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</si>
  <si>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</si>
  <si>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</si>
  <si>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</si>
  <si>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</si>
  <si>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</si>
  <si>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</si>
  <si>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</si>
  <si>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</si>
  <si>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</si>
  <si>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</si>
  <si>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</si>
  <si>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</si>
  <si>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</si>
  <si>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</si>
  <si>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</si>
  <si>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</si>
  <si>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t>
  </si>
  <si>
    <t xml:space="preserve">   Salamanca</t>
  </si>
  <si>
    <t xml:space="preserve">   Segovia</t>
  </si>
  <si>
    <t xml:space="preserve">   Soria</t>
  </si>
  <si>
    <t xml:space="preserve">   Tarragona</t>
  </si>
  <si>
    <t xml:space="preserve">   Toledo</t>
  </si>
  <si>
    <t xml:space="preserve">   Valladolid</t>
  </si>
  <si>
    <t xml:space="preserve">   Zamora</t>
  </si>
  <si>
    <t xml:space="preserve">   Zaragoza</t>
  </si>
  <si>
    <t xml:space="preserve"> Trigo Duro</t>
  </si>
  <si>
    <t xml:space="preserve"> Alfalfa Balas</t>
  </si>
  <si>
    <t xml:space="preserve">   Córdoba</t>
  </si>
  <si>
    <t xml:space="preserve">   Sevilla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</si>
  <si>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</si>
  <si>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</si>
  <si>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</si>
  <si>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</si>
  <si>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</si>
  <si>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</si>
  <si>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</si>
  <si>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</si>
  <si>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</si>
  <si>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</si>
  <si>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</si>
  <si>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</si>
  <si>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</si>
  <si>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</si>
  <si>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</si>
  <si>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</si>
  <si>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</si>
  <si>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</si>
  <si>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</si>
  <si>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</si>
  <si>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</si>
  <si>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</si>
  <si>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</si>
  <si>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</si>
  <si>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</si>
  <si>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</si>
  <si>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</si>
  <si>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</si>
  <si>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Huelva</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</si>
  <si>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</si>
  <si>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</si>
  <si>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</si>
  <si>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</si>
  <si>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</si>
  <si>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</si>
  <si>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</si>
  <si>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</si>
  <si>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</si>
  <si>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</si>
  <si>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</si>
  <si>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</si>
  <si>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</si>
  <si>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</si>
  <si>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</si>
  <si>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</si>
  <si>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</si>
  <si>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</si>
  <si>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</si>
  <si>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</si>
  <si>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</si>
  <si>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</si>
  <si>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</si>
  <si>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</si>
  <si>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</si>
  <si>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</si>
  <si>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</si>
  <si>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</si>
  <si>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</si>
  <si>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</si>
  <si>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</si>
  <si>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</si>
  <si>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</si>
  <si>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</si>
  <si>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</si>
  <si>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</si>
  <si>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</si>
  <si>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</si>
  <si>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</si>
  <si>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</si>
  <si>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</si>
  <si>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</si>
  <si>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</si>
  <si>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t>
  </si>
  <si>
    <t>Málaga</t>
  </si>
  <si>
    <t>Murcia</t>
  </si>
  <si>
    <t>Fino rodrejo</t>
  </si>
  <si>
    <t>Fino/Primofiori</t>
  </si>
  <si>
    <t>MANDARINA</t>
  </si>
  <si>
    <t>Valencia</t>
  </si>
  <si>
    <t>Leanri</t>
  </si>
  <si>
    <t>1-2</t>
  </si>
  <si>
    <t>Castellón</t>
  </si>
  <si>
    <t>Nadorcott</t>
  </si>
  <si>
    <t>Orri</t>
  </si>
  <si>
    <t>Ortanique</t>
  </si>
  <si>
    <t>Tango</t>
  </si>
  <si>
    <t>NARANJA</t>
  </si>
  <si>
    <t>Navel Lane Late</t>
  </si>
  <si>
    <t>3-6</t>
  </si>
  <si>
    <t>Sevilla</t>
  </si>
  <si>
    <t>Navel Powel</t>
  </si>
  <si>
    <t>3-7</t>
  </si>
  <si>
    <t>Navelate</t>
  </si>
  <si>
    <t>Salustiana</t>
  </si>
  <si>
    <t>Sanguinelli</t>
  </si>
  <si>
    <t>Valencia Late</t>
  </si>
  <si>
    <t>FRUTAS DE PEPITA</t>
  </si>
  <si>
    <t>MANZANA</t>
  </si>
  <si>
    <t>Gerona</t>
  </si>
  <si>
    <t>Fuji</t>
  </si>
  <si>
    <t xml:space="preserve">65-80 </t>
  </si>
  <si>
    <t>Lérida</t>
  </si>
  <si>
    <t>Zaragoza</t>
  </si>
  <si>
    <t>Royal Gala</t>
  </si>
  <si>
    <t>Golden Delicious</t>
  </si>
  <si>
    <t>Granny Smith</t>
  </si>
  <si>
    <t>Red Chief</t>
  </si>
  <si>
    <t>Red Delicious</t>
  </si>
  <si>
    <t>Reineta</t>
  </si>
  <si>
    <t>PERA</t>
  </si>
  <si>
    <t>Blanquilla</t>
  </si>
  <si>
    <t xml:space="preserve">55-60 </t>
  </si>
  <si>
    <t>Alejandrina</t>
  </si>
  <si>
    <t>65-70</t>
  </si>
  <si>
    <t>La Rioja</t>
  </si>
  <si>
    <t>Conferencia</t>
  </si>
  <si>
    <t>60-65+</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</si>
  <si>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</si>
  <si>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</si>
  <si>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</si>
  <si>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</si>
  <si>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</si>
  <si>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</si>
  <si>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</si>
  <si>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</si>
  <si>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13- 2024: 25/03 -31/03</t>
  </si>
  <si>
    <t>ESPAÑA</t>
  </si>
  <si>
    <t>Todas las variedades</t>
  </si>
  <si>
    <t>Lanelate</t>
  </si>
  <si>
    <t>mm</t>
  </si>
  <si>
    <t>Gala</t>
  </si>
  <si>
    <t>Red Delicious y demás Var. Rojas</t>
  </si>
  <si>
    <t>3.2. PRECIOS DE PRODUCCIÓN EN EL MERCADO INTERIOR: PRODUCTOS HORTÍCOLAS</t>
  </si>
  <si>
    <t xml:space="preserve">3.2.1. Precios de Producción de Hortícolas en el Mercado Interior: </t>
  </si>
  <si>
    <t>ACELGA</t>
  </si>
  <si>
    <t>Navarra</t>
  </si>
  <si>
    <t>Todos los tipos y variedades</t>
  </si>
  <si>
    <t>Madrid</t>
  </si>
  <si>
    <t>Verde</t>
  </si>
  <si>
    <t>AJO</t>
  </si>
  <si>
    <t>Ciudad Real</t>
  </si>
  <si>
    <t>Blanco</t>
  </si>
  <si>
    <t>50-60 mm</t>
  </si>
  <si>
    <t>Cuenca</t>
  </si>
  <si>
    <t>Morado</t>
  </si>
  <si>
    <t>50-80 mm</t>
  </si>
  <si>
    <t>Córdoba</t>
  </si>
  <si>
    <t>Primavera</t>
  </si>
  <si>
    <t>ALCACHOFA</t>
  </si>
  <si>
    <t>APIO</t>
  </si>
  <si>
    <t>BERENJENA</t>
  </si>
  <si>
    <t>Almería</t>
  </si>
  <si>
    <t>BRÓCOLI</t>
  </si>
  <si>
    <t>CALABACÍN</t>
  </si>
  <si>
    <t>14-21 g</t>
  </si>
  <si>
    <t>CALABAZA</t>
  </si>
  <si>
    <t>Cacahuete</t>
  </si>
  <si>
    <t>CEBOLLA</t>
  </si>
  <si>
    <t>Albacete</t>
  </si>
  <si>
    <t>Toledo</t>
  </si>
  <si>
    <t>CHAMPIÑÓN</t>
  </si>
  <si>
    <t>Cerrado</t>
  </si>
  <si>
    <t>30-65 mm</t>
  </si>
  <si>
    <t>COLIFLOR</t>
  </si>
  <si>
    <t>Barcelona</t>
  </si>
  <si>
    <t>Tarragona</t>
  </si>
  <si>
    <t>COL-REPOLLO</t>
  </si>
  <si>
    <t>Hoja lisa</t>
  </si>
  <si>
    <t>La Coruña</t>
  </si>
  <si>
    <t>Lugo</t>
  </si>
  <si>
    <t>ESCAROLA</t>
  </si>
  <si>
    <t>ESPINACA</t>
  </si>
  <si>
    <t>FRESA</t>
  </si>
  <si>
    <t>Huelva</t>
  </si>
  <si>
    <t>JUDÍA VERDE</t>
  </si>
  <si>
    <t>Plana</t>
  </si>
  <si>
    <t>LECHUGA</t>
  </si>
  <si>
    <t>Baby</t>
  </si>
  <si>
    <t>Iceberg</t>
  </si>
  <si>
    <t>400g y+</t>
  </si>
  <si>
    <t>Romana</t>
  </si>
  <si>
    <t>PEPINO</t>
  </si>
  <si>
    <t>De Almería</t>
  </si>
  <si>
    <t>350-500 g</t>
  </si>
  <si>
    <t>Español</t>
  </si>
  <si>
    <t>PIMIENTO</t>
  </si>
  <si>
    <t>Cuadrado Color (rojo o amarillo)</t>
  </si>
  <si>
    <t>70 mm y +</t>
  </si>
  <si>
    <t>71 mm y +</t>
  </si>
  <si>
    <t>Cuadrado Verde</t>
  </si>
  <si>
    <t>Italiano Verde</t>
  </si>
  <si>
    <t>40 mm y +</t>
  </si>
  <si>
    <t>PUERRO</t>
  </si>
  <si>
    <t>TOMATE</t>
  </si>
  <si>
    <t>Cereza</t>
  </si>
  <si>
    <t>Redondo</t>
  </si>
  <si>
    <t>57-100mm</t>
  </si>
  <si>
    <t>ZANAHORIA</t>
  </si>
  <si>
    <t>Cádiz</t>
  </si>
  <si>
    <t>Valladolid</t>
  </si>
  <si>
    <t>3.2.2. Precios de Producción de Hortícolas en el Mercado Interior: Precios Medios Ponderados Semanales Nacionales</t>
  </si>
  <si>
    <t>14-21</t>
  </si>
  <si>
    <t>Medio (30-65 mm)</t>
  </si>
  <si>
    <t>400 g o superior</t>
  </si>
  <si>
    <t>Variedades lisas</t>
  </si>
  <si>
    <t>Racimo</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</si>
  <si>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</si>
  <si>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</si>
  <si>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</si>
  <si>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</si>
  <si>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</si>
  <si>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</si>
  <si>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</si>
  <si>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12
18-24/03          2024</t>
  </si>
  <si>
    <t>Semana 13
25-31/03          2024</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</si>
  <si>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</si>
  <si>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</si>
  <si>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</si>
  <si>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</si>
  <si>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</si>
  <si>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</si>
  <si>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</si>
  <si>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</si>
  <si>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</si>
  <si>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</si>
  <si>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</si>
  <si>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</si>
  <si>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</si>
  <si>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</si>
  <si>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</si>
  <si>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</si>
  <si>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</si>
  <si>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</si>
  <si>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</si>
  <si>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</si>
  <si>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</si>
  <si>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</si>
  <si>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</si>
  <si>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</si>
  <si>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</si>
  <si>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</si>
  <si>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</si>
  <si>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</si>
  <si>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Semana 12
18-24/03           2024</t>
  </si>
  <si>
    <t>Semana 13
25-31/03           2024</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</si>
  <si>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</si>
  <si>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</si>
  <si>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</si>
  <si>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</si>
  <si>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</si>
  <si>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</si>
  <si>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</si>
  <si>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</si>
  <si>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</si>
  <si>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</si>
  <si>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</si>
  <si>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</si>
  <si>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</si>
  <si>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</si>
  <si>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</si>
  <si>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</si>
  <si>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</si>
  <si>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</si>
  <si>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</si>
  <si>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</si>
  <si>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</si>
  <si>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</si>
  <si>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</si>
  <si>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</si>
  <si>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</si>
  <si>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</si>
  <si>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</si>
  <si>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</si>
  <si>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</si>
  <si>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</si>
  <si>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</si>
  <si>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</si>
  <si>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</si>
  <si>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</si>
  <si>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</si>
  <si>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</si>
  <si>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</si>
  <si>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</si>
  <si>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</si>
  <si>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</si>
  <si>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</si>
  <si>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</si>
  <si>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</si>
  <si>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</si>
  <si>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</si>
  <si>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</si>
  <si>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</si>
  <si>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</si>
  <si>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</si>
  <si>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</si>
  <si>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</si>
  <si>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</si>
  <si>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</si>
  <si>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</si>
  <si>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</si>
  <si>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</si>
  <si>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</si>
  <si>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</si>
  <si>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</si>
  <si>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</si>
  <si>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Semana 12
18-24/03            2024</t>
  </si>
  <si>
    <t>Semana 13
25-31/03            2024</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</si>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</sst>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8"/>
      </top>
      <bottom style="medium">
        <color indexed="8"/>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xf numFmtId="0" fontId="50" fillId="0" borderId="0" applyNumberFormat="0" applyFill="0" applyBorder="0" applyAlignment="0" applyProtection="0">
      <alignment vertical="top"/>
      <protection locked="0"/>
    </xf>
  </cellStyleXfs>
  <cellXfs count="727">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16"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2" fontId="4" fillId="0" borderId="10"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7"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2" fontId="4" fillId="4" borderId="56" xfId="2" applyNumberFormat="1" applyFont="1" applyFill="1" applyBorder="1" applyAlignment="1">
      <alignment horizontal="center" vertical="center"/>
    </xf>
    <xf numFmtId="0" fontId="4" fillId="4" borderId="57" xfId="2" quotePrefix="1" applyFont="1" applyFill="1" applyBorder="1" applyAlignment="1">
      <alignment horizontal="center" vertical="center"/>
    </xf>
    <xf numFmtId="0" fontId="4" fillId="4" borderId="55" xfId="2" applyFont="1" applyFill="1" applyBorder="1" applyAlignment="1">
      <alignment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quotePrefix="1" applyFont="1" applyFill="1" applyBorder="1" applyAlignment="1">
      <alignment horizontal="center" vertical="center"/>
    </xf>
    <xf numFmtId="0" fontId="4" fillId="4" borderId="64" xfId="2" applyFont="1" applyFill="1" applyBorder="1" applyAlignment="1">
      <alignment vertical="center"/>
    </xf>
    <xf numFmtId="2" fontId="4" fillId="0" borderId="65"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6" xfId="2" applyNumberFormat="1" applyFont="1" applyBorder="1" applyAlignment="1">
      <alignment horizontal="center"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7" xfId="3" applyFont="1" applyFill="1" applyBorder="1" applyAlignment="1">
      <alignment vertical="center" wrapText="1"/>
    </xf>
    <xf numFmtId="0" fontId="21" fillId="7" borderId="67" xfId="3" applyNumberFormat="1" applyFont="1" applyFill="1" applyBorder="1" applyAlignment="1" applyProtection="1">
      <alignment horizontal="center" vertical="center" wrapText="1"/>
    </xf>
    <xf numFmtId="49" fontId="18" fillId="4" borderId="68" xfId="3" applyNumberFormat="1" applyFont="1" applyFill="1" applyBorder="1" applyAlignment="1" applyProtection="1">
      <alignment horizontal="left" vertical="center" wrapText="1"/>
    </xf>
    <xf numFmtId="49" fontId="30" fillId="4" borderId="69" xfId="0" applyNumberFormat="1" applyFont="1" applyFill="1" applyBorder="1" applyAlignment="1">
      <alignment horizontal="left" vertical="center" wrapText="1"/>
    </xf>
    <xf numFmtId="2" fontId="30" fillId="4" borderId="70" xfId="0" applyNumberFormat="1" applyFont="1" applyFill="1" applyBorder="1" applyAlignment="1">
      <alignment horizontal="center" vertical="center" wrapText="1"/>
    </xf>
    <xf numFmtId="2" fontId="18" fillId="4" borderId="70" xfId="0" applyNumberFormat="1" applyFont="1" applyFill="1" applyBorder="1" applyAlignment="1">
      <alignment horizontal="center" vertical="center" wrapText="1"/>
    </xf>
    <xf numFmtId="0" fontId="31" fillId="4" borderId="68" xfId="3" applyFont="1" applyFill="1" applyBorder="1" applyAlignment="1" applyProtection="1">
      <alignment horizontal="left" vertical="top" wrapText="1"/>
    </xf>
    <xf numFmtId="0" fontId="31" fillId="4" borderId="71" xfId="3" applyFont="1" applyFill="1" applyBorder="1" applyAlignment="1" applyProtection="1">
      <alignment horizontal="left" vertical="top" wrapText="1"/>
    </xf>
    <xf numFmtId="49" fontId="30" fillId="4" borderId="72" xfId="0" applyNumberFormat="1" applyFont="1" applyFill="1" applyBorder="1" applyAlignment="1">
      <alignment horizontal="left" vertical="center" wrapText="1"/>
    </xf>
    <xf numFmtId="2" fontId="30" fillId="4" borderId="73" xfId="0" applyNumberFormat="1" applyFont="1" applyFill="1" applyBorder="1" applyAlignment="1">
      <alignment horizontal="center" vertical="center" wrapText="1"/>
    </xf>
    <xf numFmtId="2" fontId="18" fillId="4" borderId="74" xfId="0" applyNumberFormat="1" applyFont="1" applyFill="1" applyBorder="1" applyAlignment="1">
      <alignment horizontal="center" vertical="center" wrapText="1"/>
    </xf>
    <xf numFmtId="49" fontId="18" fillId="4" borderId="75" xfId="3" applyNumberFormat="1" applyFont="1" applyFill="1" applyBorder="1" applyAlignment="1" applyProtection="1">
      <alignment horizontal="left" vertical="center" wrapText="1"/>
    </xf>
    <xf numFmtId="2" fontId="18" fillId="4" borderId="69" xfId="0" applyNumberFormat="1" applyFont="1" applyFill="1" applyBorder="1" applyAlignment="1">
      <alignment horizontal="center" vertical="center" wrapText="1"/>
    </xf>
    <xf numFmtId="49" fontId="18" fillId="4" borderId="72"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1" fillId="4" borderId="76" xfId="3" applyFont="1" applyFill="1" applyBorder="1" applyAlignment="1" applyProtection="1">
      <alignment horizontal="left" vertical="top" wrapText="1"/>
    </xf>
    <xf numFmtId="49" fontId="30" fillId="4" borderId="74" xfId="0" applyNumberFormat="1" applyFont="1" applyFill="1" applyBorder="1" applyAlignment="1">
      <alignment horizontal="left" vertical="center" wrapText="1"/>
    </xf>
    <xf numFmtId="2" fontId="30" fillId="4" borderId="77"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8" xfId="3" applyNumberFormat="1" applyFont="1" applyFill="1" applyBorder="1" applyAlignment="1" applyProtection="1">
      <alignment horizontal="left" vertical="top" wrapText="1"/>
    </xf>
    <xf numFmtId="2" fontId="30" fillId="4" borderId="70" xfId="0" applyNumberFormat="1" applyFont="1" applyFill="1" applyBorder="1" applyAlignment="1">
      <alignment horizontal="center" vertical="top" wrapText="1"/>
    </xf>
    <xf numFmtId="2" fontId="18" fillId="4" borderId="70" xfId="0" applyNumberFormat="1" applyFont="1" applyFill="1" applyBorder="1" applyAlignment="1">
      <alignment horizontal="center" vertical="top" wrapText="1"/>
    </xf>
    <xf numFmtId="2" fontId="30" fillId="4" borderId="73" xfId="0" applyNumberFormat="1" applyFont="1" applyFill="1" applyBorder="1" applyAlignment="1">
      <alignment horizontal="center" vertical="top" wrapText="1"/>
    </xf>
    <xf numFmtId="2" fontId="18" fillId="4" borderId="74" xfId="0" applyNumberFormat="1" applyFont="1" applyFill="1" applyBorder="1" applyAlignment="1">
      <alignment horizontal="center" vertical="top" wrapText="1"/>
    </xf>
    <xf numFmtId="49" fontId="30" fillId="4" borderId="69" xfId="3" applyNumberFormat="1" applyFont="1" applyFill="1" applyBorder="1" applyAlignment="1" applyProtection="1">
      <alignment horizontal="left" vertical="top" wrapText="1"/>
    </xf>
    <xf numFmtId="49" fontId="30" fillId="4" borderId="72" xfId="3" applyNumberFormat="1" applyFont="1" applyFill="1" applyBorder="1" applyAlignment="1" applyProtection="1">
      <alignment horizontal="left" vertical="top" wrapText="1"/>
    </xf>
    <xf numFmtId="49" fontId="18" fillId="4" borderId="69" xfId="3" applyNumberFormat="1" applyFont="1" applyFill="1" applyBorder="1" applyAlignment="1" applyProtection="1">
      <alignment horizontal="left" vertical="top" wrapText="1"/>
    </xf>
    <xf numFmtId="49" fontId="18" fillId="4" borderId="72" xfId="3" applyNumberFormat="1" applyFont="1" applyFill="1" applyBorder="1" applyAlignment="1" applyProtection="1">
      <alignment horizontal="left" vertical="top" wrapText="1"/>
    </xf>
    <xf numFmtId="4" fontId="30" fillId="4" borderId="70" xfId="0" applyNumberFormat="1" applyFont="1" applyFill="1" applyBorder="1" applyAlignment="1">
      <alignment horizontal="center" vertical="top" wrapText="1"/>
    </xf>
    <xf numFmtId="4" fontId="18" fillId="4" borderId="70" xfId="0" applyNumberFormat="1" applyFont="1" applyFill="1" applyBorder="1" applyAlignment="1">
      <alignment horizontal="center" vertical="top" wrapText="1"/>
    </xf>
    <xf numFmtId="49" fontId="18" fillId="4" borderId="78" xfId="3" applyNumberFormat="1" applyFont="1" applyFill="1" applyBorder="1" applyAlignment="1" applyProtection="1">
      <alignment horizontal="left" vertical="top" wrapText="1"/>
    </xf>
    <xf numFmtId="49" fontId="30" fillId="4" borderId="67" xfId="3" applyNumberFormat="1" applyFont="1" applyFill="1" applyBorder="1" applyAlignment="1" applyProtection="1">
      <alignment horizontal="left" vertical="top" wrapText="1"/>
    </xf>
    <xf numFmtId="2" fontId="30" fillId="4" borderId="79" xfId="0" applyNumberFormat="1" applyFont="1" applyFill="1" applyBorder="1" applyAlignment="1">
      <alignment horizontal="center" vertical="top" wrapText="1"/>
    </xf>
    <xf numFmtId="2" fontId="18" fillId="4" borderId="80" xfId="0" applyNumberFormat="1" applyFont="1" applyFill="1" applyBorder="1" applyAlignment="1">
      <alignment horizontal="center" vertical="top" wrapText="1"/>
    </xf>
    <xf numFmtId="49" fontId="30" fillId="0" borderId="69"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7" xfId="2" applyFont="1" applyFill="1" applyBorder="1" applyAlignment="1">
      <alignment vertical="center" wrapText="1"/>
    </xf>
    <xf numFmtId="0" fontId="21" fillId="7" borderId="67" xfId="2" applyFont="1" applyFill="1" applyBorder="1" applyAlignment="1">
      <alignment horizontal="center" vertical="center" wrapText="1"/>
    </xf>
    <xf numFmtId="0" fontId="21" fillId="4" borderId="81" xfId="2" applyFont="1" applyFill="1" applyBorder="1" applyAlignment="1">
      <alignment horizontal="left" vertical="center" wrapText="1"/>
    </xf>
    <xf numFmtId="2" fontId="30" fillId="4" borderId="82" xfId="3" applyNumberFormat="1" applyFont="1" applyFill="1" applyBorder="1" applyAlignment="1" applyProtection="1">
      <alignment horizontal="left" vertical="top" wrapText="1"/>
    </xf>
    <xf numFmtId="2" fontId="30" fillId="4" borderId="81" xfId="0" applyNumberFormat="1" applyFont="1" applyFill="1" applyBorder="1" applyAlignment="1">
      <alignment horizontal="center" vertical="top" wrapText="1"/>
    </xf>
    <xf numFmtId="2" fontId="18" fillId="4" borderId="70" xfId="3" applyNumberFormat="1" applyFont="1" applyFill="1" applyBorder="1" applyAlignment="1" applyProtection="1">
      <alignment horizontal="center" vertical="top" wrapText="1"/>
    </xf>
    <xf numFmtId="0" fontId="20" fillId="0" borderId="83"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3" xfId="0" applyNumberFormat="1" applyFont="1" applyFill="1" applyBorder="1" applyAlignment="1">
      <alignment horizontal="center" vertical="top" wrapText="1"/>
    </xf>
    <xf numFmtId="0" fontId="20" fillId="0" borderId="83" xfId="2" applyFont="1" applyBorder="1"/>
    <xf numFmtId="0" fontId="20" fillId="0" borderId="78" xfId="2" applyFont="1" applyBorder="1"/>
    <xf numFmtId="2" fontId="30" fillId="4" borderId="84"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0" fontId="21" fillId="0" borderId="81"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30" fillId="4" borderId="81" xfId="3" applyNumberFormat="1" applyFont="1" applyFill="1" applyBorder="1" applyAlignment="1" applyProtection="1">
      <alignment horizontal="center" vertical="top" wrapText="1"/>
    </xf>
    <xf numFmtId="2" fontId="30" fillId="4" borderId="83" xfId="3" applyNumberFormat="1" applyFont="1" applyFill="1" applyBorder="1" applyAlignment="1" applyProtection="1">
      <alignment horizontal="center" vertical="top" wrapText="1"/>
    </xf>
    <xf numFmtId="2" fontId="30" fillId="4" borderId="78" xfId="3" applyNumberFormat="1" applyFont="1" applyFill="1" applyBorder="1" applyAlignment="1" applyProtection="1">
      <alignment horizontal="center" vertical="top" wrapText="1"/>
    </xf>
    <xf numFmtId="2" fontId="18" fillId="4" borderId="85"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81" xfId="3" applyNumberFormat="1" applyFont="1" applyFill="1" applyBorder="1" applyAlignment="1" applyProtection="1">
      <alignment horizontal="center" vertical="center" wrapText="1"/>
    </xf>
    <xf numFmtId="0" fontId="21" fillId="4" borderId="4" xfId="4" applyFont="1" applyFill="1" applyBorder="1"/>
    <xf numFmtId="0" fontId="20" fillId="4" borderId="81" xfId="4" applyFont="1" applyFill="1" applyBorder="1"/>
    <xf numFmtId="2" fontId="18" fillId="4" borderId="83" xfId="0" applyNumberFormat="1" applyFont="1" applyFill="1" applyBorder="1" applyAlignment="1">
      <alignment horizontal="center" vertical="top" wrapText="1"/>
    </xf>
    <xf numFmtId="0" fontId="21" fillId="4" borderId="9" xfId="4" applyFont="1" applyFill="1" applyBorder="1"/>
    <xf numFmtId="0" fontId="20" fillId="4" borderId="83" xfId="4" applyFont="1" applyFill="1" applyBorder="1"/>
    <xf numFmtId="0" fontId="2" fillId="0" borderId="0" xfId="4" applyFont="1"/>
    <xf numFmtId="0" fontId="21" fillId="4" borderId="78" xfId="4" applyFont="1" applyFill="1" applyBorder="1"/>
    <xf numFmtId="0" fontId="20" fillId="4" borderId="78" xfId="4" applyFont="1" applyFill="1" applyBorder="1"/>
    <xf numFmtId="2" fontId="30" fillId="4" borderId="86" xfId="0" applyNumberFormat="1" applyFont="1" applyFill="1" applyBorder="1" applyAlignment="1">
      <alignment horizontal="center" vertical="top" wrapText="1"/>
    </xf>
    <xf numFmtId="2" fontId="18" fillId="4" borderId="86" xfId="0" applyNumberFormat="1" applyFont="1" applyFill="1" applyBorder="1" applyAlignment="1">
      <alignment horizontal="center" vertical="top" wrapText="1"/>
    </xf>
    <xf numFmtId="2" fontId="30" fillId="4" borderId="87" xfId="0" applyNumberFormat="1" applyFont="1" applyFill="1" applyBorder="1" applyAlignment="1">
      <alignment horizontal="center" vertical="top" wrapText="1"/>
    </xf>
    <xf numFmtId="2" fontId="18" fillId="4" borderId="78" xfId="0" applyNumberFormat="1" applyFont="1" applyFill="1" applyBorder="1" applyAlignment="1">
      <alignment horizontal="center" vertical="top" wrapText="1"/>
    </xf>
    <xf numFmtId="49" fontId="30" fillId="4" borderId="69" xfId="0" applyNumberFormat="1" applyFont="1" applyFill="1" applyBorder="1" applyAlignment="1">
      <alignment horizontal="left" vertical="top" wrapText="1"/>
    </xf>
    <xf numFmtId="2" fontId="30" fillId="4" borderId="83" xfId="0" quotePrefix="1" applyNumberFormat="1" applyFont="1" applyFill="1" applyBorder="1" applyAlignment="1">
      <alignment horizontal="center" vertical="top" wrapText="1"/>
    </xf>
    <xf numFmtId="0" fontId="21" fillId="4" borderId="33" xfId="4" applyFont="1" applyFill="1" applyBorder="1"/>
    <xf numFmtId="49" fontId="30" fillId="4" borderId="72" xfId="0" applyNumberFormat="1" applyFont="1" applyFill="1" applyBorder="1" applyAlignment="1">
      <alignment horizontal="left" vertical="top" wrapText="1"/>
    </xf>
    <xf numFmtId="0" fontId="21" fillId="4" borderId="67" xfId="4" applyFont="1" applyFill="1" applyBorder="1"/>
    <xf numFmtId="2" fontId="30" fillId="4" borderId="67"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81" xfId="4" applyFont="1" applyFill="1" applyBorder="1" applyAlignment="1">
      <alignment vertical="center"/>
    </xf>
    <xf numFmtId="0" fontId="20" fillId="4" borderId="83" xfId="4" applyFont="1" applyFill="1" applyBorder="1" applyAlignment="1">
      <alignment vertical="center"/>
    </xf>
    <xf numFmtId="14" fontId="21" fillId="4" borderId="33" xfId="4" applyNumberFormat="1" applyFont="1" applyFill="1" applyBorder="1" applyAlignment="1">
      <alignment horizontal="left"/>
    </xf>
    <xf numFmtId="0" fontId="20" fillId="4" borderId="78" xfId="4" applyFont="1" applyFill="1" applyBorder="1" applyAlignment="1">
      <alignment vertical="center"/>
    </xf>
    <xf numFmtId="0" fontId="21" fillId="4" borderId="88"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9"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6" fillId="9" borderId="0" xfId="5" applyNumberFormat="1" applyFont="1" applyFill="1"/>
    <xf numFmtId="166" fontId="21" fillId="8" borderId="57" xfId="5" applyNumberFormat="1" applyFont="1" applyFill="1" applyBorder="1"/>
    <xf numFmtId="166" fontId="21" fillId="8" borderId="55" xfId="5" applyNumberFormat="1" applyFont="1" applyFill="1" applyBorder="1"/>
    <xf numFmtId="166" fontId="21" fillId="8" borderId="55" xfId="5" applyNumberFormat="1" applyFont="1" applyFill="1" applyBorder="1" applyAlignment="1">
      <alignment horizontal="center"/>
    </xf>
    <xf numFmtId="167" fontId="21" fillId="7" borderId="58"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6"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8" xfId="5" applyNumberFormat="1" applyFont="1" applyFill="1" applyBorder="1" applyAlignment="1">
      <alignment horizontal="center" vertical="center"/>
    </xf>
    <xf numFmtId="2" fontId="20" fillId="4" borderId="58" xfId="5" applyNumberFormat="1" applyFont="1" applyFill="1" applyBorder="1" applyAlignment="1">
      <alignment horizontal="center" vertical="center"/>
    </xf>
    <xf numFmtId="2" fontId="20" fillId="4" borderId="58"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6"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57"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9" borderId="46" xfId="5" applyNumberFormat="1" applyFont="1" applyFill="1" applyBorder="1" applyAlignment="1">
      <alignment horizontal="center" vertical="center"/>
    </xf>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7" fontId="21" fillId="7" borderId="65" xfId="5" applyNumberFormat="1" applyFont="1" applyFill="1" applyBorder="1" applyAlignment="1">
      <alignment horizontal="center"/>
    </xf>
    <xf numFmtId="167" fontId="21" fillId="7" borderId="90"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4" fillId="4" borderId="0" xfId="5" applyFont="1" applyFill="1" applyAlignment="1">
      <alignment horizontal="center"/>
    </xf>
    <xf numFmtId="166" fontId="8" fillId="4" borderId="0" xfId="5" applyNumberFormat="1" applyFont="1" applyFill="1" applyAlignment="1">
      <alignment horizontal="center"/>
    </xf>
    <xf numFmtId="166" fontId="39" fillId="10" borderId="0" xfId="5" applyNumberFormat="1" applyFont="1" applyFill="1" applyAlignment="1">
      <alignment horizontal="center"/>
    </xf>
    <xf numFmtId="10" fontId="35" fillId="4" borderId="0" xfId="8" applyNumberFormat="1" applyFont="1" applyFill="1"/>
    <xf numFmtId="166" fontId="7" fillId="4" borderId="0" xfId="5" applyNumberFormat="1" applyFont="1" applyFill="1" applyAlignment="1">
      <alignment horizontal="center"/>
    </xf>
    <xf numFmtId="166" fontId="18" fillId="8" borderId="23" xfId="5" applyNumberFormat="1" applyFont="1" applyFill="1" applyBorder="1" applyAlignment="1">
      <alignment horizontal="center"/>
    </xf>
    <xf numFmtId="166" fontId="21" fillId="8" borderId="55" xfId="5" applyNumberFormat="1" applyFont="1" applyFill="1" applyBorder="1" applyAlignment="1">
      <alignment horizontal="center" vertical="center"/>
    </xf>
    <xf numFmtId="167" fontId="18" fillId="7" borderId="91"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92" xfId="5" applyNumberFormat="1" applyFont="1" applyFill="1" applyBorder="1" applyAlignment="1">
      <alignment horizontal="center" vertical="center"/>
    </xf>
    <xf numFmtId="166" fontId="21" fillId="4" borderId="93" xfId="5" applyNumberFormat="1" applyFont="1" applyFill="1" applyBorder="1" applyAlignment="1">
      <alignment horizontal="center" vertical="center"/>
    </xf>
    <xf numFmtId="166" fontId="21" fillId="4" borderId="93"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40" fillId="0" borderId="0" xfId="6" applyNumberFormat="1" applyFont="1" applyAlignment="1">
      <alignment horizontal="center" vertical="center"/>
    </xf>
    <xf numFmtId="10" fontId="40" fillId="0" borderId="0" xfId="8" applyNumberFormat="1" applyFont="1" applyFill="1" applyBorder="1" applyAlignment="1" applyProtection="1">
      <alignment horizontal="center" vertical="center"/>
    </xf>
    <xf numFmtId="165" fontId="41" fillId="4" borderId="0" xfId="6" applyFont="1" applyFill="1" applyAlignment="1">
      <alignment vertical="center"/>
    </xf>
    <xf numFmtId="166" fontId="21" fillId="4" borderId="58"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2" fontId="21" fillId="4" borderId="96"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166" fontId="21" fillId="4" borderId="97" xfId="5" quotePrefix="1" applyNumberFormat="1" applyFont="1" applyFill="1" applyBorder="1" applyAlignment="1">
      <alignment horizontal="center" vertical="center"/>
    </xf>
    <xf numFmtId="166" fontId="21" fillId="9" borderId="58" xfId="5" applyNumberFormat="1" applyFont="1" applyFill="1" applyBorder="1" applyAlignment="1">
      <alignment horizontal="center" vertical="center"/>
    </xf>
    <xf numFmtId="166" fontId="21" fillId="9" borderId="58" xfId="5" quotePrefix="1"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37" fontId="18" fillId="4" borderId="0" xfId="5" applyNumberFormat="1" applyFont="1" applyFill="1" applyAlignment="1">
      <alignment horizontal="center"/>
    </xf>
    <xf numFmtId="37" fontId="18" fillId="4" borderId="0" xfId="5" quotePrefix="1" applyNumberFormat="1" applyFont="1" applyFill="1" applyAlignment="1">
      <alignment horizontal="center"/>
    </xf>
    <xf numFmtId="39" fontId="39" fillId="4" borderId="0" xfId="5" applyNumberFormat="1" applyFont="1" applyFill="1" applyAlignment="1">
      <alignment horizont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18"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7" xfId="5" applyNumberFormat="1" applyFont="1" applyFill="1" applyBorder="1" applyAlignment="1">
      <alignment vertical="center"/>
    </xf>
    <xf numFmtId="166" fontId="21" fillId="8" borderId="55"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99" xfId="5" applyNumberFormat="1" applyFont="1" applyFill="1" applyBorder="1" applyAlignment="1">
      <alignment horizontal="center" vertical="center"/>
    </xf>
    <xf numFmtId="166" fontId="21" fillId="4" borderId="100" xfId="5" applyNumberFormat="1" applyFont="1" applyFill="1" applyBorder="1" applyAlignment="1">
      <alignment horizontal="center" vertical="center"/>
    </xf>
    <xf numFmtId="166" fontId="21" fillId="4" borderId="100" xfId="5" quotePrefix="1" applyNumberFormat="1" applyFont="1" applyFill="1" applyBorder="1" applyAlignment="1">
      <alignment horizontal="center" vertical="center"/>
    </xf>
    <xf numFmtId="166" fontId="21" fillId="4" borderId="101"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7" fontId="21" fillId="7" borderId="91"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166" fontId="21" fillId="9" borderId="55" xfId="5" applyNumberFormat="1" applyFont="1" applyFill="1" applyBorder="1" applyAlignment="1">
      <alignment horizontal="center" vertical="center"/>
    </xf>
    <xf numFmtId="2" fontId="20" fillId="4" borderId="55" xfId="5" applyNumberFormat="1" applyFont="1" applyFill="1" applyBorder="1" applyAlignment="1">
      <alignment horizontal="center" vertical="center"/>
    </xf>
    <xf numFmtId="2" fontId="20"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166" fontId="21" fillId="9" borderId="92" xfId="5" applyNumberFormat="1" applyFont="1" applyFill="1" applyBorder="1" applyAlignment="1">
      <alignment horizontal="center" vertical="center"/>
    </xf>
    <xf numFmtId="2" fontId="20" fillId="4" borderId="65" xfId="5" applyNumberFormat="1" applyFont="1" applyFill="1" applyBorder="1" applyAlignment="1">
      <alignment horizontal="center" vertical="center"/>
    </xf>
    <xf numFmtId="2" fontId="21" fillId="4" borderId="90"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57" xfId="5" applyNumberFormat="1" applyFont="1" applyFill="1" applyBorder="1" applyAlignment="1">
      <alignment horizontal="center" vertical="center"/>
    </xf>
    <xf numFmtId="2" fontId="20" fillId="0" borderId="58" xfId="5" applyNumberFormat="1" applyFont="1" applyBorder="1" applyAlignment="1">
      <alignment horizontal="center" vertical="center"/>
    </xf>
    <xf numFmtId="2" fontId="20" fillId="0" borderId="65" xfId="5" applyNumberFormat="1" applyFont="1" applyBorder="1" applyAlignment="1">
      <alignment horizontal="center" vertical="center"/>
    </xf>
    <xf numFmtId="2" fontId="21" fillId="0" borderId="90"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8" xfId="5" quotePrefix="1" applyNumberFormat="1" applyFont="1" applyBorder="1" applyAlignment="1">
      <alignment horizontal="center" vertical="center"/>
    </xf>
    <xf numFmtId="2" fontId="20" fillId="0" borderId="65" xfId="5" quotePrefix="1" applyNumberFormat="1" applyFont="1" applyBorder="1" applyAlignment="1">
      <alignment horizontal="center" vertical="center"/>
    </xf>
    <xf numFmtId="166" fontId="21" fillId="9" borderId="63" xfId="5" applyNumberFormat="1" applyFont="1" applyFill="1" applyBorder="1" applyAlignment="1">
      <alignment horizontal="center" vertical="center"/>
    </xf>
    <xf numFmtId="2" fontId="20" fillId="4" borderId="65" xfId="5" quotePrefix="1" applyNumberFormat="1" applyFont="1" applyFill="1" applyBorder="1" applyAlignment="1">
      <alignment horizontal="center" vertical="center"/>
    </xf>
    <xf numFmtId="166" fontId="21" fillId="9" borderId="104" xfId="5" applyNumberFormat="1" applyFont="1" applyFill="1" applyBorder="1" applyAlignment="1">
      <alignment horizontal="center" vertical="center"/>
    </xf>
    <xf numFmtId="2" fontId="20" fillId="4" borderId="104" xfId="5" applyNumberFormat="1" applyFont="1" applyFill="1" applyBorder="1" applyAlignment="1">
      <alignment horizontal="center" vertical="center"/>
    </xf>
    <xf numFmtId="2" fontId="21" fillId="4" borderId="105"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5" fillId="4" borderId="0" xfId="8" applyNumberFormat="1" applyFont="1" applyFill="1" applyBorder="1"/>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66" fontId="21" fillId="8" borderId="23" xfId="5" applyNumberFormat="1" applyFont="1" applyFill="1" applyBorder="1" applyAlignment="1">
      <alignment horizontal="center"/>
    </xf>
    <xf numFmtId="166" fontId="36" fillId="11" borderId="0" xfId="5" applyNumberFormat="1" applyFont="1" applyFill="1"/>
    <xf numFmtId="167" fontId="36"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39" fontId="36" fillId="4" borderId="0" xfId="5" applyNumberFormat="1" applyFont="1" applyFill="1" applyAlignment="1">
      <alignment horizontal="center"/>
    </xf>
    <xf numFmtId="2" fontId="34" fillId="0" borderId="0" xfId="6" applyNumberFormat="1" applyFont="1" applyAlignment="1">
      <alignment horizontal="center" vertical="center"/>
    </xf>
    <xf numFmtId="2" fontId="40"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40" fillId="0" borderId="0" xfId="6" applyNumberFormat="1" applyFont="1" applyAlignment="1">
      <alignment horizontal="center" vertical="top"/>
    </xf>
    <xf numFmtId="166" fontId="21" fillId="4" borderId="63" xfId="5" applyNumberFormat="1" applyFont="1" applyFill="1" applyBorder="1" applyAlignment="1">
      <alignment horizontal="center" vertical="center"/>
    </xf>
    <xf numFmtId="166" fontId="21" fillId="4" borderId="63"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6" xfId="5" applyNumberFormat="1" applyFont="1" applyFill="1" applyBorder="1" applyAlignment="1">
      <alignment horizontal="center" vertical="center"/>
    </xf>
    <xf numFmtId="166" fontId="21" fillId="4" borderId="104" xfId="5" applyNumberFormat="1" applyFont="1" applyFill="1" applyBorder="1" applyAlignment="1">
      <alignment horizontal="center" vertical="center"/>
    </xf>
    <xf numFmtId="2" fontId="21" fillId="4" borderId="107"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8"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1" fillId="0" borderId="9" xfId="3" applyNumberFormat="1" applyFont="1" applyFill="1" applyBorder="1" applyAlignment="1">
      <alignment horizontal="center" wrapText="1"/>
    </xf>
    <xf numFmtId="0" fontId="20" fillId="0" borderId="102"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0" fontId="21" fillId="0" borderId="102"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0" fontId="20" fillId="0" borderId="18" xfId="3" applyNumberFormat="1" applyFont="1" applyFill="1" applyBorder="1" applyAlignment="1"/>
    <xf numFmtId="0" fontId="20" fillId="0" borderId="9" xfId="3" applyNumberFormat="1" applyFont="1" applyFill="1" applyBorder="1" applyAlignment="1"/>
    <xf numFmtId="0" fontId="20" fillId="0" borderId="91" xfId="3" applyNumberFormat="1" applyFont="1" applyFill="1" applyBorder="1" applyAlignment="1"/>
    <xf numFmtId="0" fontId="20" fillId="0" borderId="117" xfId="3" applyNumberFormat="1" applyFont="1" applyFill="1" applyBorder="1" applyAlignment="1"/>
    <xf numFmtId="0" fontId="20" fillId="0" borderId="83"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8" xfId="3" applyFont="1" applyFill="1" applyBorder="1" applyAlignment="1">
      <alignment vertical="center"/>
    </xf>
    <xf numFmtId="0" fontId="21" fillId="7" borderId="119" xfId="3" applyFont="1" applyFill="1" applyBorder="1" applyAlignment="1">
      <alignment horizontal="center" vertical="center" wrapText="1"/>
    </xf>
    <xf numFmtId="0" fontId="21" fillId="7" borderId="120" xfId="3" applyFont="1" applyFill="1" applyBorder="1" applyAlignment="1">
      <alignment horizontal="center" vertical="center"/>
    </xf>
    <xf numFmtId="0" fontId="20" fillId="4" borderId="121" xfId="3" applyFont="1" applyFill="1" applyBorder="1" applyAlignment="1">
      <alignment vertical="top"/>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0" fontId="20" fillId="4" borderId="33" xfId="3" applyFont="1" applyFill="1" applyBorder="1" applyAlignment="1">
      <alignment vertical="top"/>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5"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0" fontId="42" fillId="0" borderId="126" xfId="3" applyFont="1" applyFill="1" applyBorder="1" applyAlignment="1">
      <alignment vertical="top"/>
    </xf>
    <xf numFmtId="0" fontId="42" fillId="4" borderId="127" xfId="3" applyFont="1" applyFill="1" applyBorder="1" applyAlignment="1">
      <alignment vertical="top"/>
    </xf>
    <xf numFmtId="0" fontId="42" fillId="4" borderId="0" xfId="3" applyFont="1" applyFill="1" applyBorder="1" applyAlignment="1">
      <alignment vertical="top"/>
    </xf>
    <xf numFmtId="0" fontId="43" fillId="4" borderId="0" xfId="3" applyFont="1" applyFill="1" applyBorder="1" applyAlignment="1">
      <alignment horizontal="center" vertical="center"/>
    </xf>
    <xf numFmtId="0" fontId="43" fillId="4" borderId="0" xfId="3" applyNumberFormat="1" applyFont="1" applyFill="1" applyBorder="1" applyAlignment="1" applyProtection="1">
      <alignment horizontal="center" vertical="center"/>
    </xf>
    <xf numFmtId="0" fontId="42" fillId="4" borderId="129" xfId="3" applyFont="1" applyFill="1" applyBorder="1" applyAlignment="1">
      <alignment vertical="top"/>
    </xf>
    <xf numFmtId="0" fontId="20" fillId="0" borderId="68" xfId="3" applyNumberFormat="1" applyFont="1" applyFill="1" applyBorder="1" applyAlignment="1"/>
    <xf numFmtId="0" fontId="20" fillId="0" borderId="70" xfId="3" applyNumberFormat="1" applyFont="1" applyFill="1" applyBorder="1" applyAlignment="1"/>
    <xf numFmtId="0" fontId="28" fillId="4" borderId="68"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70" xfId="3" applyNumberFormat="1" applyFont="1" applyFill="1" applyBorder="1" applyAlignment="1" applyProtection="1">
      <alignment horizontal="center" vertical="top" wrapText="1"/>
    </xf>
    <xf numFmtId="0" fontId="21" fillId="7" borderId="132" xfId="3" applyFont="1" applyFill="1" applyBorder="1" applyAlignment="1">
      <alignment vertical="center"/>
    </xf>
    <xf numFmtId="0" fontId="21" fillId="7" borderId="133" xfId="3" applyFont="1" applyFill="1" applyBorder="1" applyAlignment="1">
      <alignment horizontal="center" vertical="center"/>
    </xf>
    <xf numFmtId="0" fontId="20" fillId="4" borderId="134" xfId="3" applyFont="1" applyFill="1" applyBorder="1" applyAlignment="1">
      <alignment horizontal="left" vertical="center"/>
    </xf>
    <xf numFmtId="0" fontId="20" fillId="4" borderId="68" xfId="3" applyFont="1" applyFill="1" applyBorder="1" applyAlignment="1">
      <alignment horizontal="left" vertical="center"/>
    </xf>
    <xf numFmtId="0" fontId="20" fillId="4" borderId="135" xfId="3" applyFont="1" applyFill="1" applyBorder="1" applyAlignment="1">
      <alignment horizontal="left" vertical="center"/>
    </xf>
    <xf numFmtId="0" fontId="42" fillId="4" borderId="136" xfId="3" applyFont="1" applyFill="1" applyBorder="1" applyAlignment="1">
      <alignment vertical="top"/>
    </xf>
    <xf numFmtId="0" fontId="44"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7" xfId="3" applyFont="1" applyFill="1" applyBorder="1" applyAlignment="1">
      <alignment horizontal="center" vertical="center" wrapText="1"/>
    </xf>
    <xf numFmtId="0" fontId="21" fillId="7" borderId="138"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39"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141" xfId="3" applyFont="1" applyFill="1" applyBorder="1" applyAlignment="1">
      <alignment horizontal="center" vertical="center"/>
    </xf>
    <xf numFmtId="0" fontId="21" fillId="7" borderId="142" xfId="3" applyFont="1" applyFill="1" applyBorder="1" applyAlignment="1">
      <alignment horizontal="center" vertical="center"/>
    </xf>
    <xf numFmtId="0" fontId="21" fillId="4" borderId="143" xfId="3" applyFont="1" applyFill="1" applyBorder="1" applyAlignment="1">
      <alignment horizontal="center" vertical="center" wrapText="1"/>
    </xf>
    <xf numFmtId="2" fontId="20" fillId="4" borderId="144" xfId="3" applyNumberFormat="1" applyFont="1" applyFill="1" applyBorder="1" applyAlignment="1">
      <alignment horizontal="center" vertical="center" wrapText="1"/>
    </xf>
    <xf numFmtId="2" fontId="21" fillId="4" borderId="144" xfId="3" applyNumberFormat="1" applyFont="1" applyFill="1" applyBorder="1" applyAlignment="1">
      <alignment horizontal="center" vertical="center" wrapText="1"/>
    </xf>
    <xf numFmtId="2" fontId="21" fillId="4" borderId="145"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6" xfId="3" applyNumberFormat="1" applyFont="1" applyFill="1" applyBorder="1" applyAlignment="1">
      <alignment vertical="center"/>
    </xf>
    <xf numFmtId="2" fontId="30" fillId="4" borderId="58" xfId="0" applyNumberFormat="1" applyFont="1" applyFill="1" applyBorder="1" applyAlignment="1">
      <alignment horizontal="center" vertical="center" wrapText="1"/>
    </xf>
    <xf numFmtId="2" fontId="18" fillId="4" borderId="58"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0" fontId="20" fillId="0" borderId="129" xfId="3" applyNumberFormat="1" applyFont="1" applyFill="1" applyBorder="1" applyAlignment="1">
      <alignment vertical="center"/>
    </xf>
    <xf numFmtId="2" fontId="30" fillId="4" borderId="104" xfId="0" applyNumberFormat="1" applyFont="1" applyFill="1" applyBorder="1" applyAlignment="1">
      <alignment horizontal="center" vertical="center" wrapText="1"/>
    </xf>
    <xf numFmtId="2" fontId="18" fillId="4" borderId="104" xfId="0" applyNumberFormat="1" applyFont="1" applyFill="1" applyBorder="1" applyAlignment="1">
      <alignment horizontal="center" vertical="center" wrapText="1"/>
    </xf>
    <xf numFmtId="2" fontId="18" fillId="4" borderId="107"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7"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7" xfId="3" applyNumberFormat="1" applyFont="1" applyFill="1" applyBorder="1" applyAlignment="1" applyProtection="1">
      <alignment horizontal="left" vertical="center" wrapText="1"/>
    </xf>
    <xf numFmtId="0" fontId="21" fillId="7" borderId="133" xfId="3" applyFont="1" applyFill="1" applyBorder="1" applyAlignment="1">
      <alignment horizontal="center" vertical="center" wrapText="1"/>
    </xf>
    <xf numFmtId="0" fontId="20" fillId="0" borderId="148" xfId="3" applyFont="1" applyFill="1" applyBorder="1" applyAlignment="1">
      <alignment horizontal="left" vertical="top" wrapText="1"/>
    </xf>
    <xf numFmtId="2" fontId="20" fillId="0" borderId="149" xfId="3" applyNumberFormat="1" applyFont="1" applyFill="1" applyBorder="1" applyAlignment="1">
      <alignment horizontal="center" vertical="center" wrapText="1"/>
    </xf>
    <xf numFmtId="2" fontId="21" fillId="0" borderId="114" xfId="3" applyNumberFormat="1" applyFont="1" applyFill="1" applyBorder="1" applyAlignment="1">
      <alignment horizontal="center" vertical="center" wrapText="1"/>
    </xf>
    <xf numFmtId="0" fontId="21" fillId="7" borderId="148" xfId="3" applyNumberFormat="1" applyFont="1" applyFill="1" applyBorder="1" applyAlignment="1" applyProtection="1">
      <alignment horizontal="left" vertical="center" wrapText="1"/>
    </xf>
    <xf numFmtId="2" fontId="20" fillId="7" borderId="58" xfId="3" applyNumberFormat="1" applyFont="1" applyFill="1" applyBorder="1" applyAlignment="1" applyProtection="1">
      <alignment horizontal="center" vertical="center" wrapText="1"/>
      <protection locked="0"/>
    </xf>
    <xf numFmtId="2" fontId="21" fillId="7" borderId="114" xfId="3" applyNumberFormat="1" applyFont="1" applyFill="1" applyBorder="1" applyAlignment="1" applyProtection="1">
      <alignment horizontal="center" vertical="center" wrapText="1"/>
      <protection locked="0"/>
    </xf>
    <xf numFmtId="2" fontId="20" fillId="0" borderId="150" xfId="3" applyNumberFormat="1" applyFont="1" applyFill="1" applyBorder="1" applyAlignment="1">
      <alignment horizontal="center" vertical="center" wrapText="1"/>
    </xf>
    <xf numFmtId="0" fontId="20" fillId="0" borderId="68"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7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2" fontId="20" fillId="0" borderId="152" xfId="3" applyNumberFormat="1" applyFont="1" applyFill="1" applyBorder="1" applyAlignment="1">
      <alignment horizontal="center" vertical="center" wrapText="1"/>
    </xf>
    <xf numFmtId="2" fontId="21" fillId="0" borderId="116"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53" xfId="3" applyNumberFormat="1" applyFont="1" applyFill="1" applyBorder="1" applyAlignment="1">
      <alignment horizontal="center"/>
    </xf>
    <xf numFmtId="2" fontId="20" fillId="7" borderId="154" xfId="3" applyNumberFormat="1" applyFont="1" applyFill="1" applyBorder="1" applyAlignment="1" applyProtection="1">
      <alignment horizontal="center" vertical="center" wrapText="1"/>
      <protection locked="0"/>
    </xf>
    <xf numFmtId="2" fontId="21" fillId="0" borderId="114"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9" fillId="0" borderId="9" xfId="9" applyNumberFormat="1" applyFont="1" applyFill="1" applyBorder="1" applyAlignment="1" applyProtection="1">
      <alignment horizontal="center"/>
    </xf>
    <xf numFmtId="0" fontId="51" fillId="0" borderId="0" xfId="10" applyNumberFormat="1" applyFont="1" applyFill="1" applyBorder="1" applyAlignment="1" applyProtection="1">
      <alignment horizontal="center"/>
    </xf>
    <xf numFmtId="0" fontId="51"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2" fillId="0" borderId="0" xfId="9" applyFont="1"/>
    <xf numFmtId="0" fontId="30" fillId="4" borderId="11" xfId="0" applyNumberFormat="1" applyFont="1" applyFill="1" applyBorder="1" applyAlignment="1">
      <alignment horizontal="center" vertical="top" wrapText="1"/>
    </xf>
    <xf numFmtId="2" fontId="30" fillId="4" borderId="109" xfId="2" applyNumberFormat="1" applyFont="1" applyFill="1" applyBorder="1" applyAlignment="1">
      <alignment horizontal="center" vertical="top" wrapText="1"/>
    </xf>
    <xf numFmtId="2" fontId="30" fillId="4" borderId="109" xfId="0" applyNumberFormat="1" applyFont="1" applyFill="1" applyBorder="1" applyAlignment="1">
      <alignment horizontal="center" vertical="top" wrapText="1"/>
    </xf>
    <xf numFmtId="2" fontId="30" fillId="4" borderId="110" xfId="0" applyNumberFormat="1" applyFont="1" applyFill="1" applyBorder="1" applyAlignment="1">
      <alignment horizontal="center" vertical="top" wrapText="1"/>
    </xf>
    <xf numFmtId="2" fontId="30" fillId="4" borderId="11" xfId="2"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18" fillId="4" borderId="113" xfId="2" applyNumberFormat="1" applyFont="1" applyFill="1" applyBorder="1" applyAlignment="1">
      <alignment horizontal="center" vertical="top" wrapText="1"/>
    </xf>
    <xf numFmtId="2" fontId="18" fillId="4" borderId="113" xfId="0" applyNumberFormat="1" applyFont="1" applyFill="1" applyBorder="1" applyAlignment="1">
      <alignment horizontal="center" vertical="top" wrapText="1"/>
    </xf>
    <xf numFmtId="2" fontId="18" fillId="4" borderId="114" xfId="0" applyNumberFormat="1" applyFont="1" applyFill="1" applyBorder="1" applyAlignment="1">
      <alignment horizontal="center" vertical="top" wrapText="1"/>
    </xf>
    <xf numFmtId="2" fontId="18" fillId="4" borderId="115" xfId="2" applyNumberFormat="1" applyFont="1" applyFill="1" applyBorder="1" applyAlignment="1">
      <alignment horizontal="center" vertical="top" wrapText="1"/>
    </xf>
    <xf numFmtId="2" fontId="18" fillId="4" borderId="115" xfId="0" applyNumberFormat="1" applyFont="1" applyFill="1" applyBorder="1" applyAlignment="1">
      <alignment horizontal="center" vertical="top" wrapText="1"/>
    </xf>
    <xf numFmtId="2" fontId="18" fillId="4" borderId="116" xfId="0" applyNumberFormat="1" applyFont="1" applyFill="1" applyBorder="1" applyAlignment="1">
      <alignment horizontal="center" vertical="top" wrapText="1"/>
    </xf>
    <xf numFmtId="0" fontId="30" fillId="4" borderId="122" xfId="0" applyNumberFormat="1" applyFont="1" applyFill="1" applyBorder="1" applyAlignment="1">
      <alignment horizontal="center" vertical="top" wrapText="1"/>
    </xf>
    <xf numFmtId="0" fontId="30" fillId="4" borderId="16" xfId="0" applyNumberFormat="1" applyFont="1" applyFill="1" applyBorder="1" applyAlignment="1">
      <alignment horizontal="center" vertical="top" wrapText="1"/>
    </xf>
    <xf numFmtId="0" fontId="30" fillId="4" borderId="123" xfId="0" applyNumberFormat="1" applyFont="1" applyFill="1" applyBorder="1" applyAlignment="1">
      <alignment horizontal="center" vertical="top" wrapText="1"/>
    </xf>
    <xf numFmtId="0" fontId="30" fillId="4" borderId="124" xfId="0" applyNumberFormat="1" applyFont="1" applyFill="1" applyBorder="1" applyAlignment="1">
      <alignment horizontal="center" vertical="top" wrapText="1"/>
    </xf>
    <xf numFmtId="2" fontId="30" fillId="4" borderId="16" xfId="0" applyNumberFormat="1" applyFont="1" applyFill="1" applyBorder="1" applyAlignment="1">
      <alignment horizontal="center" vertical="top" wrapText="1"/>
    </xf>
    <xf numFmtId="2" fontId="21" fillId="4" borderId="12" xfId="3" applyNumberFormat="1" applyFont="1" applyFill="1" applyBorder="1" applyAlignment="1" applyProtection="1">
      <alignment horizontal="center" vertical="center"/>
    </xf>
    <xf numFmtId="2" fontId="21" fillId="4" borderId="66" xfId="3" applyNumberFormat="1" applyFont="1" applyFill="1" applyBorder="1" applyAlignment="1" applyProtection="1">
      <alignment horizontal="center" vertical="center"/>
    </xf>
    <xf numFmtId="2" fontId="31" fillId="4" borderId="16" xfId="0" applyNumberFormat="1" applyFont="1" applyFill="1" applyBorder="1" applyAlignment="1">
      <alignment horizontal="left" vertical="top" wrapText="1"/>
    </xf>
    <xf numFmtId="2" fontId="21" fillId="4" borderId="12" xfId="3" applyNumberFormat="1" applyFont="1" applyFill="1" applyBorder="1" applyAlignment="1" applyProtection="1">
      <alignment horizontal="center" vertical="center"/>
      <protection locked="0"/>
    </xf>
    <xf numFmtId="2" fontId="21" fillId="4" borderId="128" xfId="3" applyNumberFormat="1" applyFont="1" applyFill="1" applyBorder="1" applyAlignment="1" applyProtection="1">
      <alignment horizontal="center" vertical="center"/>
    </xf>
    <xf numFmtId="2" fontId="30" fillId="4" borderId="122" xfId="0" applyNumberFormat="1" applyFont="1" applyFill="1" applyBorder="1" applyAlignment="1">
      <alignment horizontal="center" vertical="top" wrapText="1"/>
    </xf>
    <xf numFmtId="2" fontId="18" fillId="4" borderId="12" xfId="0" applyNumberFormat="1" applyFont="1" applyFill="1" applyBorder="1" applyAlignment="1">
      <alignment horizontal="center" vertical="top" wrapText="1"/>
    </xf>
    <xf numFmtId="2" fontId="18" fillId="4" borderId="130" xfId="0" applyNumberFormat="1" applyFont="1" applyFill="1" applyBorder="1" applyAlignment="1">
      <alignment horizontal="center" vertical="top" wrapText="1"/>
    </xf>
    <xf numFmtId="2" fontId="18" fillId="4" borderId="131" xfId="0" applyNumberFormat="1" applyFont="1" applyFill="1" applyBorder="1" applyAlignment="1">
      <alignment horizontal="center" vertical="top" wrapText="1"/>
    </xf>
    <xf numFmtId="0" fontId="20" fillId="4" borderId="144" xfId="3" applyNumberFormat="1" applyFont="1" applyFill="1" applyBorder="1" applyAlignment="1">
      <alignment horizontal="center" vertical="center" wrapText="1"/>
    </xf>
    <xf numFmtId="2" fontId="30" fillId="4" borderId="149" xfId="0" applyNumberFormat="1" applyFont="1" applyFill="1" applyBorder="1" applyAlignment="1">
      <alignment horizontal="center" vertical="top" wrapText="1"/>
    </xf>
    <xf numFmtId="2" fontId="21" fillId="7" borderId="155" xfId="3" applyNumberFormat="1" applyFont="1" applyFill="1" applyBorder="1" applyAlignment="1">
      <alignment horizontal="center" vertical="center" wrapText="1"/>
    </xf>
    <xf numFmtId="2" fontId="20" fillId="7" borderId="114" xfId="3" applyNumberFormat="1" applyFont="1" applyFill="1" applyBorder="1" applyAlignment="1">
      <alignment horizontal="center" vertical="center" wrapText="1"/>
    </xf>
    <xf numFmtId="2" fontId="21" fillId="7" borderId="114" xfId="3" applyNumberFormat="1" applyFont="1" applyFill="1" applyBorder="1" applyAlignment="1">
      <alignment horizontal="center" vertical="center" wrapText="1"/>
    </xf>
    <xf numFmtId="2" fontId="48" fillId="4" borderId="156" xfId="0" applyNumberFormat="1" applyFont="1" applyFill="1" applyBorder="1" applyAlignment="1">
      <alignment horizontal="center" vertical="top" wrapText="1"/>
    </xf>
    <xf numFmtId="2" fontId="30" fillId="4" borderId="157" xfId="0" applyNumberFormat="1" applyFont="1" applyFill="1" applyBorder="1" applyAlignment="1">
      <alignment horizontal="center" vertical="top" wrapText="1"/>
    </xf>
  </cellXfs>
  <cellStyles count="11">
    <cellStyle name="Hipervínculo" xfId="9" builtinId="8"/>
    <cellStyle name="Hipervínculo 2" xfId="10" xr:uid="{AB506A00-8309-43E6-9641-8AE6D23A139C}"/>
    <cellStyle name="Normal" xfId="0" builtinId="0"/>
    <cellStyle name="Normal 2" xfId="3" xr:uid="{601996DA-030D-49ED-A671-D47A30B2FE14}"/>
    <cellStyle name="Normal 2 2" xfId="2" xr:uid="{35D7725E-681B-40B9-A588-95071EAFD430}"/>
    <cellStyle name="Normal 3 2" xfId="6" xr:uid="{8FD39326-6B96-4F33-8A32-1F0B0817F223}"/>
    <cellStyle name="Normal 3 3 2" xfId="4" xr:uid="{7C8763AB-E221-477E-BDE0-A9FD20ED73D9}"/>
    <cellStyle name="Normal_producto intermedio 42-04 2" xfId="5" xr:uid="{66EE26D9-C2A5-4B36-B1C3-9EDD2765B95D}"/>
    <cellStyle name="Porcentaje" xfId="1" builtinId="5"/>
    <cellStyle name="Porcentaje 2" xfId="7" xr:uid="{23DC1E41-A687-430D-9EFA-0C4CF04D15DE}"/>
    <cellStyle name="Porcentaje 2 2" xfId="8" xr:uid="{C0803612-FCD6-4E64-9746-A41D273F0426}"/>
  </cellStyles>
  <dxfs count="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190498</xdr:colOff>
      <xdr:row>62</xdr:row>
      <xdr:rowOff>28167</xdr:rowOff>
    </xdr:from>
    <xdr:to>
      <xdr:col>6</xdr:col>
      <xdr:colOff>1547811</xdr:colOff>
      <xdr:row>82</xdr:row>
      <xdr:rowOff>19051</xdr:rowOff>
    </xdr:to>
    <xdr:sp macro="" textlink="">
      <xdr:nvSpPr>
        <xdr:cNvPr id="2" name="CuadroTexto 1">
          <a:extLst>
            <a:ext uri="{FF2B5EF4-FFF2-40B4-BE49-F238E27FC236}">
              <a16:creationId xmlns:a16="http://schemas.microsoft.com/office/drawing/2014/main" id="{054AB78A-E618-463D-BA4B-6E8FE55410DB}"/>
            </a:ext>
          </a:extLst>
        </xdr:cNvPr>
        <xdr:cNvSpPr txBox="1"/>
      </xdr:nvSpPr>
      <xdr:spPr>
        <a:xfrm>
          <a:off x="190498" y="15518198"/>
          <a:ext cx="10775157" cy="3967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Ascienden, de nuevo, los precios en origen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(1,71 %), la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(1,58 %),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(1,45 %) y </a:t>
          </a:r>
          <a:r>
            <a:rPr lang="es-ES" sz="110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trigo blando</a:t>
          </a:r>
          <a:r>
            <a:rPr lang="es-ES" sz="1100">
              <a:solidFill>
                <a:schemeClr val="dk1"/>
              </a:solidFill>
              <a:effectLst/>
              <a:latin typeface="Verdana" panose="020B0604030504040204" pitchFamily="34" charset="0"/>
              <a:ea typeface="Verdana" panose="020B0604030504040204" pitchFamily="34" charset="0"/>
              <a:cs typeface="+mn-cs"/>
            </a:rPr>
            <a:t> (1,42 %);</a:t>
          </a:r>
          <a:r>
            <a:rPr lang="es-ES" sz="1100" baseline="0">
              <a:solidFill>
                <a:schemeClr val="dk1"/>
              </a:solidFill>
              <a:effectLst/>
              <a:latin typeface="Verdana" panose="020B0604030504040204" pitchFamily="34" charset="0"/>
              <a:ea typeface="Verdana" panose="020B0604030504040204" pitchFamily="34" charset="0"/>
              <a:cs typeface="+mn-cs"/>
            </a:rPr>
            <a:t> solo e</a:t>
          </a:r>
          <a:r>
            <a:rPr lang="es-ES" sz="1100">
              <a:solidFill>
                <a:schemeClr val="dk1"/>
              </a:solidFill>
              <a:effectLst/>
              <a:latin typeface="Verdana" panose="020B0604030504040204" pitchFamily="34" charset="0"/>
              <a:ea typeface="Verdana" panose="020B0604030504040204" pitchFamily="34" charset="0"/>
              <a:cs typeface="+mn-cs"/>
            </a:rPr>
            <a:t>l </a:t>
          </a:r>
          <a:r>
            <a:rPr lang="es-ES" sz="1100" b="1" i="1">
              <a:solidFill>
                <a:schemeClr val="dk1"/>
              </a:solidFill>
              <a:effectLst/>
              <a:latin typeface="Verdana" panose="020B0604030504040204" pitchFamily="34" charset="0"/>
              <a:ea typeface="Verdana" panose="020B0604030504040204" pitchFamily="34" charset="0"/>
              <a:cs typeface="+mn-cs"/>
            </a:rPr>
            <a:t>trigo duro </a:t>
          </a:r>
          <a:r>
            <a:rPr lang="es-ES" sz="1100" b="0" i="0" baseline="0">
              <a:solidFill>
                <a:schemeClr val="dk1"/>
              </a:solidFill>
              <a:effectLst/>
              <a:latin typeface="Verdana" panose="020B0604030504040204" pitchFamily="34" charset="0"/>
              <a:ea typeface="Verdana" panose="020B0604030504040204" pitchFamily="34" charset="0"/>
              <a:cs typeface="+mn-cs"/>
            </a:rPr>
            <a:t>(-1,52 %) escapa a esta tendencia.</a:t>
          </a:r>
        </a:p>
        <a:p>
          <a:pPr algn="just"/>
          <a:endParaRPr lang="es-ES" sz="1100" b="0" i="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su descenso</a:t>
          </a:r>
          <a:r>
            <a:rPr lang="es-ES" sz="1100" baseline="0">
              <a:solidFill>
                <a:schemeClr val="dk1"/>
              </a:solidFill>
              <a:effectLst/>
              <a:latin typeface="Verdana" panose="020B0604030504040204" pitchFamily="34" charset="0"/>
              <a:ea typeface="Verdana" panose="020B0604030504040204" pitchFamily="34" charset="0"/>
              <a:cs typeface="+mn-cs"/>
            </a:rPr>
            <a:t> de la semana anterior, se recupera la cotización del</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cáscara japónica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(4,05 %); también, de modo casi imperceptible, la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índica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(0,02 %). Repetición de valores medios para el resto de tipos.</a:t>
          </a:r>
          <a:endParaRPr lang="es-ES" sz="1100" b="1" i="1" u="none">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Caen de nuevo, de forma ligera, el precio medio de</a:t>
          </a:r>
          <a:r>
            <a:rPr lang="es-ES" sz="1100" baseline="0">
              <a:solidFill>
                <a:schemeClr val="dk1"/>
              </a:solidFill>
              <a:effectLst/>
              <a:latin typeface="Verdana" panose="020B0604030504040204" pitchFamily="34" charset="0"/>
              <a:ea typeface="Verdana" panose="020B0604030504040204" pitchFamily="34" charset="0"/>
              <a:cs typeface="+mn-cs"/>
            </a:rPr>
            <a:t> la semilla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(-0,10 %)</a:t>
          </a:r>
          <a:r>
            <a:rPr lang="es-ES" sz="1100" b="0" i="0" baseline="0">
              <a:solidFill>
                <a:schemeClr val="dk1"/>
              </a:solidFill>
              <a:effectLst/>
              <a:latin typeface="Verdana" panose="020B0604030504040204" pitchFamily="34" charset="0"/>
              <a:ea typeface="Verdana" panose="020B0604030504040204" pitchFamily="34" charset="0"/>
              <a:cs typeface="+mn-cs"/>
            </a:rPr>
            <a:t> y, mínimamente, el de la de</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(-0,03 %).</a:t>
          </a:r>
          <a:r>
            <a:rPr lang="es-ES" sz="1100" baseline="0">
              <a:solidFill>
                <a:schemeClr val="dk1"/>
              </a:solidFill>
              <a:effectLst/>
              <a:latin typeface="Verdana" panose="020B0604030504040204" pitchFamily="34" charset="0"/>
              <a:ea typeface="Verdana" panose="020B0604030504040204" pitchFamily="34" charset="0"/>
              <a:cs typeface="+mn-cs"/>
            </a:rPr>
            <a:t> Por el contrario, cotiza al alza la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(0,24 %) esta semana.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Se deprecian ambos tipos de </a:t>
          </a:r>
          <a:r>
            <a:rPr lang="es-ES" sz="1100" b="1" i="1" baseline="0">
              <a:solidFill>
                <a:schemeClr val="dk1"/>
              </a:solidFill>
              <a:effectLst/>
              <a:latin typeface="Verdana" panose="020B0604030504040204" pitchFamily="34" charset="0"/>
              <a:ea typeface="Verdana" panose="020B0604030504040204" pitchFamily="34" charset="0"/>
              <a:cs typeface="+mn-cs"/>
            </a:rPr>
            <a:t>tortas oleaginosas</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soja </a:t>
          </a:r>
          <a:r>
            <a:rPr lang="es-ES" sz="1100" b="0" i="0" baseline="0">
              <a:solidFill>
                <a:schemeClr val="dk1"/>
              </a:solidFill>
              <a:effectLst/>
              <a:latin typeface="Verdana" panose="020B0604030504040204" pitchFamily="34" charset="0"/>
              <a:ea typeface="Verdana" panose="020B0604030504040204" pitchFamily="34" charset="0"/>
              <a:cs typeface="+mn-cs"/>
            </a:rPr>
            <a:t>(-1,92 %) y</a:t>
          </a:r>
          <a:r>
            <a:rPr lang="es-ES" sz="1100" b="1" i="1" baseline="0">
              <a:solidFill>
                <a:schemeClr val="dk1"/>
              </a:solidFill>
              <a:effectLst/>
              <a:latin typeface="Verdana" panose="020B0604030504040204" pitchFamily="34" charset="0"/>
              <a:ea typeface="Verdana" panose="020B0604030504040204" pitchFamily="34" charset="0"/>
              <a:cs typeface="+mn-cs"/>
            </a:rPr>
            <a:t> girasol </a:t>
          </a:r>
          <a:r>
            <a:rPr lang="es-ES" sz="1100" b="0" i="0" baseline="0">
              <a:solidFill>
                <a:schemeClr val="dk1"/>
              </a:solidFill>
              <a:effectLst/>
              <a:latin typeface="Verdana" panose="020B0604030504040204" pitchFamily="34" charset="0"/>
              <a:ea typeface="Verdana" panose="020B0604030504040204" pitchFamily="34" charset="0"/>
              <a:cs typeface="+mn-cs"/>
            </a:rPr>
            <a:t>(-0,76 %).</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Nuevos</a:t>
          </a:r>
          <a:r>
            <a:rPr lang="es-ES" sz="1100" baseline="0">
              <a:solidFill>
                <a:schemeClr val="dk1"/>
              </a:solidFill>
              <a:effectLst/>
              <a:latin typeface="Verdana" panose="020B0604030504040204" pitchFamily="34" charset="0"/>
              <a:ea typeface="Verdana" panose="020B0604030504040204" pitchFamily="34" charset="0"/>
              <a:cs typeface="+mn-cs"/>
            </a:rPr>
            <a:t> descensos de </a:t>
          </a:r>
          <a:r>
            <a:rPr lang="es-ES" sz="1100">
              <a:solidFill>
                <a:schemeClr val="dk1"/>
              </a:solidFill>
              <a:effectLst/>
              <a:latin typeface="Verdana" panose="020B0604030504040204" pitchFamily="34" charset="0"/>
              <a:ea typeface="Verdana" panose="020B0604030504040204" pitchFamily="34" charset="0"/>
              <a:cs typeface="+mn-cs"/>
            </a:rPr>
            <a:t>los  precios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medios en origen de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(-3,72 %)</a:t>
          </a:r>
          <a:r>
            <a:rPr lang="es-ES" sz="1100" baseline="0">
              <a:solidFill>
                <a:schemeClr val="dk1"/>
              </a:solidFill>
              <a:effectLst/>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(-1,78 %); también bajan, esta vez, los de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(-3,66 %)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(-0,26 %). En contraste, se incrementan los de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(1,08 %)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(0,29 %).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 a descender</a:t>
          </a:r>
          <a:r>
            <a:rPr lang="es-ES" sz="1100" baseline="0">
              <a:solidFill>
                <a:schemeClr val="dk1"/>
              </a:solidFill>
              <a:effectLst/>
              <a:latin typeface="Verdana" panose="020B0604030504040204" pitchFamily="34" charset="0"/>
              <a:ea typeface="Verdana" panose="020B0604030504040204" pitchFamily="34" charset="0"/>
              <a:cs typeface="+mn-cs"/>
            </a:rPr>
            <a:t> la cotización</a:t>
          </a:r>
          <a:r>
            <a:rPr lang="es-ES" sz="1100">
              <a:solidFill>
                <a:schemeClr val="dk1"/>
              </a:solidFill>
              <a:effectLst/>
              <a:latin typeface="Verdana" panose="020B0604030504040204" pitchFamily="34" charset="0"/>
              <a:ea typeface="Verdana" panose="020B0604030504040204" pitchFamily="34" charset="0"/>
              <a:cs typeface="+mn-cs"/>
            </a:rPr>
            <a:t> a salida de bodega del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vino</a:t>
          </a:r>
          <a:r>
            <a:rPr lang="es-ES" sz="1100" b="1" i="1" baseline="0">
              <a:solidFill>
                <a:schemeClr val="dk1"/>
              </a:solidFill>
              <a:effectLst/>
              <a:latin typeface="Verdana" panose="020B0604030504040204" pitchFamily="34" charset="0"/>
              <a:ea typeface="Verdana" panose="020B0604030504040204" pitchFamily="34" charset="0"/>
              <a:cs typeface="+mn-cs"/>
            </a:rPr>
            <a:t> blanco</a:t>
          </a:r>
          <a:r>
            <a:rPr lang="es-ES" sz="1100" b="1" i="1">
              <a:solidFill>
                <a:schemeClr val="dk1"/>
              </a:solidFill>
              <a:effectLst/>
              <a:latin typeface="Verdana" panose="020B0604030504040204" pitchFamily="34" charset="0"/>
              <a:ea typeface="Verdana" panose="020B0604030504040204" pitchFamily="34" charset="0"/>
              <a:cs typeface="+mn-cs"/>
            </a:rPr>
            <a:t> sin DOP/IGP </a:t>
          </a:r>
          <a:r>
            <a:rPr lang="es-ES" sz="1100">
              <a:solidFill>
                <a:schemeClr val="dk1"/>
              </a:solidFill>
              <a:effectLst/>
              <a:latin typeface="Verdana" panose="020B0604030504040204" pitchFamily="34" charset="0"/>
              <a:ea typeface="Verdana" panose="020B0604030504040204" pitchFamily="34" charset="0"/>
              <a:cs typeface="+mn-cs"/>
            </a:rPr>
            <a:t>(-1,13 %); también lo hace, menos, invirtiendo su tendencia de la semana anterior, la del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tinto</a:t>
          </a:r>
          <a:r>
            <a:rPr lang="es-ES" sz="1100">
              <a:solidFill>
                <a:schemeClr val="dk1"/>
              </a:solidFill>
              <a:effectLst/>
              <a:latin typeface="Verdana" panose="020B0604030504040204" pitchFamily="34" charset="0"/>
              <a:ea typeface="Verdana" panose="020B0604030504040204" pitchFamily="34" charset="0"/>
              <a:cs typeface="+mn-cs"/>
            </a:rPr>
            <a:t> (-0,22</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a la baja</a:t>
          </a:r>
          <a:r>
            <a:rPr lang="es-ES" sz="1100" baseline="0">
              <a:solidFill>
                <a:schemeClr val="dk1"/>
              </a:solidFill>
              <a:effectLst/>
              <a:latin typeface="Verdana" panose="020B0604030504040204" pitchFamily="34" charset="0"/>
              <a:ea typeface="Verdana" panose="020B0604030504040204" pitchFamily="34" charset="0"/>
              <a:cs typeface="+mn-cs"/>
            </a:rPr>
            <a:t> los </a:t>
          </a:r>
          <a:r>
            <a:rPr lang="es-ES" sz="1100">
              <a:solidFill>
                <a:schemeClr val="dk1"/>
              </a:solidFill>
              <a:effectLst/>
              <a:latin typeface="Verdana" panose="020B0604030504040204" pitchFamily="34" charset="0"/>
              <a:ea typeface="Verdana" panose="020B0604030504040204" pitchFamily="34" charset="0"/>
              <a:cs typeface="+mn-cs"/>
            </a:rPr>
            <a:t>precios medios nacionales de este sector:</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 extra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(-3,01 %),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(-1,15 %), </a:t>
          </a:r>
          <a:r>
            <a:rPr lang="es-ES" sz="1100" b="1" i="1">
              <a:solidFill>
                <a:schemeClr val="dk1"/>
              </a:solidFill>
              <a:effectLst/>
              <a:latin typeface="Verdana" panose="020B0604030504040204" pitchFamily="34" charset="0"/>
              <a:ea typeface="Verdana" panose="020B0604030504040204" pitchFamily="34" charset="0"/>
              <a:cs typeface="+mn-cs"/>
            </a:rPr>
            <a:t>lampante </a:t>
          </a:r>
          <a:r>
            <a:rPr lang="es-ES" sz="1100">
              <a:solidFill>
                <a:schemeClr val="dk1"/>
              </a:solidFill>
              <a:effectLst/>
              <a:latin typeface="Verdana" panose="020B0604030504040204" pitchFamily="34" charset="0"/>
              <a:ea typeface="Verdana" panose="020B0604030504040204" pitchFamily="34" charset="0"/>
              <a:cs typeface="+mn-cs"/>
            </a:rPr>
            <a:t>(-0,91 %)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(-0,69 %)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de oliva crudo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(-0,15 %); el 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de oliva 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repite cotización.</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También caen nuevamente las cotizaciones</a:t>
          </a:r>
          <a:r>
            <a:rPr lang="es-ES" sz="1100" baseline="0">
              <a:solidFill>
                <a:schemeClr val="dk1"/>
              </a:solidFill>
              <a:effectLst/>
              <a:latin typeface="Verdana" panose="020B0604030504040204" pitchFamily="34" charset="0"/>
              <a:ea typeface="Verdana" panose="020B0604030504040204" pitchFamily="34" charset="0"/>
              <a:cs typeface="+mn-cs"/>
            </a:rPr>
            <a:t> en este apartado: especialmente la </a:t>
          </a:r>
          <a:r>
            <a:rPr lang="es-ES" sz="1100">
              <a:solidFill>
                <a:schemeClr val="dk1"/>
              </a:solidFill>
              <a:effectLst/>
              <a:latin typeface="Verdana" panose="020B0604030504040204" pitchFamily="34" charset="0"/>
              <a:ea typeface="Verdana" panose="020B0604030504040204" pitchFamily="34" charset="0"/>
              <a:cs typeface="+mn-cs"/>
            </a:rPr>
            <a:t>del 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soja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(-4,95%), pero también la del aceite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(-0,46 %)</a:t>
          </a:r>
          <a:r>
            <a:rPr lang="es-ES" sz="1100" baseline="0">
              <a:solidFill>
                <a:schemeClr val="dk1"/>
              </a:solidFill>
              <a:effectLst/>
              <a:latin typeface="Verdana" panose="020B0604030504040204" pitchFamily="34" charset="0"/>
              <a:ea typeface="Verdana" panose="020B0604030504040204" pitchFamily="34" charset="0"/>
              <a:cs typeface="+mn-cs"/>
            </a:rPr>
            <a:t>; no varía la d</a:t>
          </a:r>
          <a:r>
            <a:rPr lang="es-ES" sz="1100" b="0" i="0" baseline="0">
              <a:solidFill>
                <a:schemeClr val="dk1"/>
              </a:solidFill>
              <a:effectLst/>
              <a:latin typeface="Verdana" panose="020B0604030504040204" pitchFamily="34" charset="0"/>
              <a:ea typeface="Verdana" panose="020B0604030504040204" pitchFamily="34" charset="0"/>
              <a:cs typeface="+mn-cs"/>
            </a:rPr>
            <a:t>el 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 alto oléico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158749</xdr:colOff>
      <xdr:row>57</xdr:row>
      <xdr:rowOff>530227</xdr:rowOff>
    </xdr:from>
    <xdr:to>
      <xdr:col>6</xdr:col>
      <xdr:colOff>1857374</xdr:colOff>
      <xdr:row>71</xdr:row>
      <xdr:rowOff>130175</xdr:rowOff>
    </xdr:to>
    <xdr:sp macro="" textlink="">
      <xdr:nvSpPr>
        <xdr:cNvPr id="2" name="CuadroTexto 1">
          <a:extLst>
            <a:ext uri="{FF2B5EF4-FFF2-40B4-BE49-F238E27FC236}">
              <a16:creationId xmlns:a16="http://schemas.microsoft.com/office/drawing/2014/main" id="{DA0CE2B9-1662-43A1-BC4A-A34074272C94}"/>
            </a:ext>
          </a:extLst>
        </xdr:cNvPr>
        <xdr:cNvSpPr txBox="1"/>
      </xdr:nvSpPr>
      <xdr:spPr>
        <a:xfrm>
          <a:off x="161924" y="15274927"/>
          <a:ext cx="12957175" cy="3028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La mayor presencia relativa de variedades más cotizadas propicia un incremento del precio medio en árbol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(10,73 %); por lo demás, continúan los descensos en este sector, cayendo, aún más, el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(-20,11 %), además de los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tanto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(-1,46 %), como, especialmente esta semana, las del </a:t>
          </a:r>
          <a:r>
            <a:rPr lang="es-ES" sz="1100" b="1" i="1">
              <a:solidFill>
                <a:schemeClr val="dk1"/>
              </a:solidFill>
              <a:effectLst/>
              <a:latin typeface="Verdana" panose="020B0604030504040204" pitchFamily="34" charset="0"/>
              <a:ea typeface="Verdana" panose="020B0604030504040204" pitchFamily="34" charset="0"/>
              <a:cs typeface="+mn-cs"/>
            </a:rPr>
            <a:t>grupo Navel</a:t>
          </a:r>
          <a:r>
            <a:rPr lang="es-ES" sz="1100">
              <a:solidFill>
                <a:schemeClr val="dk1"/>
              </a:solidFill>
              <a:effectLst/>
              <a:latin typeface="Verdana" panose="020B0604030504040204" pitchFamily="34" charset="0"/>
              <a:ea typeface="Verdana" panose="020B0604030504040204" pitchFamily="34" charset="0"/>
              <a:cs typeface="+mn-cs"/>
            </a:rPr>
            <a:t> (-6,83 %), debido, en este último caso, en buena medida, a la fuerte bajada de cotizaciones en los mercados representativos onubenses.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Repuntan los precios medios en origen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(6,38 %) y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(6,15 %); también se incrementa, menos, el de las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(0,53 %), mientras que bajan, levemente, los de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(-0,26 %) y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(-0,02 %). Sin variaciones en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 la escalada de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(36,21 %) observada durante todas las semanas de marzo, impulsada, en buena parte, por el incremento de la marca, según se informa desde la comunidad de Canarias. En contraste, sigue descendiendo la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(-12,44 %) a medida que avanza la campaña, así como la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(-4,42 %).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Recupera el nivel de la semana anterior el precio en origen del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(119 %), razón por la que se le anota una subida relativa muy significativa; cabe citar, igualmente, el aumento del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(13,34 %), que es el único hortícola, de entre los que ven crecer sus cotizaciones esta semana, que lo hace por encima del 10 %. Pese a esto, vuelven a predominar claramente los descensos en este apartado, destacando, en esta ocasión, los del </a:t>
          </a:r>
          <a:r>
            <a:rPr lang="es-ES" sz="1100" b="1" i="1">
              <a:solidFill>
                <a:schemeClr val="dk1"/>
              </a:solidFill>
              <a:effectLst/>
              <a:latin typeface="Verdana" panose="020B0604030504040204" pitchFamily="34" charset="0"/>
              <a:ea typeface="Verdana" panose="020B0604030504040204" pitchFamily="34" charset="0"/>
              <a:cs typeface="+mn-cs"/>
            </a:rPr>
            <a:t>tomate racimo</a:t>
          </a:r>
          <a:r>
            <a:rPr lang="es-ES" sz="1100">
              <a:solidFill>
                <a:schemeClr val="dk1"/>
              </a:solidFill>
              <a:effectLst/>
              <a:latin typeface="Verdana" panose="020B0604030504040204" pitchFamily="34" charset="0"/>
              <a:ea typeface="Verdana" panose="020B0604030504040204" pitchFamily="34" charset="0"/>
              <a:cs typeface="+mn-cs"/>
            </a:rPr>
            <a:t> (-30,91 %), 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(-27,18 %),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(-22,39 %), la </a:t>
          </a:r>
          <a:r>
            <a:rPr lang="es-ES" sz="1100" b="1" i="1">
              <a:solidFill>
                <a:schemeClr val="dk1"/>
              </a:solidFill>
              <a:effectLst/>
              <a:latin typeface="Verdana" panose="020B0604030504040204" pitchFamily="34" charset="0"/>
              <a:ea typeface="Verdana" panose="020B0604030504040204" pitchFamily="34" charset="0"/>
              <a:cs typeface="+mn-cs"/>
            </a:rPr>
            <a:t>fresa </a:t>
          </a:r>
          <a:r>
            <a:rPr lang="es-ES" sz="1100">
              <a:solidFill>
                <a:schemeClr val="dk1"/>
              </a:solidFill>
              <a:effectLst/>
              <a:latin typeface="Verdana" panose="020B0604030504040204" pitchFamily="34" charset="0"/>
              <a:ea typeface="Verdana" panose="020B0604030504040204" pitchFamily="34" charset="0"/>
              <a:cs typeface="+mn-cs"/>
            </a:rPr>
            <a:t>(-17,05 %) y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(-12,26 %). Se mantiene, acentuado, el incremento del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(13,79 %) típico de estas fechas.</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26822</xdr:colOff>
      <xdr:row>55</xdr:row>
      <xdr:rowOff>416718</xdr:rowOff>
    </xdr:from>
    <xdr:to>
      <xdr:col>6</xdr:col>
      <xdr:colOff>1554911</xdr:colOff>
      <xdr:row>70</xdr:row>
      <xdr:rowOff>142874</xdr:rowOff>
    </xdr:to>
    <xdr:sp macro="" textlink="">
      <xdr:nvSpPr>
        <xdr:cNvPr id="2" name="CuadroTexto 1">
          <a:extLst>
            <a:ext uri="{FF2B5EF4-FFF2-40B4-BE49-F238E27FC236}">
              <a16:creationId xmlns:a16="http://schemas.microsoft.com/office/drawing/2014/main" id="{C74CBD4C-2712-4DA3-B986-4D459589ED3F}"/>
            </a:ext>
          </a:extLst>
        </xdr:cNvPr>
        <xdr:cNvSpPr txBox="1"/>
      </xdr:nvSpPr>
      <xdr:spPr>
        <a:xfrm>
          <a:off x="157791" y="14287499"/>
          <a:ext cx="11981776" cy="3869531"/>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Variaciones de escaso calado en las cotizaciones medias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no varían las de la ternera y los animales de 8 a 12 meses, mientras que se registra un leve incremento para la de los machos de 12 a 24 meses  (0,42 %). E</a:t>
          </a:r>
          <a:r>
            <a:rPr lang="es-ES" sz="1100" b="0" i="0" baseline="0">
              <a:effectLst/>
              <a:latin typeface="Verdana" panose="020B0604030504040204" pitchFamily="34" charset="0"/>
              <a:ea typeface="Verdana" panose="020B0604030504040204" pitchFamily="34" charset="0"/>
              <a:cs typeface="+mn-cs"/>
            </a:rPr>
            <a:t>n la misma línea,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anota una subida de muy poca entidad </a:t>
          </a:r>
          <a:r>
            <a:rPr lang="es-ES" sz="1100" b="0" i="0" baseline="0">
              <a:effectLst/>
              <a:latin typeface="Verdana" panose="020B0604030504040204" pitchFamily="34" charset="0"/>
              <a:ea typeface="Verdana" panose="020B0604030504040204" pitchFamily="34" charset="0"/>
              <a:cs typeface="+mn-cs"/>
            </a:rPr>
            <a:t>para los </a:t>
          </a:r>
          <a:r>
            <a:rPr lang="es-ES" sz="1100" b="1" i="1" baseline="0">
              <a:effectLst/>
              <a:latin typeface="Verdana" panose="020B0604030504040204" pitchFamily="34" charset="0"/>
              <a:ea typeface="Verdana" panose="020B0604030504040204" pitchFamily="34" charset="0"/>
              <a:cs typeface="+mn-cs"/>
            </a:rPr>
            <a:t>animales vivos</a:t>
          </a:r>
          <a:r>
            <a:rPr lang="es-ES" sz="1100" b="1" i="0" baseline="0">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(0,03 %).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 la tendencia a la baja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resultando una variación media del -0,12 % para las diferentes clasificaciones.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Vuelven a subir los precios medios semanales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(2,24 % como promedio de las variaciones de las diferentes clasificaciones, destacando la variación de la Clase E: 3,65 %).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mantienen o presentan ligeros incrementos en las distintas plazas del territorio nacional. Sigue aumentando, una semana más, el precio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(1,17 %).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Como la semana anterior, se incrementa la cotización nacional media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(0,31 %).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kumimoji="0" lang="es-ES" sz="1100" b="1" i="0"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Movimientos de distinto signo para las diversas categorías en seguimiento: al alza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(0,14 %) 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campero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(0,13 %), a la baja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(-1,00 %) y </a:t>
          </a:r>
          <a:r>
            <a:rPr lang="es-ES" sz="1100" b="0" i="0" baseline="0">
              <a:effectLst/>
              <a:latin typeface="Verdana" panose="020B0604030504040204" pitchFamily="34" charset="0"/>
              <a:ea typeface="Verdana" panose="020B0604030504040204" pitchFamily="34" charset="0"/>
              <a:cs typeface="+mn-cs"/>
            </a:rPr>
            <a:t>no varía la media de los </a:t>
          </a:r>
          <a:r>
            <a:rPr lang="es-ES" sz="1100" b="1" i="1" baseline="0">
              <a:effectLst/>
              <a:latin typeface="Verdana" panose="020B0604030504040204" pitchFamily="34" charset="0"/>
              <a:ea typeface="Verdana" panose="020B0604030504040204" pitchFamily="34" charset="0"/>
              <a:cs typeface="+mn-cs"/>
            </a:rPr>
            <a:t>tipo jaula.</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Repetición del precio medio nacional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Mismas tendencias que la semana precedente: se acentúa el descenso de la cotización media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(-12,62 %), mientras que vuelve a subir, en proporción similar, la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(1,02 %).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3\p&#225;g%204%202024%20s13.xlsx" TargetMode="External"/><Relationship Id="rId1" Type="http://schemas.openxmlformats.org/officeDocument/2006/relationships/externalLinkPath" Target="p&#225;g%204%202024%20s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3\p&#225;g%2018%20-%2021%202024%20s13.xlsx" TargetMode="External"/><Relationship Id="rId1" Type="http://schemas.openxmlformats.org/officeDocument/2006/relationships/externalLinkPath" Target="p&#225;g%2018%20-%2021%202024%20s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3\p&#225;g%205%202024%20s13.xlsx" TargetMode="External"/><Relationship Id="rId1" Type="http://schemas.openxmlformats.org/officeDocument/2006/relationships/externalLinkPath" Target="p&#225;g%205%202024%20s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3\p&#225;g%207%202024%20s13.xlsx" TargetMode="External"/><Relationship Id="rId1" Type="http://schemas.openxmlformats.org/officeDocument/2006/relationships/externalLinkPath" Target="p&#225;g%207%202024%20s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3\p&#225;g%209%20-%2013%202024%20s13.xlsx" TargetMode="External"/><Relationship Id="rId1" Type="http://schemas.openxmlformats.org/officeDocument/2006/relationships/externalLinkPath" Target="p&#225;g%209%20-%2013%202024%20s1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3\p&#225;g%2014%20-%2017%202024%20s13.xlsx" TargetMode="External"/><Relationship Id="rId1" Type="http://schemas.openxmlformats.org/officeDocument/2006/relationships/externalLinkPath" Target="p&#225;g%2014%20-%2017%202024%20s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row r="13">
          <cell r="G13">
            <v>45376</v>
          </cell>
          <cell r="H13">
            <v>45377</v>
          </cell>
          <cell r="I13">
            <v>45378</v>
          </cell>
          <cell r="J13">
            <v>45379</v>
          </cell>
          <cell r="K13">
            <v>45380</v>
          </cell>
          <cell r="L13">
            <v>45381</v>
          </cell>
          <cell r="M13">
            <v>45382</v>
          </cell>
          <cell r="N13" t="str">
            <v>PMPS</v>
          </cell>
        </row>
      </sheetData>
      <sheetData sheetId="1">
        <row r="11">
          <cell r="G11" t="str">
            <v>PRECIO MEDIO PONDERADO SEMANAL NACIONAL</v>
          </cell>
        </row>
        <row r="12">
          <cell r="G12" t="str">
            <v>Semana 13- 2024: 25/03 -31/03</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5D24-CBAF-4262-AE00-504F6A59C826}">
  <dimension ref="A1:E35"/>
  <sheetViews>
    <sheetView tabSelected="1" zoomScaleNormal="100" workbookViewId="0"/>
  </sheetViews>
  <sheetFormatPr baseColWidth="10" defaultRowHeight="13.5"/>
  <cols>
    <col min="1" max="16384" width="10.90625" style="692"/>
  </cols>
  <sheetData>
    <row r="1" spans="1:5">
      <c r="A1" s="692" t="s">
        <v>554</v>
      </c>
    </row>
    <row r="2" spans="1:5">
      <c r="A2" s="692" t="s">
        <v>555</v>
      </c>
    </row>
    <row r="3" spans="1:5">
      <c r="A3" s="692" t="s">
        <v>556</v>
      </c>
    </row>
    <row r="4" spans="1:5">
      <c r="A4" s="693" t="s">
        <v>557</v>
      </c>
      <c r="B4" s="693"/>
      <c r="C4" s="693"/>
      <c r="D4" s="693"/>
      <c r="E4" s="693"/>
    </row>
    <row r="5" spans="1:5">
      <c r="A5" s="693" t="s">
        <v>577</v>
      </c>
      <c r="B5" s="693"/>
      <c r="C5" s="693"/>
      <c r="D5" s="693"/>
      <c r="E5" s="693"/>
    </row>
    <row r="7" spans="1:5">
      <c r="A7" s="692" t="s">
        <v>558</v>
      </c>
    </row>
    <row r="8" spans="1:5">
      <c r="A8" s="693" t="s">
        <v>559</v>
      </c>
      <c r="B8" s="693"/>
      <c r="C8" s="693"/>
      <c r="D8" s="693"/>
      <c r="E8" s="693"/>
    </row>
    <row r="10" spans="1:5">
      <c r="A10" s="692" t="s">
        <v>560</v>
      </c>
    </row>
    <row r="11" spans="1:5">
      <c r="A11" s="692" t="s">
        <v>561</v>
      </c>
    </row>
    <row r="12" spans="1:5">
      <c r="A12" s="693" t="s">
        <v>578</v>
      </c>
      <c r="B12" s="693"/>
      <c r="C12" s="693"/>
      <c r="D12" s="693"/>
      <c r="E12" s="693"/>
    </row>
    <row r="13" spans="1:5">
      <c r="A13" s="693" t="s">
        <v>579</v>
      </c>
      <c r="B13" s="693"/>
      <c r="C13" s="693"/>
      <c r="D13" s="693"/>
      <c r="E13" s="693"/>
    </row>
    <row r="14" spans="1:5">
      <c r="A14" s="693" t="s">
        <v>580</v>
      </c>
      <c r="B14" s="693"/>
      <c r="C14" s="693"/>
      <c r="D14" s="693"/>
      <c r="E14" s="693"/>
    </row>
    <row r="15" spans="1:5">
      <c r="A15" s="693" t="s">
        <v>581</v>
      </c>
      <c r="B15" s="693"/>
      <c r="C15" s="693"/>
      <c r="D15" s="693"/>
      <c r="E15" s="693"/>
    </row>
    <row r="16" spans="1:5">
      <c r="A16" s="693" t="s">
        <v>582</v>
      </c>
      <c r="B16" s="693"/>
      <c r="C16" s="693"/>
      <c r="D16" s="693"/>
      <c r="E16" s="693"/>
    </row>
    <row r="17" spans="1:5">
      <c r="A17" s="692" t="s">
        <v>562</v>
      </c>
    </row>
    <row r="18" spans="1:5">
      <c r="A18" s="692" t="s">
        <v>563</v>
      </c>
    </row>
    <row r="19" spans="1:5">
      <c r="A19" s="693" t="s">
        <v>564</v>
      </c>
      <c r="B19" s="693"/>
      <c r="C19" s="693"/>
      <c r="D19" s="693"/>
      <c r="E19" s="693"/>
    </row>
    <row r="20" spans="1:5">
      <c r="A20" s="693" t="s">
        <v>583</v>
      </c>
      <c r="B20" s="693"/>
      <c r="C20" s="693"/>
      <c r="D20" s="693"/>
      <c r="E20" s="693"/>
    </row>
    <row r="21" spans="1:5">
      <c r="A21" s="692" t="s">
        <v>565</v>
      </c>
    </row>
    <row r="22" spans="1:5">
      <c r="A22" s="693" t="s">
        <v>566</v>
      </c>
      <c r="B22" s="693"/>
      <c r="C22" s="693"/>
      <c r="D22" s="693"/>
      <c r="E22" s="693"/>
    </row>
    <row r="23" spans="1:5">
      <c r="A23" s="693" t="s">
        <v>567</v>
      </c>
      <c r="B23" s="693"/>
      <c r="C23" s="693"/>
      <c r="D23" s="693"/>
      <c r="E23" s="693"/>
    </row>
    <row r="24" spans="1:5">
      <c r="A24" s="692" t="s">
        <v>568</v>
      </c>
    </row>
    <row r="25" spans="1:5">
      <c r="A25" s="692" t="s">
        <v>569</v>
      </c>
    </row>
    <row r="26" spans="1:5">
      <c r="A26" s="693" t="s">
        <v>584</v>
      </c>
      <c r="B26" s="693"/>
      <c r="C26" s="693"/>
      <c r="D26" s="693"/>
      <c r="E26" s="693"/>
    </row>
    <row r="27" spans="1:5">
      <c r="A27" s="693" t="s">
        <v>585</v>
      </c>
      <c r="B27" s="693"/>
      <c r="C27" s="693"/>
      <c r="D27" s="693"/>
      <c r="E27" s="693"/>
    </row>
    <row r="28" spans="1:5">
      <c r="A28" s="693" t="s">
        <v>586</v>
      </c>
      <c r="B28" s="693"/>
      <c r="C28" s="693"/>
      <c r="D28" s="693"/>
      <c r="E28" s="693"/>
    </row>
    <row r="29" spans="1:5">
      <c r="A29" s="692" t="s">
        <v>570</v>
      </c>
    </row>
    <row r="30" spans="1:5">
      <c r="A30" s="693" t="s">
        <v>571</v>
      </c>
      <c r="B30" s="693"/>
      <c r="C30" s="693"/>
      <c r="D30" s="693"/>
      <c r="E30" s="693"/>
    </row>
    <row r="31" spans="1:5">
      <c r="A31" s="692" t="s">
        <v>572</v>
      </c>
    </row>
    <row r="32" spans="1:5">
      <c r="A32" s="693" t="s">
        <v>573</v>
      </c>
      <c r="B32" s="693"/>
      <c r="C32" s="693"/>
      <c r="D32" s="693"/>
      <c r="E32" s="693"/>
    </row>
    <row r="33" spans="1:5">
      <c r="A33" s="693" t="s">
        <v>574</v>
      </c>
      <c r="B33" s="693"/>
      <c r="C33" s="693"/>
      <c r="D33" s="693"/>
      <c r="E33" s="693"/>
    </row>
    <row r="34" spans="1:5">
      <c r="A34" s="693" t="s">
        <v>575</v>
      </c>
      <c r="B34" s="693"/>
      <c r="C34" s="693"/>
      <c r="D34" s="693"/>
      <c r="E34" s="693"/>
    </row>
    <row r="35" spans="1:5">
      <c r="A35" s="693" t="s">
        <v>576</v>
      </c>
      <c r="B35" s="693"/>
      <c r="C35" s="693"/>
      <c r="D35" s="693"/>
      <c r="E35" s="693"/>
    </row>
  </sheetData>
  <hyperlinks>
    <hyperlink ref="A4:E4" location="'Pág. 4'!A1" display="1.1.1.         Precios Medios Nacionales de Cereales, Arroz, Oleaginosas, Tortas, Proteicos, Vinos y Aceites." xr:uid="{D25379F8-FB1D-44F5-B1AF-8E7615E3EFC5}"/>
    <hyperlink ref="A5:E5" location="'Pág. 5'!A1" display="1.1.2.         Precios Medios Nacionales en Origen de Frutas y Hortalízas" xr:uid="{D2D41295-2131-4C23-8503-FED706A28D00}"/>
    <hyperlink ref="A8:E8" location="'Pág. 7'!A1" display="1.2.1.         Precios Medios Nacionales de Productos Ganaderos" xr:uid="{4B3631D4-AF9E-45BE-B4ED-63D7474F5A79}"/>
    <hyperlink ref="A12:E12" location="'Pág. 9'!A1" display="2.1.1.         Precios Medios en Mercados Representativos: Trigo y Alfalfa" xr:uid="{14C65F47-091B-4C85-BF7B-0EB0ABF60525}"/>
    <hyperlink ref="A13:E13" location="'Pág. 10'!A1" display="2.1.2.         Precios Medios en Mercados Representativos: Cebada" xr:uid="{9090E960-590C-4050-B2AA-4E29B221AFFF}"/>
    <hyperlink ref="A14:E14" location="'Pág. 11'!A1" display="2.1.3.         Precios Medios en Mercados Representativos: Maíz y Arroz" xr:uid="{26C6EC29-248E-4B0A-9C4E-9310A0ED07FA}"/>
    <hyperlink ref="A15:E15" location="'Pág. 12'!A1" display="2.2.         Precios Medios en Mercados Representativos de Vinos" xr:uid="{AFD65B42-F89F-4BEA-9CDD-C119973506A6}"/>
    <hyperlink ref="A16:E16" location="'Pág. 13'!A1" display="2.3.         Precios Medios en Mercados Representativos de Aceites y Semilla de Girasol" xr:uid="{373FC9F8-5952-4474-BA98-917F5477F779}"/>
    <hyperlink ref="A19:E19" location="'Pág. 14'!A1" display="3.1.1.         Precios de Producción de Frutas en el Mercado Interior: Precios diarios y Precios Medios Ponderados Semanales en mercados representativos" xr:uid="{BA45B534-1717-442D-AEB7-A215CD8651B2}"/>
    <hyperlink ref="A20:E20" location="'Pág. 15'!A1" display="3.1.2.         Precios de Producción de Frutas en el Mercado Interior: Precios diarios y Precios Medios Ponderados Semanales en mercados representativos" xr:uid="{5B097AC5-E3E6-412B-989E-515E23804206}"/>
    <hyperlink ref="A22:E22" location="'Pág. 16'!A1" display="3.2.1.         Precios de Producción de Productos Hortícolas en el Mercado Interior: Precios diarios y Precios Medios Ponderados Semanales en mercados" xr:uid="{7F52231A-BBA3-436B-A812-6F9FB9E3F845}"/>
    <hyperlink ref="A23:E23" location="'Pág. 17'!A1" display="3.2.2.         Precios de Producción de Productos Hortícolas en el Mercado Interior: Precios Medios Ponderados Semanales Nacionales" xr:uid="{11665B72-653E-44C6-9BA9-9D18BCC58ED7}"/>
    <hyperlink ref="A26:E26" location="'Pág. 18'!A1" display="4.1.1.         Precios Medios Nacionales de Canales de Bovino Pesado" xr:uid="{A611C9AA-9678-48E6-A5AD-436EE930028D}"/>
    <hyperlink ref="A27:E27" location="'Pág. 19'!A1" display="4.1.2.         Precios Medios Nacionales del Bovino Vivo" xr:uid="{B6415A17-A49F-470D-9EFC-54CFE5AC7D29}"/>
    <hyperlink ref="A28:E28" location="'Pág. 19'!A1" display="4.1.3.         Precios Medios Nacionales de Otros Animales de la Especie Bovina" xr:uid="{8CC6FDD0-31D3-4C4A-BE2E-05266840EDFF}"/>
    <hyperlink ref="A30:E30" location="'Pág. 19'!A1" display="4.2.1.         Precios Medios Nacionales de Canales de Ovino Frescas o Refrigeradas" xr:uid="{55EF5EC6-394A-4522-9C12-8CD62993A1C0}"/>
    <hyperlink ref="A32:E32" location="'Pág. 20'!A1" display="4.3.1.         Precios Medios de Canales de Porcino de Capa Blanca" xr:uid="{FEB3DF89-C0BC-4F01-92D1-06DA93248F63}"/>
    <hyperlink ref="A33:E33" location="'Pág. 20'!A1" display="4.3.2.         Precios Medios en Mercados Representativos Provinciales de Porcino Cebado" xr:uid="{BE9F6BFF-9F48-4667-9A46-72718BBE169F}"/>
    <hyperlink ref="A34:E34" location="'Pág. 21'!A1" display="4.3.3.         Precios Medios de Porcino Precoz, Lechones y Otras Calidades" xr:uid="{1EA2FB0B-AB16-4CEC-9CD0-96C2446E2A91}"/>
    <hyperlink ref="A35:E35" location="'Pág. 21'!A1" display="4.3.4.         Precios Medios de Porcino: Tronco Ibérico" xr:uid="{017292DD-2817-4A3A-B22A-018CB78BCDEA}"/>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5655-A093-470B-A9B5-8A85958050F1}">
  <sheetPr>
    <pageSetUpPr fitToPage="1"/>
  </sheetPr>
  <dimension ref="A1:U69"/>
  <sheetViews>
    <sheetView showGridLines="0" zoomScaleNormal="100" zoomScaleSheetLayoutView="100" workbookViewId="0"/>
  </sheetViews>
  <sheetFormatPr baseColWidth="10" defaultColWidth="12.54296875" defaultRowHeight="14"/>
  <cols>
    <col min="1" max="1" width="2.7265625" style="379" customWidth="1"/>
    <col min="2" max="2" width="20.54296875" style="380" customWidth="1"/>
    <col min="3" max="3" width="12" style="380" customWidth="1"/>
    <col min="4" max="4" width="35.453125" style="380" customWidth="1"/>
    <col min="5" max="5" width="8.1796875" style="380" customWidth="1"/>
    <col min="6" max="6" width="27" style="380" customWidth="1"/>
    <col min="7" max="13" width="10.7265625" style="380" customWidth="1"/>
    <col min="14" max="14" width="14.7265625" style="380" customWidth="1"/>
    <col min="15" max="15" width="2.1796875" style="381" customWidth="1"/>
    <col min="16" max="16" width="8.1796875" style="381" customWidth="1"/>
    <col min="17" max="17" width="12.54296875" style="381"/>
    <col min="18" max="19" width="14.7265625" style="381" customWidth="1"/>
    <col min="20" max="20" width="12.81640625" style="381" customWidth="1"/>
    <col min="21" max="16384" width="12.54296875" style="381"/>
  </cols>
  <sheetData>
    <row r="1" spans="1:21" ht="11.25" customHeight="1"/>
    <row r="2" spans="1:21">
      <c r="J2" s="382"/>
      <c r="K2" s="382"/>
      <c r="L2" s="383"/>
      <c r="M2" s="383"/>
      <c r="N2" s="384"/>
      <c r="O2" s="385"/>
    </row>
    <row r="3" spans="1:21" ht="0.75" customHeight="1">
      <c r="J3" s="382"/>
      <c r="K3" s="382"/>
      <c r="L3" s="383"/>
      <c r="M3" s="383"/>
      <c r="N3" s="383"/>
      <c r="O3" s="385"/>
    </row>
    <row r="4" spans="1:21" ht="27" customHeight="1">
      <c r="B4" s="386" t="s">
        <v>272</v>
      </c>
      <c r="C4" s="386"/>
      <c r="D4" s="386"/>
      <c r="E4" s="386"/>
      <c r="F4" s="386"/>
      <c r="G4" s="386"/>
      <c r="H4" s="386"/>
      <c r="I4" s="386"/>
      <c r="J4" s="386"/>
      <c r="K4" s="386"/>
      <c r="L4" s="386"/>
      <c r="M4" s="386"/>
      <c r="N4" s="386"/>
      <c r="O4" s="387"/>
    </row>
    <row r="5" spans="1:21" ht="26.25" customHeight="1" thickBot="1">
      <c r="B5" s="388" t="s">
        <v>273</v>
      </c>
      <c r="C5" s="388"/>
      <c r="D5" s="388"/>
      <c r="E5" s="388"/>
      <c r="F5" s="388"/>
      <c r="G5" s="388"/>
      <c r="H5" s="388"/>
      <c r="I5" s="388"/>
      <c r="J5" s="388"/>
      <c r="K5" s="388"/>
      <c r="L5" s="388"/>
      <c r="M5" s="388"/>
      <c r="N5" s="388"/>
      <c r="O5" s="389"/>
    </row>
    <row r="6" spans="1:21" ht="24.75" customHeight="1">
      <c r="B6" s="390" t="s">
        <v>274</v>
      </c>
      <c r="C6" s="391"/>
      <c r="D6" s="391"/>
      <c r="E6" s="391"/>
      <c r="F6" s="391"/>
      <c r="G6" s="391"/>
      <c r="H6" s="391"/>
      <c r="I6" s="391"/>
      <c r="J6" s="391"/>
      <c r="K6" s="391"/>
      <c r="L6" s="391"/>
      <c r="M6" s="391"/>
      <c r="N6" s="392"/>
      <c r="O6" s="389"/>
    </row>
    <row r="7" spans="1:21" ht="19.5" customHeight="1" thickBot="1">
      <c r="B7" s="393" t="s">
        <v>275</v>
      </c>
      <c r="C7" s="394"/>
      <c r="D7" s="394"/>
      <c r="E7" s="394"/>
      <c r="F7" s="394"/>
      <c r="G7" s="394"/>
      <c r="H7" s="394"/>
      <c r="I7" s="394"/>
      <c r="J7" s="394"/>
      <c r="K7" s="394"/>
      <c r="L7" s="394"/>
      <c r="M7" s="394"/>
      <c r="N7" s="395"/>
      <c r="O7" s="389"/>
      <c r="Q7" s="380"/>
    </row>
    <row r="8" spans="1:21" ht="16.5" customHeight="1">
      <c r="B8" s="396" t="s">
        <v>276</v>
      </c>
      <c r="C8" s="396"/>
      <c r="D8" s="396"/>
      <c r="E8" s="396"/>
      <c r="F8" s="396"/>
      <c r="G8" s="396"/>
      <c r="H8" s="396"/>
      <c r="I8" s="396"/>
      <c r="J8" s="396"/>
      <c r="K8" s="396"/>
      <c r="L8" s="396"/>
      <c r="M8" s="396"/>
      <c r="N8" s="396"/>
      <c r="O8" s="389"/>
    </row>
    <row r="9" spans="1:21" ht="12" customHeight="1">
      <c r="B9" s="397"/>
      <c r="C9" s="397"/>
      <c r="D9" s="397"/>
      <c r="E9" s="397"/>
      <c r="F9" s="397"/>
      <c r="G9" s="397"/>
      <c r="H9" s="397"/>
      <c r="I9" s="397"/>
      <c r="J9" s="397"/>
      <c r="K9" s="397"/>
      <c r="L9" s="397"/>
      <c r="M9" s="397"/>
      <c r="N9" s="397"/>
      <c r="O9" s="389"/>
    </row>
    <row r="10" spans="1:21" ht="24.75" customHeight="1">
      <c r="B10" s="398" t="s">
        <v>277</v>
      </c>
      <c r="C10" s="398"/>
      <c r="D10" s="398"/>
      <c r="E10" s="398"/>
      <c r="F10" s="398"/>
      <c r="G10" s="398"/>
      <c r="H10" s="398"/>
      <c r="I10" s="398"/>
      <c r="J10" s="398"/>
      <c r="K10" s="398"/>
      <c r="L10" s="398"/>
      <c r="M10" s="398"/>
      <c r="N10" s="398"/>
      <c r="O10" s="389"/>
    </row>
    <row r="11" spans="1:21" ht="6" customHeight="1" thickBot="1">
      <c r="B11" s="399"/>
      <c r="C11" s="399"/>
      <c r="D11" s="399"/>
      <c r="E11" s="399"/>
      <c r="F11" s="399"/>
      <c r="G11" s="399"/>
      <c r="H11" s="399"/>
      <c r="I11" s="399"/>
      <c r="J11" s="399"/>
      <c r="K11" s="399"/>
      <c r="L11" s="399"/>
      <c r="M11" s="399"/>
      <c r="N11" s="399"/>
      <c r="O11" s="400"/>
    </row>
    <row r="12" spans="1:21" ht="25.9" customHeight="1">
      <c r="B12" s="401" t="s">
        <v>230</v>
      </c>
      <c r="C12" s="402" t="s">
        <v>278</v>
      </c>
      <c r="D12" s="403" t="s">
        <v>279</v>
      </c>
      <c r="E12" s="402" t="s">
        <v>280</v>
      </c>
      <c r="F12" s="403" t="s">
        <v>281</v>
      </c>
      <c r="G12" s="404" t="s">
        <v>282</v>
      </c>
      <c r="H12" s="405"/>
      <c r="I12" s="406"/>
      <c r="J12" s="405" t="s">
        <v>283</v>
      </c>
      <c r="K12" s="405"/>
      <c r="L12" s="407"/>
      <c r="M12" s="407"/>
      <c r="N12" s="408"/>
      <c r="O12" s="409"/>
      <c r="U12" s="380"/>
    </row>
    <row r="13" spans="1:21" ht="19.75" customHeight="1">
      <c r="B13" s="410"/>
      <c r="C13" s="411"/>
      <c r="D13" s="412" t="s">
        <v>284</v>
      </c>
      <c r="E13" s="411"/>
      <c r="F13" s="412"/>
      <c r="G13" s="413">
        <v>45376</v>
      </c>
      <c r="H13" s="413">
        <f t="shared" ref="H13:M13" si="0">G13+1</f>
        <v>45377</v>
      </c>
      <c r="I13" s="413">
        <f t="shared" si="0"/>
        <v>45378</v>
      </c>
      <c r="J13" s="413">
        <f t="shared" si="0"/>
        <v>45379</v>
      </c>
      <c r="K13" s="413">
        <f t="shared" si="0"/>
        <v>45380</v>
      </c>
      <c r="L13" s="413">
        <f t="shared" si="0"/>
        <v>45381</v>
      </c>
      <c r="M13" s="414">
        <f t="shared" si="0"/>
        <v>45382</v>
      </c>
      <c r="N13" s="415" t="s">
        <v>285</v>
      </c>
      <c r="O13" s="416"/>
    </row>
    <row r="14" spans="1:21" s="426" customFormat="1" ht="20.149999999999999" customHeight="1">
      <c r="A14" s="379"/>
      <c r="B14" s="417" t="s">
        <v>286</v>
      </c>
      <c r="C14" s="418" t="s">
        <v>287</v>
      </c>
      <c r="D14" s="418" t="s">
        <v>288</v>
      </c>
      <c r="E14" s="418" t="s">
        <v>289</v>
      </c>
      <c r="F14" s="418" t="s">
        <v>290</v>
      </c>
      <c r="G14" s="419">
        <v>70</v>
      </c>
      <c r="H14" s="419">
        <v>72</v>
      </c>
      <c r="I14" s="419">
        <v>71</v>
      </c>
      <c r="J14" s="419" t="s">
        <v>205</v>
      </c>
      <c r="K14" s="420" t="s">
        <v>205</v>
      </c>
      <c r="L14" s="420" t="s">
        <v>205</v>
      </c>
      <c r="M14" s="421" t="s">
        <v>205</v>
      </c>
      <c r="N14" s="422">
        <v>70.95</v>
      </c>
      <c r="O14" s="423"/>
      <c r="P14" s="424"/>
      <c r="Q14" s="425"/>
    </row>
    <row r="15" spans="1:21" s="426" customFormat="1" ht="20.149999999999999" customHeight="1">
      <c r="A15" s="379"/>
      <c r="B15" s="417"/>
      <c r="C15" s="418" t="s">
        <v>291</v>
      </c>
      <c r="D15" s="418" t="s">
        <v>288</v>
      </c>
      <c r="E15" s="418" t="s">
        <v>289</v>
      </c>
      <c r="F15" s="418" t="s">
        <v>290</v>
      </c>
      <c r="G15" s="419">
        <v>89</v>
      </c>
      <c r="H15" s="419">
        <v>88</v>
      </c>
      <c r="I15" s="419">
        <v>88</v>
      </c>
      <c r="J15" s="419" t="s">
        <v>205</v>
      </c>
      <c r="K15" s="419" t="s">
        <v>205</v>
      </c>
      <c r="L15" s="420" t="s">
        <v>205</v>
      </c>
      <c r="M15" s="421" t="s">
        <v>205</v>
      </c>
      <c r="N15" s="422">
        <v>88.36</v>
      </c>
      <c r="O15" s="423"/>
      <c r="P15" s="424"/>
      <c r="Q15" s="425"/>
    </row>
    <row r="16" spans="1:21" s="426" customFormat="1" ht="20.149999999999999" customHeight="1">
      <c r="A16" s="379"/>
      <c r="B16" s="417"/>
      <c r="C16" s="418" t="s">
        <v>292</v>
      </c>
      <c r="D16" s="418" t="s">
        <v>288</v>
      </c>
      <c r="E16" s="418" t="s">
        <v>289</v>
      </c>
      <c r="F16" s="418" t="s">
        <v>290</v>
      </c>
      <c r="G16" s="419">
        <v>100</v>
      </c>
      <c r="H16" s="419">
        <v>98</v>
      </c>
      <c r="I16" s="419">
        <v>99</v>
      </c>
      <c r="J16" s="419" t="s">
        <v>205</v>
      </c>
      <c r="K16" s="419" t="s">
        <v>205</v>
      </c>
      <c r="L16" s="420" t="s">
        <v>205</v>
      </c>
      <c r="M16" s="421" t="s">
        <v>205</v>
      </c>
      <c r="N16" s="422">
        <v>98.99</v>
      </c>
      <c r="O16" s="423"/>
      <c r="P16" s="424"/>
      <c r="Q16" s="425"/>
    </row>
    <row r="17" spans="1:17" s="426" customFormat="1" ht="20.149999999999999" customHeight="1">
      <c r="A17" s="379"/>
      <c r="B17" s="417"/>
      <c r="C17" s="418" t="s">
        <v>287</v>
      </c>
      <c r="D17" s="418" t="s">
        <v>293</v>
      </c>
      <c r="E17" s="418" t="s">
        <v>289</v>
      </c>
      <c r="F17" s="418"/>
      <c r="G17" s="419">
        <v>95</v>
      </c>
      <c r="H17" s="419">
        <v>120</v>
      </c>
      <c r="I17" s="419" t="s">
        <v>205</v>
      </c>
      <c r="J17" s="419">
        <v>83.68</v>
      </c>
      <c r="K17" s="419" t="s">
        <v>205</v>
      </c>
      <c r="L17" s="420" t="s">
        <v>205</v>
      </c>
      <c r="M17" s="421" t="s">
        <v>205</v>
      </c>
      <c r="N17" s="422">
        <v>85.08</v>
      </c>
      <c r="O17" s="423"/>
      <c r="P17" s="424"/>
      <c r="Q17" s="425"/>
    </row>
    <row r="18" spans="1:17" s="426" customFormat="1" ht="20.149999999999999" customHeight="1">
      <c r="A18" s="379"/>
      <c r="B18" s="427"/>
      <c r="C18" s="418" t="s">
        <v>287</v>
      </c>
      <c r="D18" s="418" t="s">
        <v>294</v>
      </c>
      <c r="E18" s="418" t="s">
        <v>289</v>
      </c>
      <c r="F18" s="418" t="s">
        <v>290</v>
      </c>
      <c r="G18" s="419" t="s">
        <v>205</v>
      </c>
      <c r="H18" s="419" t="s">
        <v>205</v>
      </c>
      <c r="I18" s="419" t="s">
        <v>205</v>
      </c>
      <c r="J18" s="419">
        <v>103.31</v>
      </c>
      <c r="K18" s="419" t="s">
        <v>205</v>
      </c>
      <c r="L18" s="420" t="s">
        <v>205</v>
      </c>
      <c r="M18" s="421" t="s">
        <v>205</v>
      </c>
      <c r="N18" s="422">
        <v>103.31</v>
      </c>
      <c r="O18" s="423"/>
      <c r="P18" s="424"/>
      <c r="Q18" s="425"/>
    </row>
    <row r="19" spans="1:17" s="426" customFormat="1" ht="20.149999999999999" customHeight="1">
      <c r="A19" s="379"/>
      <c r="B19" s="417" t="s">
        <v>295</v>
      </c>
      <c r="C19" s="418" t="s">
        <v>296</v>
      </c>
      <c r="D19" s="418" t="s">
        <v>297</v>
      </c>
      <c r="E19" s="418" t="s">
        <v>289</v>
      </c>
      <c r="F19" s="418" t="s">
        <v>298</v>
      </c>
      <c r="G19" s="419" t="s">
        <v>205</v>
      </c>
      <c r="H19" s="419" t="s">
        <v>205</v>
      </c>
      <c r="I19" s="419" t="s">
        <v>205</v>
      </c>
      <c r="J19" s="419">
        <v>129.13</v>
      </c>
      <c r="K19" s="419" t="s">
        <v>205</v>
      </c>
      <c r="L19" s="420" t="s">
        <v>205</v>
      </c>
      <c r="M19" s="421" t="s">
        <v>205</v>
      </c>
      <c r="N19" s="422">
        <v>129.13</v>
      </c>
      <c r="O19" s="423"/>
      <c r="P19" s="424"/>
      <c r="Q19" s="425"/>
    </row>
    <row r="20" spans="1:17" s="426" customFormat="1" ht="20.149999999999999" customHeight="1">
      <c r="A20" s="379"/>
      <c r="B20" s="417"/>
      <c r="C20" s="418" t="s">
        <v>299</v>
      </c>
      <c r="D20" s="418" t="s">
        <v>300</v>
      </c>
      <c r="E20" s="418" t="s">
        <v>289</v>
      </c>
      <c r="F20" s="418" t="s">
        <v>298</v>
      </c>
      <c r="G20" s="419">
        <v>126.77</v>
      </c>
      <c r="H20" s="419">
        <v>126.52</v>
      </c>
      <c r="I20" s="419">
        <v>114.42</v>
      </c>
      <c r="J20" s="419">
        <v>126.77</v>
      </c>
      <c r="K20" s="419" t="s">
        <v>205</v>
      </c>
      <c r="L20" s="420" t="s">
        <v>205</v>
      </c>
      <c r="M20" s="421" t="s">
        <v>205</v>
      </c>
      <c r="N20" s="422">
        <v>119.45</v>
      </c>
      <c r="O20" s="423"/>
      <c r="P20" s="424"/>
      <c r="Q20" s="425"/>
    </row>
    <row r="21" spans="1:17" s="426" customFormat="1" ht="20.149999999999999" customHeight="1">
      <c r="A21" s="379"/>
      <c r="B21" s="417"/>
      <c r="C21" s="418" t="s">
        <v>296</v>
      </c>
      <c r="D21" s="418" t="s">
        <v>300</v>
      </c>
      <c r="E21" s="418" t="s">
        <v>289</v>
      </c>
      <c r="F21" s="418" t="s">
        <v>298</v>
      </c>
      <c r="G21" s="419">
        <v>139.6</v>
      </c>
      <c r="H21" s="419">
        <v>135.36000000000001</v>
      </c>
      <c r="I21" s="419">
        <v>135.18</v>
      </c>
      <c r="J21" s="419">
        <v>112.05</v>
      </c>
      <c r="K21" s="419">
        <v>129.49</v>
      </c>
      <c r="L21" s="420">
        <v>141.79</v>
      </c>
      <c r="M21" s="421">
        <v>127.81</v>
      </c>
      <c r="N21" s="422">
        <v>124.97</v>
      </c>
      <c r="O21" s="423"/>
      <c r="P21" s="424"/>
      <c r="Q21" s="425"/>
    </row>
    <row r="22" spans="1:17" s="426" customFormat="1" ht="20.149999999999999" customHeight="1">
      <c r="A22" s="379"/>
      <c r="B22" s="417"/>
      <c r="C22" s="418" t="s">
        <v>299</v>
      </c>
      <c r="D22" s="418" t="s">
        <v>301</v>
      </c>
      <c r="E22" s="418" t="s">
        <v>289</v>
      </c>
      <c r="F22" s="418" t="s">
        <v>298</v>
      </c>
      <c r="G22" s="419">
        <v>153.12</v>
      </c>
      <c r="H22" s="419">
        <v>145.1</v>
      </c>
      <c r="I22" s="419">
        <v>145.59</v>
      </c>
      <c r="J22" s="419">
        <v>153.12</v>
      </c>
      <c r="K22" s="419" t="s">
        <v>205</v>
      </c>
      <c r="L22" s="420" t="s">
        <v>205</v>
      </c>
      <c r="M22" s="421" t="s">
        <v>205</v>
      </c>
      <c r="N22" s="422">
        <v>147.86000000000001</v>
      </c>
      <c r="O22" s="423"/>
      <c r="P22" s="424"/>
      <c r="Q22" s="425"/>
    </row>
    <row r="23" spans="1:17" s="426" customFormat="1" ht="20.149999999999999" customHeight="1">
      <c r="A23" s="379"/>
      <c r="B23" s="417"/>
      <c r="C23" s="418" t="s">
        <v>296</v>
      </c>
      <c r="D23" s="418" t="s">
        <v>301</v>
      </c>
      <c r="E23" s="418" t="s">
        <v>289</v>
      </c>
      <c r="F23" s="418" t="s">
        <v>298</v>
      </c>
      <c r="G23" s="419">
        <v>145.91999999999999</v>
      </c>
      <c r="H23" s="419">
        <v>143.47999999999999</v>
      </c>
      <c r="I23" s="419">
        <v>141.47999999999999</v>
      </c>
      <c r="J23" s="419">
        <v>144.4</v>
      </c>
      <c r="K23" s="419" t="s">
        <v>205</v>
      </c>
      <c r="L23" s="420">
        <v>150.19</v>
      </c>
      <c r="M23" s="421" t="s">
        <v>205</v>
      </c>
      <c r="N23" s="422">
        <v>144.65</v>
      </c>
      <c r="O23" s="423"/>
      <c r="P23" s="424"/>
      <c r="Q23" s="425"/>
    </row>
    <row r="24" spans="1:17" s="426" customFormat="1" ht="20.149999999999999" customHeight="1">
      <c r="A24" s="379"/>
      <c r="B24" s="417"/>
      <c r="C24" s="418" t="s">
        <v>299</v>
      </c>
      <c r="D24" s="418" t="s">
        <v>302</v>
      </c>
      <c r="E24" s="418" t="s">
        <v>289</v>
      </c>
      <c r="F24" s="418" t="s">
        <v>298</v>
      </c>
      <c r="G24" s="419">
        <v>94.48</v>
      </c>
      <c r="H24" s="419">
        <v>87.54</v>
      </c>
      <c r="I24" s="419">
        <v>85.77</v>
      </c>
      <c r="J24" s="419">
        <v>94.48</v>
      </c>
      <c r="K24" s="419" t="s">
        <v>205</v>
      </c>
      <c r="L24" s="420" t="s">
        <v>205</v>
      </c>
      <c r="M24" s="421" t="s">
        <v>205</v>
      </c>
      <c r="N24" s="422">
        <v>89.23</v>
      </c>
      <c r="O24" s="423"/>
      <c r="P24" s="424"/>
      <c r="Q24" s="425"/>
    </row>
    <row r="25" spans="1:17" s="426" customFormat="1" ht="20.149999999999999" customHeight="1">
      <c r="A25" s="379"/>
      <c r="B25" s="417"/>
      <c r="C25" s="418" t="s">
        <v>296</v>
      </c>
      <c r="D25" s="418" t="s">
        <v>302</v>
      </c>
      <c r="E25" s="418" t="s">
        <v>289</v>
      </c>
      <c r="F25" s="418" t="s">
        <v>298</v>
      </c>
      <c r="G25" s="419">
        <v>65.83</v>
      </c>
      <c r="H25" s="419">
        <v>65.83</v>
      </c>
      <c r="I25" s="419">
        <v>65.83</v>
      </c>
      <c r="J25" s="419">
        <v>87.94</v>
      </c>
      <c r="K25" s="419" t="s">
        <v>205</v>
      </c>
      <c r="L25" s="420" t="s">
        <v>205</v>
      </c>
      <c r="M25" s="421" t="s">
        <v>205</v>
      </c>
      <c r="N25" s="422">
        <v>87.71</v>
      </c>
      <c r="O25" s="423"/>
      <c r="P25" s="424"/>
      <c r="Q25" s="425"/>
    </row>
    <row r="26" spans="1:17" s="426" customFormat="1" ht="20.149999999999999" customHeight="1">
      <c r="A26" s="379"/>
      <c r="B26" s="417"/>
      <c r="C26" s="418" t="s">
        <v>299</v>
      </c>
      <c r="D26" s="418" t="s">
        <v>303</v>
      </c>
      <c r="E26" s="418" t="s">
        <v>289</v>
      </c>
      <c r="F26" s="418" t="s">
        <v>298</v>
      </c>
      <c r="G26" s="419">
        <v>100</v>
      </c>
      <c r="H26" s="419">
        <v>100</v>
      </c>
      <c r="I26" s="419">
        <v>121.74</v>
      </c>
      <c r="J26" s="419">
        <v>100</v>
      </c>
      <c r="K26" s="419" t="s">
        <v>205</v>
      </c>
      <c r="L26" s="420" t="s">
        <v>205</v>
      </c>
      <c r="M26" s="421" t="s">
        <v>205</v>
      </c>
      <c r="N26" s="422">
        <v>108.53</v>
      </c>
      <c r="O26" s="423"/>
      <c r="P26" s="424"/>
      <c r="Q26" s="425"/>
    </row>
    <row r="27" spans="1:17" s="426" customFormat="1" ht="20.149999999999999" customHeight="1">
      <c r="A27" s="379"/>
      <c r="B27" s="427"/>
      <c r="C27" s="418" t="s">
        <v>296</v>
      </c>
      <c r="D27" s="418" t="s">
        <v>303</v>
      </c>
      <c r="E27" s="418" t="s">
        <v>289</v>
      </c>
      <c r="F27" s="418" t="s">
        <v>298</v>
      </c>
      <c r="G27" s="419">
        <v>130.34</v>
      </c>
      <c r="H27" s="419">
        <v>127.57</v>
      </c>
      <c r="I27" s="419">
        <v>114.24</v>
      </c>
      <c r="J27" s="419">
        <v>100.73</v>
      </c>
      <c r="K27" s="419" t="s">
        <v>205</v>
      </c>
      <c r="L27" s="420" t="s">
        <v>205</v>
      </c>
      <c r="M27" s="421" t="s">
        <v>205</v>
      </c>
      <c r="N27" s="422">
        <v>118.15</v>
      </c>
      <c r="O27" s="423"/>
      <c r="P27" s="424"/>
      <c r="Q27" s="425"/>
    </row>
    <row r="28" spans="1:17" s="426" customFormat="1" ht="20.149999999999999" customHeight="1">
      <c r="A28" s="379"/>
      <c r="B28" s="417" t="s">
        <v>304</v>
      </c>
      <c r="C28" s="418" t="s">
        <v>299</v>
      </c>
      <c r="D28" s="418" t="s">
        <v>305</v>
      </c>
      <c r="E28" s="418" t="s">
        <v>289</v>
      </c>
      <c r="F28" s="418" t="s">
        <v>306</v>
      </c>
      <c r="G28" s="419">
        <v>85.22</v>
      </c>
      <c r="H28" s="419">
        <v>86.37</v>
      </c>
      <c r="I28" s="419">
        <v>88.76</v>
      </c>
      <c r="J28" s="419">
        <v>85.22</v>
      </c>
      <c r="K28" s="419" t="s">
        <v>205</v>
      </c>
      <c r="L28" s="420" t="s">
        <v>205</v>
      </c>
      <c r="M28" s="421" t="s">
        <v>205</v>
      </c>
      <c r="N28" s="422">
        <v>86.96</v>
      </c>
      <c r="O28" s="423"/>
      <c r="P28" s="424"/>
      <c r="Q28" s="425"/>
    </row>
    <row r="29" spans="1:17" s="426" customFormat="1" ht="20.149999999999999" customHeight="1">
      <c r="A29" s="379"/>
      <c r="B29" s="417"/>
      <c r="C29" s="418" t="s">
        <v>307</v>
      </c>
      <c r="D29" s="418" t="s">
        <v>305</v>
      </c>
      <c r="E29" s="418" t="s">
        <v>289</v>
      </c>
      <c r="F29" s="418" t="s">
        <v>306</v>
      </c>
      <c r="G29" s="419">
        <v>93</v>
      </c>
      <c r="H29" s="419">
        <v>93</v>
      </c>
      <c r="I29" s="419">
        <v>93</v>
      </c>
      <c r="J29" s="419" t="s">
        <v>205</v>
      </c>
      <c r="K29" s="419" t="s">
        <v>205</v>
      </c>
      <c r="L29" s="420" t="s">
        <v>205</v>
      </c>
      <c r="M29" s="421" t="s">
        <v>205</v>
      </c>
      <c r="N29" s="422">
        <v>93</v>
      </c>
      <c r="O29" s="423"/>
      <c r="P29" s="424"/>
      <c r="Q29" s="425"/>
    </row>
    <row r="30" spans="1:17" s="426" customFormat="1" ht="20.149999999999999" customHeight="1">
      <c r="A30" s="379"/>
      <c r="B30" s="417"/>
      <c r="C30" s="418" t="s">
        <v>296</v>
      </c>
      <c r="D30" s="418" t="s">
        <v>305</v>
      </c>
      <c r="E30" s="418" t="s">
        <v>289</v>
      </c>
      <c r="F30" s="418" t="s">
        <v>306</v>
      </c>
      <c r="G30" s="419">
        <v>87.63</v>
      </c>
      <c r="H30" s="419">
        <v>87.95</v>
      </c>
      <c r="I30" s="419">
        <v>86.76</v>
      </c>
      <c r="J30" s="419">
        <v>83.78</v>
      </c>
      <c r="K30" s="419">
        <v>97.4</v>
      </c>
      <c r="L30" s="420">
        <v>96.71</v>
      </c>
      <c r="M30" s="421" t="s">
        <v>205</v>
      </c>
      <c r="N30" s="422">
        <v>86.06</v>
      </c>
      <c r="O30" s="423"/>
      <c r="P30" s="424"/>
      <c r="Q30" s="425"/>
    </row>
    <row r="31" spans="1:17" s="426" customFormat="1" ht="20.149999999999999" customHeight="1">
      <c r="A31" s="379"/>
      <c r="B31" s="417"/>
      <c r="C31" s="418" t="s">
        <v>299</v>
      </c>
      <c r="D31" s="418" t="s">
        <v>308</v>
      </c>
      <c r="E31" s="418" t="s">
        <v>289</v>
      </c>
      <c r="F31" s="418" t="s">
        <v>309</v>
      </c>
      <c r="G31" s="419">
        <v>80</v>
      </c>
      <c r="H31" s="419">
        <v>80</v>
      </c>
      <c r="I31" s="419">
        <v>88.68</v>
      </c>
      <c r="J31" s="419">
        <v>80</v>
      </c>
      <c r="K31" s="419" t="s">
        <v>205</v>
      </c>
      <c r="L31" s="420" t="s">
        <v>205</v>
      </c>
      <c r="M31" s="421" t="s">
        <v>205</v>
      </c>
      <c r="N31" s="422">
        <v>85.51</v>
      </c>
      <c r="O31" s="423"/>
      <c r="P31" s="424"/>
      <c r="Q31" s="425"/>
    </row>
    <row r="32" spans="1:17" s="426" customFormat="1" ht="20.149999999999999" customHeight="1">
      <c r="A32" s="379"/>
      <c r="B32" s="417"/>
      <c r="C32" s="418" t="s">
        <v>299</v>
      </c>
      <c r="D32" s="418" t="s">
        <v>310</v>
      </c>
      <c r="E32" s="418" t="s">
        <v>289</v>
      </c>
      <c r="F32" s="418" t="s">
        <v>306</v>
      </c>
      <c r="G32" s="419">
        <v>108.22</v>
      </c>
      <c r="H32" s="419">
        <v>100.92</v>
      </c>
      <c r="I32" s="419">
        <v>99.46</v>
      </c>
      <c r="J32" s="419">
        <v>108.22</v>
      </c>
      <c r="K32" s="419" t="s">
        <v>205</v>
      </c>
      <c r="L32" s="420" t="s">
        <v>205</v>
      </c>
      <c r="M32" s="421" t="s">
        <v>205</v>
      </c>
      <c r="N32" s="422">
        <v>102.94</v>
      </c>
      <c r="O32" s="423"/>
      <c r="P32" s="424"/>
      <c r="Q32" s="425"/>
    </row>
    <row r="33" spans="1:17" s="426" customFormat="1" ht="20.149999999999999" customHeight="1">
      <c r="A33" s="379"/>
      <c r="B33" s="417"/>
      <c r="C33" s="418" t="s">
        <v>296</v>
      </c>
      <c r="D33" s="418" t="s">
        <v>310</v>
      </c>
      <c r="E33" s="418" t="s">
        <v>289</v>
      </c>
      <c r="F33" s="418" t="s">
        <v>306</v>
      </c>
      <c r="G33" s="419">
        <v>88.22</v>
      </c>
      <c r="H33" s="419">
        <v>89.78</v>
      </c>
      <c r="I33" s="419">
        <v>88.88</v>
      </c>
      <c r="J33" s="419">
        <v>106.07</v>
      </c>
      <c r="K33" s="419" t="s">
        <v>205</v>
      </c>
      <c r="L33" s="420" t="s">
        <v>205</v>
      </c>
      <c r="M33" s="421" t="s">
        <v>205</v>
      </c>
      <c r="N33" s="422">
        <v>99.15</v>
      </c>
      <c r="O33" s="423"/>
      <c r="P33" s="424"/>
      <c r="Q33" s="425"/>
    </row>
    <row r="34" spans="1:17" s="426" customFormat="1" ht="20.149999999999999" customHeight="1">
      <c r="A34" s="379"/>
      <c r="B34" s="417"/>
      <c r="C34" s="418" t="s">
        <v>299</v>
      </c>
      <c r="D34" s="418" t="s">
        <v>311</v>
      </c>
      <c r="E34" s="418" t="s">
        <v>289</v>
      </c>
      <c r="F34" s="418" t="s">
        <v>306</v>
      </c>
      <c r="G34" s="419" t="s">
        <v>205</v>
      </c>
      <c r="H34" s="419">
        <v>97.65</v>
      </c>
      <c r="I34" s="419">
        <v>94.44</v>
      </c>
      <c r="J34" s="419" t="s">
        <v>205</v>
      </c>
      <c r="K34" s="419" t="s">
        <v>205</v>
      </c>
      <c r="L34" s="420" t="s">
        <v>205</v>
      </c>
      <c r="M34" s="421" t="s">
        <v>205</v>
      </c>
      <c r="N34" s="422">
        <v>95.38</v>
      </c>
      <c r="O34" s="423"/>
      <c r="P34" s="424"/>
      <c r="Q34" s="425"/>
    </row>
    <row r="35" spans="1:17" s="426" customFormat="1" ht="20.149999999999999" customHeight="1">
      <c r="A35" s="379"/>
      <c r="B35" s="417"/>
      <c r="C35" s="418" t="s">
        <v>296</v>
      </c>
      <c r="D35" s="418" t="s">
        <v>311</v>
      </c>
      <c r="E35" s="418" t="s">
        <v>289</v>
      </c>
      <c r="F35" s="418" t="s">
        <v>306</v>
      </c>
      <c r="G35" s="419">
        <v>82.86</v>
      </c>
      <c r="H35" s="419">
        <v>77.64</v>
      </c>
      <c r="I35" s="419">
        <v>85.04</v>
      </c>
      <c r="J35" s="419">
        <v>76.78</v>
      </c>
      <c r="K35" s="419" t="s">
        <v>205</v>
      </c>
      <c r="L35" s="420">
        <v>116.48</v>
      </c>
      <c r="M35" s="421" t="s">
        <v>205</v>
      </c>
      <c r="N35" s="422">
        <v>79.14</v>
      </c>
      <c r="O35" s="423"/>
      <c r="P35" s="424"/>
      <c r="Q35" s="425"/>
    </row>
    <row r="36" spans="1:17" s="426" customFormat="1" ht="20.149999999999999" customHeight="1">
      <c r="A36" s="379"/>
      <c r="B36" s="417"/>
      <c r="C36" s="418" t="s">
        <v>296</v>
      </c>
      <c r="D36" s="418" t="s">
        <v>312</v>
      </c>
      <c r="E36" s="418" t="s">
        <v>289</v>
      </c>
      <c r="F36" s="418" t="s">
        <v>306</v>
      </c>
      <c r="G36" s="419">
        <v>108.66</v>
      </c>
      <c r="H36" s="419">
        <v>117.27</v>
      </c>
      <c r="I36" s="419">
        <v>98.8</v>
      </c>
      <c r="J36" s="419">
        <v>91.46</v>
      </c>
      <c r="K36" s="419" t="s">
        <v>205</v>
      </c>
      <c r="L36" s="420">
        <v>117.16</v>
      </c>
      <c r="M36" s="421" t="s">
        <v>205</v>
      </c>
      <c r="N36" s="422">
        <v>100.39</v>
      </c>
      <c r="O36" s="423"/>
      <c r="P36" s="424"/>
      <c r="Q36" s="425"/>
    </row>
    <row r="37" spans="1:17" s="426" customFormat="1" ht="20.149999999999999" customHeight="1" thickBot="1">
      <c r="A37" s="379"/>
      <c r="B37" s="428"/>
      <c r="C37" s="429" t="s">
        <v>299</v>
      </c>
      <c r="D37" s="429" t="s">
        <v>313</v>
      </c>
      <c r="E37" s="429" t="s">
        <v>289</v>
      </c>
      <c r="F37" s="430" t="s">
        <v>306</v>
      </c>
      <c r="G37" s="431" t="s">
        <v>205</v>
      </c>
      <c r="H37" s="431" t="s">
        <v>205</v>
      </c>
      <c r="I37" s="431">
        <v>101.55</v>
      </c>
      <c r="J37" s="431" t="s">
        <v>205</v>
      </c>
      <c r="K37" s="431" t="s">
        <v>205</v>
      </c>
      <c r="L37" s="431" t="s">
        <v>205</v>
      </c>
      <c r="M37" s="432" t="s">
        <v>205</v>
      </c>
      <c r="N37" s="433">
        <v>101.55</v>
      </c>
      <c r="O37" s="424"/>
      <c r="P37" s="424"/>
      <c r="Q37" s="425"/>
    </row>
    <row r="38" spans="1:17" s="426" customFormat="1" ht="20.149999999999999" customHeight="1">
      <c r="A38" s="379"/>
      <c r="B38" s="434"/>
      <c r="C38" s="435"/>
      <c r="D38" s="435"/>
      <c r="E38" s="435"/>
      <c r="F38" s="436"/>
      <c r="G38" s="437"/>
      <c r="H38" s="437"/>
      <c r="I38" s="437"/>
      <c r="J38" s="437"/>
      <c r="K38" s="437"/>
      <c r="L38" s="437"/>
      <c r="M38" s="437"/>
      <c r="N38" s="438"/>
      <c r="O38" s="424"/>
      <c r="P38" s="424"/>
      <c r="Q38" s="425"/>
    </row>
    <row r="39" spans="1:17" ht="15" customHeight="1">
      <c r="B39" s="398" t="s">
        <v>314</v>
      </c>
      <c r="C39" s="398"/>
      <c r="D39" s="398"/>
      <c r="E39" s="398"/>
      <c r="F39" s="398"/>
      <c r="G39" s="398"/>
      <c r="H39" s="398"/>
      <c r="I39" s="398"/>
      <c r="J39" s="398"/>
      <c r="K39" s="398"/>
      <c r="L39" s="398"/>
      <c r="M39" s="398"/>
      <c r="N39" s="398"/>
      <c r="O39" s="400"/>
      <c r="Q39" s="439"/>
    </row>
    <row r="40" spans="1:17" ht="4.5" customHeight="1" thickBot="1">
      <c r="B40" s="397"/>
      <c r="Q40" s="439"/>
    </row>
    <row r="41" spans="1:17" ht="27" customHeight="1">
      <c r="B41" s="401" t="s">
        <v>230</v>
      </c>
      <c r="C41" s="402" t="s">
        <v>278</v>
      </c>
      <c r="D41" s="403" t="s">
        <v>279</v>
      </c>
      <c r="E41" s="402" t="s">
        <v>280</v>
      </c>
      <c r="F41" s="403" t="s">
        <v>281</v>
      </c>
      <c r="G41" s="404" t="s">
        <v>282</v>
      </c>
      <c r="H41" s="405"/>
      <c r="I41" s="406"/>
      <c r="J41" s="405" t="s">
        <v>283</v>
      </c>
      <c r="K41" s="405"/>
      <c r="L41" s="407"/>
      <c r="M41" s="407"/>
      <c r="N41" s="408"/>
      <c r="O41" s="409"/>
      <c r="Q41" s="439"/>
    </row>
    <row r="42" spans="1:17" s="426" customFormat="1" ht="20.149999999999999" customHeight="1">
      <c r="A42" s="379"/>
      <c r="B42" s="410"/>
      <c r="C42" s="411"/>
      <c r="D42" s="412" t="s">
        <v>284</v>
      </c>
      <c r="E42" s="411"/>
      <c r="F42" s="412"/>
      <c r="G42" s="413">
        <f t="shared" ref="G42:N42" si="1">G13</f>
        <v>45376</v>
      </c>
      <c r="H42" s="413">
        <f t="shared" si="1"/>
        <v>45377</v>
      </c>
      <c r="I42" s="413">
        <f t="shared" si="1"/>
        <v>45378</v>
      </c>
      <c r="J42" s="413">
        <f t="shared" si="1"/>
        <v>45379</v>
      </c>
      <c r="K42" s="413">
        <f t="shared" si="1"/>
        <v>45380</v>
      </c>
      <c r="L42" s="413">
        <f t="shared" si="1"/>
        <v>45381</v>
      </c>
      <c r="M42" s="413">
        <f t="shared" si="1"/>
        <v>45382</v>
      </c>
      <c r="N42" s="415" t="str">
        <f t="shared" si="1"/>
        <v>PMPS</v>
      </c>
      <c r="O42" s="423"/>
      <c r="P42" s="424"/>
      <c r="Q42" s="425"/>
    </row>
    <row r="43" spans="1:17" s="426" customFormat="1" ht="20.149999999999999" customHeight="1">
      <c r="A43" s="379"/>
      <c r="B43" s="417" t="s">
        <v>315</v>
      </c>
      <c r="C43" s="418" t="s">
        <v>316</v>
      </c>
      <c r="D43" s="418" t="s">
        <v>317</v>
      </c>
      <c r="E43" s="418" t="s">
        <v>289</v>
      </c>
      <c r="F43" s="418" t="s">
        <v>318</v>
      </c>
      <c r="G43" s="419">
        <v>133.79</v>
      </c>
      <c r="H43" s="419">
        <v>133.79</v>
      </c>
      <c r="I43" s="419">
        <v>133.79</v>
      </c>
      <c r="J43" s="419">
        <v>133.79</v>
      </c>
      <c r="K43" s="419" t="s">
        <v>205</v>
      </c>
      <c r="L43" s="420" t="s">
        <v>205</v>
      </c>
      <c r="M43" s="421" t="s">
        <v>205</v>
      </c>
      <c r="N43" s="422">
        <v>133.79</v>
      </c>
      <c r="O43" s="423"/>
      <c r="P43" s="424"/>
      <c r="Q43" s="425"/>
    </row>
    <row r="44" spans="1:17" s="426" customFormat="1" ht="20.149999999999999" customHeight="1">
      <c r="A44" s="379"/>
      <c r="B44" s="417"/>
      <c r="C44" s="418" t="s">
        <v>319</v>
      </c>
      <c r="D44" s="418" t="s">
        <v>317</v>
      </c>
      <c r="E44" s="418" t="s">
        <v>289</v>
      </c>
      <c r="F44" s="418" t="s">
        <v>318</v>
      </c>
      <c r="G44" s="419">
        <v>89.5</v>
      </c>
      <c r="H44" s="419">
        <v>89.5</v>
      </c>
      <c r="I44" s="419">
        <v>89.5</v>
      </c>
      <c r="J44" s="419">
        <v>89.5</v>
      </c>
      <c r="K44" s="419">
        <v>89.5</v>
      </c>
      <c r="L44" s="420" t="s">
        <v>205</v>
      </c>
      <c r="M44" s="421" t="s">
        <v>205</v>
      </c>
      <c r="N44" s="422">
        <v>89.5</v>
      </c>
      <c r="O44" s="423"/>
      <c r="P44" s="424"/>
      <c r="Q44" s="425"/>
    </row>
    <row r="45" spans="1:17" s="426" customFormat="1" ht="20.149999999999999" customHeight="1">
      <c r="A45" s="379"/>
      <c r="B45" s="417"/>
      <c r="C45" s="418" t="s">
        <v>320</v>
      </c>
      <c r="D45" s="418" t="s">
        <v>317</v>
      </c>
      <c r="E45" s="418" t="s">
        <v>289</v>
      </c>
      <c r="F45" s="418" t="s">
        <v>318</v>
      </c>
      <c r="G45" s="419">
        <v>78.25</v>
      </c>
      <c r="H45" s="419">
        <v>78.25</v>
      </c>
      <c r="I45" s="419">
        <v>78.25</v>
      </c>
      <c r="J45" s="419" t="s">
        <v>205</v>
      </c>
      <c r="K45" s="419" t="s">
        <v>205</v>
      </c>
      <c r="L45" s="420" t="s">
        <v>205</v>
      </c>
      <c r="M45" s="421" t="s">
        <v>205</v>
      </c>
      <c r="N45" s="422">
        <v>78.25</v>
      </c>
      <c r="O45" s="423"/>
      <c r="P45" s="424"/>
      <c r="Q45" s="425"/>
    </row>
    <row r="46" spans="1:17" s="426" customFormat="1" ht="20.149999999999999" customHeight="1">
      <c r="A46" s="379"/>
      <c r="B46" s="417"/>
      <c r="C46" s="418" t="s">
        <v>316</v>
      </c>
      <c r="D46" s="418" t="s">
        <v>321</v>
      </c>
      <c r="E46" s="418" t="s">
        <v>289</v>
      </c>
      <c r="F46" s="418" t="s">
        <v>318</v>
      </c>
      <c r="G46" s="419">
        <v>115.24</v>
      </c>
      <c r="H46" s="419">
        <v>115.24</v>
      </c>
      <c r="I46" s="419">
        <v>115.24</v>
      </c>
      <c r="J46" s="419">
        <v>115.24</v>
      </c>
      <c r="K46" s="419" t="s">
        <v>205</v>
      </c>
      <c r="L46" s="420" t="s">
        <v>205</v>
      </c>
      <c r="M46" s="421" t="s">
        <v>205</v>
      </c>
      <c r="N46" s="422">
        <v>115.24</v>
      </c>
      <c r="O46" s="423"/>
      <c r="P46" s="424"/>
      <c r="Q46" s="425"/>
    </row>
    <row r="47" spans="1:17" s="426" customFormat="1" ht="20.149999999999999" customHeight="1">
      <c r="A47" s="379"/>
      <c r="B47" s="417"/>
      <c r="C47" s="418" t="s">
        <v>319</v>
      </c>
      <c r="D47" s="418" t="s">
        <v>321</v>
      </c>
      <c r="E47" s="418" t="s">
        <v>289</v>
      </c>
      <c r="F47" s="418" t="s">
        <v>318</v>
      </c>
      <c r="G47" s="419">
        <v>91.24</v>
      </c>
      <c r="H47" s="419">
        <v>90.67</v>
      </c>
      <c r="I47" s="419">
        <v>91.56</v>
      </c>
      <c r="J47" s="419">
        <v>93.1</v>
      </c>
      <c r="K47" s="419">
        <v>89.5</v>
      </c>
      <c r="L47" s="420" t="s">
        <v>205</v>
      </c>
      <c r="M47" s="421" t="s">
        <v>205</v>
      </c>
      <c r="N47" s="422">
        <v>91.15</v>
      </c>
      <c r="O47" s="423"/>
      <c r="P47" s="424"/>
      <c r="Q47" s="425"/>
    </row>
    <row r="48" spans="1:17" s="426" customFormat="1" ht="20.149999999999999" customHeight="1">
      <c r="A48" s="379"/>
      <c r="B48" s="417"/>
      <c r="C48" s="418" t="s">
        <v>320</v>
      </c>
      <c r="D48" s="418" t="s">
        <v>321</v>
      </c>
      <c r="E48" s="418" t="s">
        <v>289</v>
      </c>
      <c r="F48" s="418" t="s">
        <v>318</v>
      </c>
      <c r="G48" s="419">
        <v>99.09</v>
      </c>
      <c r="H48" s="419">
        <v>99.09</v>
      </c>
      <c r="I48" s="419">
        <v>99.09</v>
      </c>
      <c r="J48" s="419" t="s">
        <v>205</v>
      </c>
      <c r="K48" s="419" t="s">
        <v>205</v>
      </c>
      <c r="L48" s="420" t="s">
        <v>205</v>
      </c>
      <c r="M48" s="421" t="s">
        <v>205</v>
      </c>
      <c r="N48" s="422">
        <v>99.09</v>
      </c>
      <c r="O48" s="423"/>
      <c r="P48" s="424"/>
      <c r="Q48" s="425"/>
    </row>
    <row r="49" spans="1:17" s="426" customFormat="1" ht="20.149999999999999" customHeight="1">
      <c r="A49" s="379"/>
      <c r="B49" s="417"/>
      <c r="C49" s="418" t="s">
        <v>316</v>
      </c>
      <c r="D49" s="418" t="s">
        <v>322</v>
      </c>
      <c r="E49" s="418" t="s">
        <v>289</v>
      </c>
      <c r="F49" s="418" t="s">
        <v>318</v>
      </c>
      <c r="G49" s="419">
        <v>125.52</v>
      </c>
      <c r="H49" s="419">
        <v>125.52</v>
      </c>
      <c r="I49" s="419">
        <v>125.52</v>
      </c>
      <c r="J49" s="419">
        <v>125.52</v>
      </c>
      <c r="K49" s="420" t="s">
        <v>205</v>
      </c>
      <c r="L49" s="420" t="s">
        <v>205</v>
      </c>
      <c r="M49" s="421" t="s">
        <v>205</v>
      </c>
      <c r="N49" s="422">
        <v>125.52</v>
      </c>
      <c r="O49" s="423"/>
      <c r="P49" s="424"/>
      <c r="Q49" s="425"/>
    </row>
    <row r="50" spans="1:17" s="426" customFormat="1" ht="20.149999999999999" customHeight="1">
      <c r="A50" s="379"/>
      <c r="B50" s="417"/>
      <c r="C50" s="418" t="s">
        <v>319</v>
      </c>
      <c r="D50" s="418" t="s">
        <v>322</v>
      </c>
      <c r="E50" s="418" t="s">
        <v>289</v>
      </c>
      <c r="F50" s="418" t="s">
        <v>318</v>
      </c>
      <c r="G50" s="419">
        <v>96.35</v>
      </c>
      <c r="H50" s="419">
        <v>93.1</v>
      </c>
      <c r="I50" s="419">
        <v>93.77</v>
      </c>
      <c r="J50" s="419">
        <v>98.82</v>
      </c>
      <c r="K50" s="420">
        <v>74.5</v>
      </c>
      <c r="L50" s="420" t="s">
        <v>205</v>
      </c>
      <c r="M50" s="421" t="s">
        <v>205</v>
      </c>
      <c r="N50" s="422">
        <v>94.24</v>
      </c>
      <c r="O50" s="423"/>
      <c r="P50" s="424"/>
      <c r="Q50" s="425"/>
    </row>
    <row r="51" spans="1:17" s="426" customFormat="1" ht="20.149999999999999" customHeight="1">
      <c r="A51" s="379"/>
      <c r="B51" s="417"/>
      <c r="C51" s="418" t="s">
        <v>320</v>
      </c>
      <c r="D51" s="418" t="s">
        <v>322</v>
      </c>
      <c r="E51" s="418" t="s">
        <v>289</v>
      </c>
      <c r="F51" s="418" t="s">
        <v>318</v>
      </c>
      <c r="G51" s="419">
        <v>89.7</v>
      </c>
      <c r="H51" s="419">
        <v>89.7</v>
      </c>
      <c r="I51" s="419">
        <v>89.7</v>
      </c>
      <c r="J51" s="419" t="s">
        <v>205</v>
      </c>
      <c r="K51" s="420" t="s">
        <v>205</v>
      </c>
      <c r="L51" s="420" t="s">
        <v>205</v>
      </c>
      <c r="M51" s="421" t="s">
        <v>205</v>
      </c>
      <c r="N51" s="422">
        <v>89.7</v>
      </c>
      <c r="O51" s="423"/>
      <c r="P51" s="424"/>
      <c r="Q51" s="425"/>
    </row>
    <row r="52" spans="1:17" s="426" customFormat="1" ht="20.149999999999999" customHeight="1">
      <c r="A52" s="379"/>
      <c r="B52" s="417"/>
      <c r="C52" s="418" t="s">
        <v>316</v>
      </c>
      <c r="D52" s="418" t="s">
        <v>323</v>
      </c>
      <c r="E52" s="418" t="s">
        <v>290</v>
      </c>
      <c r="F52" s="418" t="s">
        <v>318</v>
      </c>
      <c r="G52" s="419">
        <v>120.54</v>
      </c>
      <c r="H52" s="419">
        <v>120.54</v>
      </c>
      <c r="I52" s="419">
        <v>120.54</v>
      </c>
      <c r="J52" s="419">
        <v>120.54</v>
      </c>
      <c r="K52" s="420" t="s">
        <v>205</v>
      </c>
      <c r="L52" s="420" t="s">
        <v>205</v>
      </c>
      <c r="M52" s="421" t="s">
        <v>205</v>
      </c>
      <c r="N52" s="422">
        <v>120.54</v>
      </c>
      <c r="O52" s="423"/>
      <c r="P52" s="424"/>
      <c r="Q52" s="425"/>
    </row>
    <row r="53" spans="1:17" s="426" customFormat="1" ht="20.149999999999999" customHeight="1">
      <c r="A53" s="379"/>
      <c r="B53" s="417"/>
      <c r="C53" s="418" t="s">
        <v>319</v>
      </c>
      <c r="D53" s="418" t="s">
        <v>323</v>
      </c>
      <c r="E53" s="418" t="s">
        <v>290</v>
      </c>
      <c r="F53" s="418" t="s">
        <v>318</v>
      </c>
      <c r="G53" s="419">
        <v>84.5</v>
      </c>
      <c r="H53" s="419">
        <v>84.5</v>
      </c>
      <c r="I53" s="419">
        <v>84.5</v>
      </c>
      <c r="J53" s="419">
        <v>87.21</v>
      </c>
      <c r="K53" s="420">
        <v>84.5</v>
      </c>
      <c r="L53" s="420" t="s">
        <v>205</v>
      </c>
      <c r="M53" s="421" t="s">
        <v>205</v>
      </c>
      <c r="N53" s="422">
        <v>84.86</v>
      </c>
      <c r="O53" s="423"/>
      <c r="P53" s="424"/>
      <c r="Q53" s="425"/>
    </row>
    <row r="54" spans="1:17" s="426" customFormat="1" ht="20.149999999999999" customHeight="1">
      <c r="A54" s="379"/>
      <c r="B54" s="417"/>
      <c r="C54" s="418" t="s">
        <v>319</v>
      </c>
      <c r="D54" s="418" t="s">
        <v>324</v>
      </c>
      <c r="E54" s="418" t="s">
        <v>289</v>
      </c>
      <c r="F54" s="418" t="s">
        <v>318</v>
      </c>
      <c r="G54" s="419">
        <v>109.95</v>
      </c>
      <c r="H54" s="419">
        <v>110.44</v>
      </c>
      <c r="I54" s="419">
        <v>109.93</v>
      </c>
      <c r="J54" s="419">
        <v>110.26</v>
      </c>
      <c r="K54" s="420" t="s">
        <v>205</v>
      </c>
      <c r="L54" s="420" t="s">
        <v>205</v>
      </c>
      <c r="M54" s="421" t="s">
        <v>205</v>
      </c>
      <c r="N54" s="422">
        <v>110.13</v>
      </c>
      <c r="O54" s="423"/>
      <c r="P54" s="424"/>
      <c r="Q54" s="425"/>
    </row>
    <row r="55" spans="1:17" s="426" customFormat="1" ht="20.149999999999999" customHeight="1">
      <c r="A55" s="379"/>
      <c r="B55" s="417"/>
      <c r="C55" s="418" t="s">
        <v>316</v>
      </c>
      <c r="D55" s="418" t="s">
        <v>325</v>
      </c>
      <c r="E55" s="418" t="s">
        <v>289</v>
      </c>
      <c r="F55" s="418" t="s">
        <v>318</v>
      </c>
      <c r="G55" s="419">
        <v>124.05</v>
      </c>
      <c r="H55" s="419">
        <v>124.05</v>
      </c>
      <c r="I55" s="419">
        <v>124.05</v>
      </c>
      <c r="J55" s="419">
        <v>124.05</v>
      </c>
      <c r="K55" s="420" t="s">
        <v>205</v>
      </c>
      <c r="L55" s="420" t="s">
        <v>205</v>
      </c>
      <c r="M55" s="421" t="s">
        <v>205</v>
      </c>
      <c r="N55" s="422">
        <v>124.05</v>
      </c>
      <c r="O55" s="423"/>
      <c r="P55" s="424"/>
      <c r="Q55" s="425"/>
    </row>
    <row r="56" spans="1:17" s="426" customFormat="1" ht="20.149999999999999" customHeight="1">
      <c r="A56" s="379"/>
      <c r="B56" s="417"/>
      <c r="C56" s="418" t="s">
        <v>320</v>
      </c>
      <c r="D56" s="418" t="s">
        <v>325</v>
      </c>
      <c r="E56" s="418" t="s">
        <v>289</v>
      </c>
      <c r="F56" s="418" t="s">
        <v>318</v>
      </c>
      <c r="G56" s="419">
        <v>76</v>
      </c>
      <c r="H56" s="419">
        <v>76</v>
      </c>
      <c r="I56" s="419">
        <v>76</v>
      </c>
      <c r="J56" s="419" t="s">
        <v>205</v>
      </c>
      <c r="K56" s="420" t="s">
        <v>205</v>
      </c>
      <c r="L56" s="420" t="s">
        <v>205</v>
      </c>
      <c r="M56" s="421" t="s">
        <v>205</v>
      </c>
      <c r="N56" s="422">
        <v>76</v>
      </c>
      <c r="O56" s="423"/>
      <c r="P56" s="424"/>
      <c r="Q56" s="425"/>
    </row>
    <row r="57" spans="1:17" s="426" customFormat="1" ht="20.149999999999999" customHeight="1">
      <c r="A57" s="379"/>
      <c r="B57" s="427"/>
      <c r="C57" s="418" t="s">
        <v>320</v>
      </c>
      <c r="D57" s="418" t="s">
        <v>326</v>
      </c>
      <c r="E57" s="418" t="s">
        <v>289</v>
      </c>
      <c r="F57" s="418" t="s">
        <v>318</v>
      </c>
      <c r="G57" s="419">
        <v>107.74</v>
      </c>
      <c r="H57" s="419">
        <v>107.74</v>
      </c>
      <c r="I57" s="419">
        <v>107.74</v>
      </c>
      <c r="J57" s="419" t="s">
        <v>205</v>
      </c>
      <c r="K57" s="420" t="s">
        <v>205</v>
      </c>
      <c r="L57" s="420" t="s">
        <v>205</v>
      </c>
      <c r="M57" s="421" t="s">
        <v>205</v>
      </c>
      <c r="N57" s="422">
        <v>107.74</v>
      </c>
      <c r="O57" s="423"/>
      <c r="P57" s="424"/>
      <c r="Q57" s="425"/>
    </row>
    <row r="58" spans="1:17" s="426" customFormat="1" ht="20.149999999999999" customHeight="1">
      <c r="A58" s="379"/>
      <c r="B58" s="417" t="s">
        <v>327</v>
      </c>
      <c r="C58" s="418" t="s">
        <v>320</v>
      </c>
      <c r="D58" s="418" t="s">
        <v>328</v>
      </c>
      <c r="E58" s="418" t="s">
        <v>289</v>
      </c>
      <c r="F58" s="418" t="s">
        <v>329</v>
      </c>
      <c r="G58" s="419">
        <v>117.03</v>
      </c>
      <c r="H58" s="419">
        <v>117.03</v>
      </c>
      <c r="I58" s="419">
        <v>117.03</v>
      </c>
      <c r="J58" s="419" t="s">
        <v>205</v>
      </c>
      <c r="K58" s="420" t="s">
        <v>205</v>
      </c>
      <c r="L58" s="420" t="s">
        <v>205</v>
      </c>
      <c r="M58" s="421" t="s">
        <v>205</v>
      </c>
      <c r="N58" s="422">
        <v>117.03</v>
      </c>
      <c r="O58" s="423"/>
      <c r="P58" s="424"/>
      <c r="Q58" s="425"/>
    </row>
    <row r="59" spans="1:17" s="426" customFormat="1" ht="20.149999999999999" customHeight="1">
      <c r="A59" s="379"/>
      <c r="B59" s="417"/>
      <c r="C59" s="418" t="s">
        <v>320</v>
      </c>
      <c r="D59" s="418" t="s">
        <v>330</v>
      </c>
      <c r="E59" s="418" t="s">
        <v>289</v>
      </c>
      <c r="F59" s="418" t="s">
        <v>331</v>
      </c>
      <c r="G59" s="419">
        <v>130.9</v>
      </c>
      <c r="H59" s="419">
        <v>130.9</v>
      </c>
      <c r="I59" s="419">
        <v>130.9</v>
      </c>
      <c r="J59" s="419" t="s">
        <v>205</v>
      </c>
      <c r="K59" s="420" t="s">
        <v>205</v>
      </c>
      <c r="L59" s="420" t="s">
        <v>205</v>
      </c>
      <c r="M59" s="421" t="s">
        <v>205</v>
      </c>
      <c r="N59" s="422">
        <v>130.9</v>
      </c>
      <c r="O59" s="423"/>
      <c r="P59" s="424"/>
      <c r="Q59" s="425"/>
    </row>
    <row r="60" spans="1:17" s="426" customFormat="1" ht="20.149999999999999" customHeight="1">
      <c r="A60" s="379"/>
      <c r="B60" s="417"/>
      <c r="C60" s="418" t="s">
        <v>332</v>
      </c>
      <c r="D60" s="418" t="s">
        <v>333</v>
      </c>
      <c r="E60" s="418" t="s">
        <v>289</v>
      </c>
      <c r="F60" s="418" t="s">
        <v>334</v>
      </c>
      <c r="G60" s="419">
        <v>105</v>
      </c>
      <c r="H60" s="419">
        <v>105</v>
      </c>
      <c r="I60" s="419">
        <v>105</v>
      </c>
      <c r="J60" s="419" t="s">
        <v>205</v>
      </c>
      <c r="K60" s="420" t="s">
        <v>205</v>
      </c>
      <c r="L60" s="420" t="s">
        <v>205</v>
      </c>
      <c r="M60" s="421" t="s">
        <v>205</v>
      </c>
      <c r="N60" s="422">
        <v>105</v>
      </c>
      <c r="O60" s="423"/>
      <c r="P60" s="424"/>
      <c r="Q60" s="425"/>
    </row>
    <row r="61" spans="1:17" s="426" customFormat="1" ht="20.149999999999999" customHeight="1">
      <c r="A61" s="379"/>
      <c r="B61" s="417"/>
      <c r="C61" s="418" t="s">
        <v>319</v>
      </c>
      <c r="D61" s="418" t="s">
        <v>333</v>
      </c>
      <c r="E61" s="418" t="s">
        <v>289</v>
      </c>
      <c r="F61" s="418" t="s">
        <v>334</v>
      </c>
      <c r="G61" s="419">
        <v>114.52</v>
      </c>
      <c r="H61" s="419">
        <v>114.17</v>
      </c>
      <c r="I61" s="419">
        <v>116.55</v>
      </c>
      <c r="J61" s="419">
        <v>120.35</v>
      </c>
      <c r="K61" s="420">
        <v>109</v>
      </c>
      <c r="L61" s="420" t="s">
        <v>205</v>
      </c>
      <c r="M61" s="421" t="s">
        <v>205</v>
      </c>
      <c r="N61" s="422">
        <v>113.93</v>
      </c>
      <c r="O61" s="423"/>
      <c r="P61" s="424"/>
      <c r="Q61" s="425"/>
    </row>
    <row r="62" spans="1:17" s="426" customFormat="1" ht="20.149999999999999" customHeight="1" thickBot="1">
      <c r="A62" s="379"/>
      <c r="B62" s="440"/>
      <c r="C62" s="429" t="s">
        <v>320</v>
      </c>
      <c r="D62" s="429" t="s">
        <v>333</v>
      </c>
      <c r="E62" s="429" t="s">
        <v>289</v>
      </c>
      <c r="F62" s="429" t="s">
        <v>334</v>
      </c>
      <c r="G62" s="431">
        <v>111.15</v>
      </c>
      <c r="H62" s="431">
        <v>111.15</v>
      </c>
      <c r="I62" s="431">
        <v>111.15</v>
      </c>
      <c r="J62" s="431" t="s">
        <v>205</v>
      </c>
      <c r="K62" s="431" t="s">
        <v>205</v>
      </c>
      <c r="L62" s="431" t="s">
        <v>205</v>
      </c>
      <c r="M62" s="432" t="s">
        <v>205</v>
      </c>
      <c r="N62" s="433">
        <v>111.15</v>
      </c>
      <c r="O62" s="424"/>
      <c r="P62" s="424"/>
      <c r="Q62" s="425"/>
    </row>
    <row r="63" spans="1:17" s="426" customFormat="1" ht="20.149999999999999" customHeight="1">
      <c r="A63" s="379"/>
      <c r="B63" s="434"/>
      <c r="C63" s="435"/>
      <c r="D63" s="435"/>
      <c r="E63" s="435"/>
      <c r="F63" s="436"/>
      <c r="G63" s="437"/>
      <c r="H63" s="437"/>
      <c r="I63" s="437"/>
      <c r="J63" s="437"/>
      <c r="K63" s="437"/>
      <c r="L63" s="437"/>
      <c r="M63" s="437"/>
      <c r="N63" s="438"/>
      <c r="O63" s="424"/>
      <c r="P63" s="424"/>
      <c r="Q63" s="425"/>
    </row>
    <row r="64" spans="1:17" ht="15" customHeight="1">
      <c r="B64" s="398" t="s">
        <v>335</v>
      </c>
      <c r="C64" s="398"/>
      <c r="D64" s="398"/>
      <c r="E64" s="398"/>
      <c r="F64" s="398"/>
      <c r="G64" s="398"/>
      <c r="H64" s="398"/>
      <c r="I64" s="398"/>
      <c r="J64" s="398"/>
      <c r="K64" s="398"/>
      <c r="L64" s="398"/>
      <c r="M64" s="398"/>
      <c r="N64" s="398"/>
      <c r="O64" s="400"/>
      <c r="Q64" s="439"/>
    </row>
    <row r="65" spans="1:17" ht="4.5" customHeight="1" thickBot="1">
      <c r="B65" s="397"/>
      <c r="Q65" s="439"/>
    </row>
    <row r="66" spans="1:17" ht="27" customHeight="1">
      <c r="B66" s="401" t="s">
        <v>230</v>
      </c>
      <c r="C66" s="402" t="s">
        <v>278</v>
      </c>
      <c r="D66" s="403" t="s">
        <v>279</v>
      </c>
      <c r="E66" s="402" t="s">
        <v>280</v>
      </c>
      <c r="F66" s="403" t="s">
        <v>281</v>
      </c>
      <c r="G66" s="441" t="s">
        <v>282</v>
      </c>
      <c r="H66" s="407"/>
      <c r="I66" s="442"/>
      <c r="J66" s="407" t="s">
        <v>283</v>
      </c>
      <c r="K66" s="407"/>
      <c r="L66" s="407"/>
      <c r="M66" s="407"/>
      <c r="N66" s="408"/>
      <c r="O66" s="409"/>
      <c r="Q66" s="439"/>
    </row>
    <row r="67" spans="1:17" ht="19.75" customHeight="1">
      <c r="B67" s="410"/>
      <c r="C67" s="411"/>
      <c r="D67" s="412" t="s">
        <v>284</v>
      </c>
      <c r="E67" s="411"/>
      <c r="F67" s="412"/>
      <c r="G67" s="413">
        <f t="shared" ref="G67:N67" si="2">G13</f>
        <v>45376</v>
      </c>
      <c r="H67" s="413">
        <f t="shared" si="2"/>
        <v>45377</v>
      </c>
      <c r="I67" s="413">
        <f t="shared" si="2"/>
        <v>45378</v>
      </c>
      <c r="J67" s="413">
        <f t="shared" si="2"/>
        <v>45379</v>
      </c>
      <c r="K67" s="413">
        <f t="shared" si="2"/>
        <v>45380</v>
      </c>
      <c r="L67" s="413">
        <f t="shared" si="2"/>
        <v>45381</v>
      </c>
      <c r="M67" s="443">
        <f t="shared" si="2"/>
        <v>45382</v>
      </c>
      <c r="N67" s="444" t="str">
        <f t="shared" si="2"/>
        <v>PMPS</v>
      </c>
      <c r="O67" s="416"/>
      <c r="Q67" s="439"/>
    </row>
    <row r="68" spans="1:17" s="426" customFormat="1" ht="20.149999999999999" customHeight="1" thickBot="1">
      <c r="A68" s="379"/>
      <c r="B68" s="428" t="s">
        <v>336</v>
      </c>
      <c r="C68" s="429" t="s">
        <v>337</v>
      </c>
      <c r="D68" s="429" t="s">
        <v>338</v>
      </c>
      <c r="E68" s="429" t="s">
        <v>290</v>
      </c>
      <c r="F68" s="429" t="s">
        <v>290</v>
      </c>
      <c r="G68" s="431">
        <v>315</v>
      </c>
      <c r="H68" s="431">
        <v>315</v>
      </c>
      <c r="I68" s="431">
        <v>315</v>
      </c>
      <c r="J68" s="431" t="s">
        <v>205</v>
      </c>
      <c r="K68" s="431" t="s">
        <v>205</v>
      </c>
      <c r="L68" s="431" t="s">
        <v>205</v>
      </c>
      <c r="M68" s="432" t="s">
        <v>205</v>
      </c>
      <c r="N68" s="433">
        <v>315</v>
      </c>
      <c r="O68" s="423"/>
      <c r="P68" s="424"/>
      <c r="Q68" s="425"/>
    </row>
    <row r="69" spans="1:17" ht="30" customHeight="1">
      <c r="N69" s="125"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4"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24FF-AB46-4675-A0D9-0E117E37F92F}">
  <sheetPr>
    <pageSetUpPr fitToPage="1"/>
  </sheetPr>
  <dimension ref="A1:J40"/>
  <sheetViews>
    <sheetView showGridLines="0" zoomScaleNormal="100" zoomScaleSheetLayoutView="100" workbookViewId="0"/>
  </sheetViews>
  <sheetFormatPr baseColWidth="10" defaultColWidth="12.54296875" defaultRowHeight="15"/>
  <cols>
    <col min="1" max="1" width="2.7265625" style="445" customWidth="1"/>
    <col min="2" max="2" width="19.54296875" style="446" customWidth="1"/>
    <col min="3" max="3" width="15.7265625" style="446" customWidth="1"/>
    <col min="4" max="4" width="42" style="446" customWidth="1"/>
    <col min="5" max="5" width="7.7265625" style="446" customWidth="1"/>
    <col min="6" max="6" width="21.7265625" style="446" customWidth="1"/>
    <col min="7" max="7" width="60.7265625" style="446" customWidth="1"/>
    <col min="8" max="8" width="3.1796875" style="381" customWidth="1"/>
    <col min="9" max="9" width="8.26953125" style="381" customWidth="1"/>
    <col min="10" max="10" width="10.81640625" style="381" bestFit="1" customWidth="1"/>
    <col min="11" max="11" width="12.54296875" style="381"/>
    <col min="12" max="13" width="14.7265625" style="381" bestFit="1" customWidth="1"/>
    <col min="14" max="14" width="12.81640625" style="381" bestFit="1" customWidth="1"/>
    <col min="15" max="16384" width="12.54296875" style="381"/>
  </cols>
  <sheetData>
    <row r="1" spans="1:10" ht="11.25" customHeight="1">
      <c r="B1" s="445"/>
      <c r="C1" s="445"/>
      <c r="D1" s="445"/>
      <c r="E1" s="445"/>
      <c r="F1" s="445"/>
      <c r="G1" s="445"/>
      <c r="H1" s="445"/>
      <c r="I1" s="445"/>
    </row>
    <row r="2" spans="1:10">
      <c r="G2" s="384"/>
      <c r="H2" s="385"/>
    </row>
    <row r="3" spans="1:10" ht="8.25" customHeight="1">
      <c r="H3" s="385"/>
    </row>
    <row r="4" spans="1:10" ht="1.5" customHeight="1" thickBot="1">
      <c r="H4" s="385"/>
    </row>
    <row r="5" spans="1:10" ht="26.25" customHeight="1" thickBot="1">
      <c r="B5" s="447" t="s">
        <v>339</v>
      </c>
      <c r="C5" s="448"/>
      <c r="D5" s="448"/>
      <c r="E5" s="448"/>
      <c r="F5" s="448"/>
      <c r="G5" s="449"/>
      <c r="H5" s="387"/>
    </row>
    <row r="6" spans="1:10" ht="15" customHeight="1">
      <c r="B6" s="450"/>
      <c r="C6" s="450"/>
      <c r="D6" s="450"/>
      <c r="E6" s="450"/>
      <c r="F6" s="450"/>
      <c r="G6" s="450"/>
      <c r="H6" s="389"/>
    </row>
    <row r="7" spans="1:10" ht="33.65" customHeight="1">
      <c r="B7" s="451" t="s">
        <v>340</v>
      </c>
      <c r="C7" s="451"/>
      <c r="D7" s="451"/>
      <c r="E7" s="451"/>
      <c r="F7" s="451"/>
      <c r="G7" s="451"/>
      <c r="H7" s="389"/>
    </row>
    <row r="8" spans="1:10" ht="27" customHeight="1">
      <c r="B8" s="452" t="s">
        <v>341</v>
      </c>
      <c r="C8" s="453"/>
      <c r="D8" s="453"/>
      <c r="E8" s="453"/>
      <c r="F8" s="453"/>
      <c r="G8" s="453"/>
      <c r="H8" s="389"/>
    </row>
    <row r="9" spans="1:10" ht="17.25" customHeight="1">
      <c r="A9" s="454"/>
      <c r="B9" s="455" t="s">
        <v>277</v>
      </c>
      <c r="C9" s="455"/>
      <c r="D9" s="455"/>
      <c r="E9" s="455"/>
      <c r="F9" s="455"/>
      <c r="G9" s="455"/>
      <c r="H9" s="456"/>
      <c r="J9" s="457"/>
    </row>
    <row r="10" spans="1:10" ht="3.75" customHeight="1" thickBot="1">
      <c r="B10" s="458"/>
    </row>
    <row r="11" spans="1:10" ht="30" customHeight="1">
      <c r="B11" s="401" t="s">
        <v>230</v>
      </c>
      <c r="C11" s="402" t="s">
        <v>278</v>
      </c>
      <c r="D11" s="403" t="s">
        <v>279</v>
      </c>
      <c r="E11" s="402" t="s">
        <v>280</v>
      </c>
      <c r="F11" s="403" t="s">
        <v>281</v>
      </c>
      <c r="G11" s="459" t="s">
        <v>342</v>
      </c>
      <c r="H11" s="409"/>
    </row>
    <row r="12" spans="1:10" ht="30" customHeight="1">
      <c r="B12" s="410"/>
      <c r="C12" s="411"/>
      <c r="D12" s="460" t="s">
        <v>284</v>
      </c>
      <c r="E12" s="411"/>
      <c r="F12" s="412"/>
      <c r="G12" s="461" t="s">
        <v>343</v>
      </c>
      <c r="H12" s="416"/>
    </row>
    <row r="13" spans="1:10" s="469" customFormat="1" ht="30" customHeight="1">
      <c r="A13" s="462"/>
      <c r="B13" s="463" t="s">
        <v>286</v>
      </c>
      <c r="C13" s="464" t="s">
        <v>344</v>
      </c>
      <c r="D13" s="464" t="s">
        <v>345</v>
      </c>
      <c r="E13" s="464" t="s">
        <v>289</v>
      </c>
      <c r="F13" s="465" t="s">
        <v>290</v>
      </c>
      <c r="G13" s="466">
        <v>94.47</v>
      </c>
      <c r="H13" s="424"/>
      <c r="I13" s="467"/>
      <c r="J13" s="468"/>
    </row>
    <row r="14" spans="1:10" s="469" customFormat="1" ht="30" customHeight="1">
      <c r="A14" s="462"/>
      <c r="B14" s="463" t="s">
        <v>295</v>
      </c>
      <c r="C14" s="418" t="s">
        <v>344</v>
      </c>
      <c r="D14" s="418" t="s">
        <v>345</v>
      </c>
      <c r="E14" s="418" t="s">
        <v>289</v>
      </c>
      <c r="F14" s="470" t="s">
        <v>298</v>
      </c>
      <c r="G14" s="471">
        <v>126.23</v>
      </c>
      <c r="H14" s="424"/>
      <c r="I14" s="467"/>
      <c r="J14" s="468"/>
    </row>
    <row r="15" spans="1:10" s="426" customFormat="1" ht="30" customHeight="1">
      <c r="A15" s="445"/>
      <c r="B15" s="463" t="s">
        <v>304</v>
      </c>
      <c r="C15" s="418" t="s">
        <v>344</v>
      </c>
      <c r="D15" s="418" t="s">
        <v>346</v>
      </c>
      <c r="E15" s="418" t="s">
        <v>289</v>
      </c>
      <c r="F15" s="470" t="s">
        <v>306</v>
      </c>
      <c r="G15" s="472">
        <v>86.29</v>
      </c>
      <c r="H15" s="424"/>
      <c r="I15" s="467"/>
      <c r="J15" s="468"/>
    </row>
    <row r="16" spans="1:10" s="426" customFormat="1" ht="30" customHeight="1">
      <c r="A16" s="445"/>
      <c r="B16" s="473"/>
      <c r="C16" s="474" t="s">
        <v>344</v>
      </c>
      <c r="D16" s="474" t="s">
        <v>310</v>
      </c>
      <c r="E16" s="474" t="s">
        <v>289</v>
      </c>
      <c r="F16" s="475" t="s">
        <v>306</v>
      </c>
      <c r="G16" s="472">
        <v>99.61</v>
      </c>
      <c r="H16" s="424"/>
      <c r="I16" s="467"/>
      <c r="J16" s="468"/>
    </row>
    <row r="17" spans="1:10" s="426" customFormat="1" ht="30" customHeight="1">
      <c r="A17" s="445"/>
      <c r="B17" s="473"/>
      <c r="C17" s="476" t="s">
        <v>344</v>
      </c>
      <c r="D17" s="476" t="s">
        <v>311</v>
      </c>
      <c r="E17" s="476" t="s">
        <v>289</v>
      </c>
      <c r="F17" s="477" t="s">
        <v>306</v>
      </c>
      <c r="G17" s="471">
        <v>82.95</v>
      </c>
      <c r="H17" s="424"/>
      <c r="I17" s="467"/>
      <c r="J17" s="468"/>
    </row>
    <row r="18" spans="1:10" s="469" customFormat="1" ht="30" customHeight="1" thickBot="1">
      <c r="A18" s="462"/>
      <c r="B18" s="428"/>
      <c r="C18" s="429" t="s">
        <v>344</v>
      </c>
      <c r="D18" s="429" t="s">
        <v>313</v>
      </c>
      <c r="E18" s="429" t="s">
        <v>289</v>
      </c>
      <c r="F18" s="430" t="s">
        <v>306</v>
      </c>
      <c r="G18" s="478">
        <v>101.55</v>
      </c>
      <c r="H18" s="424"/>
      <c r="I18" s="467"/>
      <c r="J18" s="468"/>
    </row>
    <row r="19" spans="1:10" ht="21" customHeight="1">
      <c r="B19" s="479"/>
      <c r="C19" s="480"/>
      <c r="D19" s="479"/>
      <c r="E19" s="480"/>
      <c r="F19" s="480"/>
      <c r="G19" s="480"/>
      <c r="H19" s="481"/>
    </row>
    <row r="20" spans="1:10" ht="17.25" customHeight="1">
      <c r="A20" s="454"/>
      <c r="B20" s="455" t="s">
        <v>314</v>
      </c>
      <c r="C20" s="455"/>
      <c r="D20" s="455"/>
      <c r="E20" s="455"/>
      <c r="F20" s="455"/>
      <c r="G20" s="455"/>
      <c r="H20" s="456"/>
      <c r="J20" s="457"/>
    </row>
    <row r="21" spans="1:10" s="426" customFormat="1" ht="4.5" customHeight="1" thickBot="1">
      <c r="A21" s="445"/>
      <c r="B21" s="434"/>
      <c r="C21" s="482"/>
      <c r="D21" s="482"/>
      <c r="E21" s="482"/>
      <c r="F21" s="482"/>
      <c r="G21" s="482"/>
    </row>
    <row r="22" spans="1:10" s="426" customFormat="1" ht="30" customHeight="1">
      <c r="A22" s="445"/>
      <c r="B22" s="483" t="s">
        <v>230</v>
      </c>
      <c r="C22" s="484" t="s">
        <v>278</v>
      </c>
      <c r="D22" s="485" t="s">
        <v>279</v>
      </c>
      <c r="E22" s="484" t="s">
        <v>280</v>
      </c>
      <c r="F22" s="485" t="s">
        <v>281</v>
      </c>
      <c r="G22" s="486" t="s">
        <v>342</v>
      </c>
      <c r="H22" s="487"/>
    </row>
    <row r="23" spans="1:10" s="426" customFormat="1" ht="30" customHeight="1">
      <c r="A23" s="445"/>
      <c r="B23" s="488"/>
      <c r="C23" s="489"/>
      <c r="D23" s="460" t="s">
        <v>284</v>
      </c>
      <c r="E23" s="489"/>
      <c r="F23" s="460" t="s">
        <v>347</v>
      </c>
      <c r="G23" s="461" t="s">
        <v>343</v>
      </c>
      <c r="H23" s="490"/>
    </row>
    <row r="24" spans="1:10" s="426" customFormat="1" ht="30" customHeight="1">
      <c r="A24" s="445"/>
      <c r="B24" s="491" t="s">
        <v>315</v>
      </c>
      <c r="C24" s="492" t="s">
        <v>344</v>
      </c>
      <c r="D24" s="492" t="s">
        <v>317</v>
      </c>
      <c r="E24" s="492" t="s">
        <v>289</v>
      </c>
      <c r="F24" s="493" t="s">
        <v>318</v>
      </c>
      <c r="G24" s="471">
        <v>114.52</v>
      </c>
      <c r="H24" s="424"/>
      <c r="I24" s="467"/>
      <c r="J24" s="468"/>
    </row>
    <row r="25" spans="1:10" s="426" customFormat="1" ht="30" customHeight="1">
      <c r="A25" s="445"/>
      <c r="B25" s="473"/>
      <c r="C25" s="492" t="s">
        <v>344</v>
      </c>
      <c r="D25" s="492" t="s">
        <v>348</v>
      </c>
      <c r="E25" s="492" t="s">
        <v>289</v>
      </c>
      <c r="F25" s="493" t="s">
        <v>318</v>
      </c>
      <c r="G25" s="471">
        <v>91.61</v>
      </c>
      <c r="H25" s="424"/>
      <c r="I25" s="467"/>
      <c r="J25" s="468"/>
    </row>
    <row r="26" spans="1:10" s="426" customFormat="1" ht="30" customHeight="1">
      <c r="A26" s="445"/>
      <c r="B26" s="473"/>
      <c r="C26" s="492" t="s">
        <v>344</v>
      </c>
      <c r="D26" s="492" t="s">
        <v>322</v>
      </c>
      <c r="E26" s="492" t="s">
        <v>289</v>
      </c>
      <c r="F26" s="493" t="s">
        <v>318</v>
      </c>
      <c r="G26" s="471">
        <v>95.67</v>
      </c>
      <c r="H26" s="424"/>
      <c r="I26" s="467"/>
      <c r="J26" s="468"/>
    </row>
    <row r="27" spans="1:10" s="426" customFormat="1" ht="30" customHeight="1">
      <c r="A27" s="445"/>
      <c r="B27" s="473"/>
      <c r="C27" s="492" t="s">
        <v>344</v>
      </c>
      <c r="D27" s="492" t="s">
        <v>323</v>
      </c>
      <c r="E27" s="492" t="s">
        <v>289</v>
      </c>
      <c r="F27" s="493" t="s">
        <v>318</v>
      </c>
      <c r="G27" s="471">
        <v>103.44</v>
      </c>
      <c r="H27" s="424"/>
      <c r="I27" s="467"/>
      <c r="J27" s="468"/>
    </row>
    <row r="28" spans="1:10" s="426" customFormat="1" ht="30" customHeight="1">
      <c r="A28" s="445"/>
      <c r="B28" s="494"/>
      <c r="C28" s="492" t="s">
        <v>344</v>
      </c>
      <c r="D28" s="492" t="s">
        <v>349</v>
      </c>
      <c r="E28" s="492" t="s">
        <v>289</v>
      </c>
      <c r="F28" s="493" t="s">
        <v>318</v>
      </c>
      <c r="G28" s="471">
        <v>122.02</v>
      </c>
      <c r="H28" s="424"/>
      <c r="I28" s="467"/>
      <c r="J28" s="468"/>
    </row>
    <row r="29" spans="1:10" s="426" customFormat="1" ht="30" customHeight="1">
      <c r="A29" s="445"/>
      <c r="B29" s="491" t="s">
        <v>327</v>
      </c>
      <c r="C29" s="492" t="s">
        <v>344</v>
      </c>
      <c r="D29" s="492" t="s">
        <v>328</v>
      </c>
      <c r="E29" s="492" t="s">
        <v>289</v>
      </c>
      <c r="F29" s="493" t="s">
        <v>329</v>
      </c>
      <c r="G29" s="471">
        <v>117.03</v>
      </c>
      <c r="H29" s="424"/>
      <c r="I29" s="467"/>
      <c r="J29" s="468"/>
    </row>
    <row r="30" spans="1:10" s="469" customFormat="1" ht="30" customHeight="1" thickBot="1">
      <c r="A30" s="462"/>
      <c r="B30" s="428"/>
      <c r="C30" s="429" t="s">
        <v>344</v>
      </c>
      <c r="D30" s="429" t="s">
        <v>333</v>
      </c>
      <c r="E30" s="429" t="s">
        <v>289</v>
      </c>
      <c r="F30" s="430" t="s">
        <v>334</v>
      </c>
      <c r="G30" s="478">
        <v>109.37</v>
      </c>
      <c r="H30" s="424"/>
      <c r="I30" s="467"/>
      <c r="J30" s="468"/>
    </row>
    <row r="31" spans="1:10">
      <c r="G31" s="125"/>
    </row>
    <row r="32" spans="1:10" ht="21" customHeight="1">
      <c r="B32" s="479"/>
      <c r="C32" s="480"/>
      <c r="D32" s="479"/>
      <c r="E32" s="480"/>
      <c r="F32" s="480"/>
      <c r="G32" s="480"/>
      <c r="H32" s="481"/>
    </row>
    <row r="33" spans="1:10" ht="21" customHeight="1">
      <c r="B33" s="479"/>
      <c r="C33" s="480"/>
      <c r="D33" s="479"/>
      <c r="E33" s="480"/>
      <c r="F33" s="480"/>
      <c r="G33" s="480"/>
      <c r="H33" s="481"/>
    </row>
    <row r="34" spans="1:10" ht="17.25" customHeight="1">
      <c r="A34" s="454"/>
      <c r="B34" s="455" t="s">
        <v>335</v>
      </c>
      <c r="C34" s="455"/>
      <c r="D34" s="455"/>
      <c r="E34" s="455"/>
      <c r="F34" s="455"/>
      <c r="G34" s="455"/>
      <c r="H34" s="456"/>
      <c r="J34" s="457"/>
    </row>
    <row r="35" spans="1:10" s="426" customFormat="1" ht="5.25" customHeight="1" thickBot="1">
      <c r="A35" s="445"/>
      <c r="B35" s="434"/>
      <c r="C35" s="482"/>
      <c r="D35" s="482"/>
      <c r="E35" s="482"/>
      <c r="F35" s="482"/>
      <c r="G35" s="482"/>
    </row>
    <row r="36" spans="1:10" s="426" customFormat="1" ht="30" customHeight="1">
      <c r="A36" s="445"/>
      <c r="B36" s="483" t="s">
        <v>230</v>
      </c>
      <c r="C36" s="484" t="s">
        <v>278</v>
      </c>
      <c r="D36" s="485" t="s">
        <v>279</v>
      </c>
      <c r="E36" s="484" t="s">
        <v>280</v>
      </c>
      <c r="F36" s="485" t="s">
        <v>281</v>
      </c>
      <c r="G36" s="495" t="s">
        <v>342</v>
      </c>
      <c r="H36" s="487"/>
    </row>
    <row r="37" spans="1:10" s="426" customFormat="1" ht="30" customHeight="1">
      <c r="A37" s="445"/>
      <c r="B37" s="488"/>
      <c r="C37" s="489"/>
      <c r="D37" s="460" t="s">
        <v>284</v>
      </c>
      <c r="E37" s="489"/>
      <c r="F37" s="460"/>
      <c r="G37" s="496" t="str">
        <f>$G$12</f>
        <v>Semana 13- 2024: 25/03 -31/03</v>
      </c>
      <c r="H37" s="490"/>
    </row>
    <row r="38" spans="1:10" s="469" customFormat="1" ht="30" customHeight="1" thickBot="1">
      <c r="A38" s="462"/>
      <c r="B38" s="428" t="s">
        <v>336</v>
      </c>
      <c r="C38" s="429" t="s">
        <v>344</v>
      </c>
      <c r="D38" s="429" t="s">
        <v>338</v>
      </c>
      <c r="E38" s="429" t="s">
        <v>290</v>
      </c>
      <c r="F38" s="430" t="s">
        <v>290</v>
      </c>
      <c r="G38" s="478">
        <v>315</v>
      </c>
      <c r="H38" s="424"/>
      <c r="I38" s="467"/>
      <c r="J38" s="468"/>
    </row>
    <row r="39" spans="1:10">
      <c r="G39" s="125" t="s">
        <v>70</v>
      </c>
    </row>
    <row r="40" spans="1:10" ht="21" customHeight="1"/>
  </sheetData>
  <mergeCells count="7">
    <mergeCell ref="B34:G34"/>
    <mergeCell ref="B5:G5"/>
    <mergeCell ref="B6:G6"/>
    <mergeCell ref="B7:G7"/>
    <mergeCell ref="B8:G8"/>
    <mergeCell ref="B9:G9"/>
    <mergeCell ref="B20:G20"/>
  </mergeCells>
  <printOptions horizontalCentered="1" verticalCentered="1"/>
  <pageMargins left="0.70866141732283472" right="0.70866141732283472" top="0.74803149606299213" bottom="0.74803149606299213" header="0.31496062992125984" footer="0.31496062992125984"/>
  <pageSetup paperSize="9" scale="51"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FCD29-ABB2-4F3E-A140-86B46D081DB5}">
  <sheetPr>
    <pageSetUpPr fitToPage="1"/>
  </sheetPr>
  <dimension ref="A1:R106"/>
  <sheetViews>
    <sheetView zoomScaleNormal="100" zoomScaleSheetLayoutView="75" workbookViewId="0"/>
  </sheetViews>
  <sheetFormatPr baseColWidth="10" defaultColWidth="12.54296875" defaultRowHeight="16.399999999999999" customHeight="1"/>
  <cols>
    <col min="1" max="1" width="0.81640625" style="497" customWidth="1"/>
    <col min="2" max="2" width="19.26953125" style="498" customWidth="1"/>
    <col min="3" max="3" width="13.54296875" style="498" bestFit="1" customWidth="1"/>
    <col min="4" max="4" width="35.54296875" style="498" bestFit="1" customWidth="1"/>
    <col min="5" max="5" width="11.7265625" style="498" customWidth="1"/>
    <col min="6" max="6" width="14.453125" style="498" customWidth="1"/>
    <col min="7" max="14" width="15.7265625" style="498" customWidth="1"/>
    <col min="15" max="15" width="1.1796875" style="381" customWidth="1"/>
    <col min="16" max="16" width="9.26953125" style="381" customWidth="1"/>
    <col min="17" max="17" width="12.54296875" style="381"/>
    <col min="18" max="18" width="10.81640625" style="381" bestFit="1" customWidth="1"/>
    <col min="19" max="16384" width="12.54296875" style="381"/>
  </cols>
  <sheetData>
    <row r="1" spans="1:18" ht="9.75" customHeight="1"/>
    <row r="2" spans="1:18" ht="6.75" customHeight="1">
      <c r="B2" s="499"/>
      <c r="C2" s="499"/>
      <c r="D2" s="499"/>
      <c r="E2" s="499"/>
      <c r="F2" s="499"/>
      <c r="G2" s="499"/>
      <c r="K2" s="384"/>
      <c r="L2" s="384"/>
      <c r="M2" s="384"/>
      <c r="N2" s="384"/>
    </row>
    <row r="3" spans="1:18" ht="3.75" customHeight="1">
      <c r="B3" s="499"/>
      <c r="C3" s="499"/>
      <c r="D3" s="499"/>
      <c r="E3" s="499"/>
      <c r="F3" s="499"/>
      <c r="G3" s="499"/>
    </row>
    <row r="4" spans="1:18" ht="29.25" customHeight="1" thickBot="1">
      <c r="B4" s="388" t="s">
        <v>350</v>
      </c>
      <c r="C4" s="388"/>
      <c r="D4" s="388"/>
      <c r="E4" s="388"/>
      <c r="F4" s="388"/>
      <c r="G4" s="388"/>
      <c r="H4" s="388"/>
      <c r="I4" s="388"/>
      <c r="J4" s="388"/>
      <c r="K4" s="388"/>
      <c r="L4" s="388"/>
      <c r="M4" s="388"/>
      <c r="N4" s="388"/>
    </row>
    <row r="5" spans="1:18" ht="16.399999999999999" customHeight="1">
      <c r="B5" s="390" t="s">
        <v>351</v>
      </c>
      <c r="C5" s="391"/>
      <c r="D5" s="391"/>
      <c r="E5" s="391"/>
      <c r="F5" s="391"/>
      <c r="G5" s="391"/>
      <c r="H5" s="391"/>
      <c r="I5" s="391"/>
      <c r="J5" s="391"/>
      <c r="K5" s="391"/>
      <c r="L5" s="391"/>
      <c r="M5" s="391"/>
      <c r="N5" s="392"/>
    </row>
    <row r="6" spans="1:18" ht="16.399999999999999" customHeight="1" thickBot="1">
      <c r="B6" s="393" t="s">
        <v>275</v>
      </c>
      <c r="C6" s="394"/>
      <c r="D6" s="394"/>
      <c r="E6" s="394"/>
      <c r="F6" s="394"/>
      <c r="G6" s="394"/>
      <c r="H6" s="394"/>
      <c r="I6" s="394"/>
      <c r="J6" s="394"/>
      <c r="K6" s="394"/>
      <c r="L6" s="394"/>
      <c r="M6" s="394"/>
      <c r="N6" s="395"/>
    </row>
    <row r="7" spans="1:18" ht="16.399999999999999" customHeight="1">
      <c r="B7" s="450"/>
      <c r="C7" s="450"/>
      <c r="D7" s="450"/>
      <c r="E7" s="450"/>
      <c r="F7" s="450"/>
      <c r="G7" s="450"/>
      <c r="H7" s="450"/>
      <c r="I7" s="450"/>
      <c r="J7" s="450"/>
      <c r="K7" s="450"/>
      <c r="L7" s="450"/>
      <c r="M7" s="450"/>
      <c r="N7" s="450"/>
      <c r="Q7" s="380"/>
    </row>
    <row r="8" spans="1:18" ht="16.399999999999999" customHeight="1">
      <c r="B8" s="396" t="s">
        <v>276</v>
      </c>
      <c r="C8" s="396"/>
      <c r="D8" s="396"/>
      <c r="E8" s="396"/>
      <c r="F8" s="396"/>
      <c r="G8" s="396"/>
      <c r="H8" s="396"/>
      <c r="I8" s="396"/>
      <c r="J8" s="396"/>
      <c r="K8" s="396"/>
      <c r="L8" s="396"/>
      <c r="M8" s="396"/>
      <c r="N8" s="396"/>
    </row>
    <row r="9" spans="1:18" ht="24.75" customHeight="1">
      <c r="A9" s="379"/>
      <c r="B9" s="398" t="s">
        <v>92</v>
      </c>
      <c r="C9" s="398"/>
      <c r="D9" s="398"/>
      <c r="E9" s="398"/>
      <c r="F9" s="398"/>
      <c r="G9" s="398"/>
      <c r="H9" s="398"/>
      <c r="I9" s="398"/>
      <c r="J9" s="398"/>
      <c r="K9" s="398"/>
      <c r="L9" s="398"/>
      <c r="M9" s="398"/>
      <c r="N9" s="398"/>
      <c r="O9" s="389"/>
    </row>
    <row r="10" spans="1:18" ht="3" customHeight="1" thickBot="1"/>
    <row r="11" spans="1:18" ht="22.15" customHeight="1">
      <c r="B11" s="401" t="s">
        <v>230</v>
      </c>
      <c r="C11" s="402" t="s">
        <v>278</v>
      </c>
      <c r="D11" s="403" t="s">
        <v>279</v>
      </c>
      <c r="E11" s="402" t="s">
        <v>280</v>
      </c>
      <c r="F11" s="403" t="s">
        <v>281</v>
      </c>
      <c r="G11" s="404" t="s">
        <v>282</v>
      </c>
      <c r="H11" s="405"/>
      <c r="I11" s="406"/>
      <c r="J11" s="405" t="s">
        <v>283</v>
      </c>
      <c r="K11" s="405"/>
      <c r="L11" s="407"/>
      <c r="M11" s="407"/>
      <c r="N11" s="408"/>
    </row>
    <row r="12" spans="1:18" ht="16.399999999999999" customHeight="1">
      <c r="B12" s="410"/>
      <c r="C12" s="411"/>
      <c r="D12" s="412" t="s">
        <v>284</v>
      </c>
      <c r="E12" s="411"/>
      <c r="F12" s="412"/>
      <c r="G12" s="413">
        <f>'[9]Pág. 14'!G13</f>
        <v>45376</v>
      </c>
      <c r="H12" s="413">
        <f>'[9]Pág. 14'!H13</f>
        <v>45377</v>
      </c>
      <c r="I12" s="413">
        <f>'[9]Pág. 14'!I13</f>
        <v>45378</v>
      </c>
      <c r="J12" s="413">
        <f>'[9]Pág. 14'!J13</f>
        <v>45379</v>
      </c>
      <c r="K12" s="413">
        <f>'[9]Pág. 14'!K13</f>
        <v>45380</v>
      </c>
      <c r="L12" s="413">
        <f>'[9]Pág. 14'!L13</f>
        <v>45381</v>
      </c>
      <c r="M12" s="443">
        <f>'[9]Pág. 14'!M13</f>
        <v>45382</v>
      </c>
      <c r="N12" s="444" t="str">
        <f>'[9]Pág. 14'!N13</f>
        <v>PMPS</v>
      </c>
    </row>
    <row r="13" spans="1:18" ht="20.149999999999999" customHeight="1">
      <c r="B13" s="500" t="s">
        <v>352</v>
      </c>
      <c r="C13" s="501" t="s">
        <v>353</v>
      </c>
      <c r="D13" s="501" t="s">
        <v>354</v>
      </c>
      <c r="E13" s="501" t="s">
        <v>290</v>
      </c>
      <c r="F13" s="501" t="s">
        <v>290</v>
      </c>
      <c r="G13" s="502">
        <v>105</v>
      </c>
      <c r="H13" s="502">
        <v>105</v>
      </c>
      <c r="I13" s="502">
        <v>105</v>
      </c>
      <c r="J13" s="502" t="s">
        <v>205</v>
      </c>
      <c r="K13" s="502" t="s">
        <v>205</v>
      </c>
      <c r="L13" s="502" t="s">
        <v>205</v>
      </c>
      <c r="M13" s="503" t="s">
        <v>205</v>
      </c>
      <c r="N13" s="504">
        <v>105</v>
      </c>
      <c r="P13" s="424"/>
      <c r="Q13" s="425"/>
      <c r="R13" s="439"/>
    </row>
    <row r="14" spans="1:18" ht="20.149999999999999" customHeight="1">
      <c r="B14" s="500"/>
      <c r="C14" s="501" t="s">
        <v>355</v>
      </c>
      <c r="D14" s="501" t="s">
        <v>356</v>
      </c>
      <c r="E14" s="501" t="s">
        <v>290</v>
      </c>
      <c r="F14" s="501" t="s">
        <v>290</v>
      </c>
      <c r="G14" s="502">
        <v>90</v>
      </c>
      <c r="H14" s="502">
        <v>90</v>
      </c>
      <c r="I14" s="502">
        <v>90</v>
      </c>
      <c r="J14" s="502" t="s">
        <v>205</v>
      </c>
      <c r="K14" s="502" t="s">
        <v>205</v>
      </c>
      <c r="L14" s="502" t="s">
        <v>205</v>
      </c>
      <c r="M14" s="503" t="s">
        <v>205</v>
      </c>
      <c r="N14" s="504">
        <v>90</v>
      </c>
      <c r="P14" s="424"/>
      <c r="Q14" s="425"/>
      <c r="R14" s="439"/>
    </row>
    <row r="15" spans="1:18" ht="20.149999999999999" customHeight="1">
      <c r="B15" s="505" t="s">
        <v>357</v>
      </c>
      <c r="C15" s="476" t="s">
        <v>358</v>
      </c>
      <c r="D15" s="476" t="s">
        <v>359</v>
      </c>
      <c r="E15" s="476" t="s">
        <v>290</v>
      </c>
      <c r="F15" s="476" t="s">
        <v>360</v>
      </c>
      <c r="G15" s="419">
        <v>230.42</v>
      </c>
      <c r="H15" s="419">
        <v>230.37</v>
      </c>
      <c r="I15" s="419">
        <v>230.79</v>
      </c>
      <c r="J15" s="419">
        <v>230.79</v>
      </c>
      <c r="K15" s="419">
        <v>230.79</v>
      </c>
      <c r="L15" s="419" t="s">
        <v>205</v>
      </c>
      <c r="M15" s="506" t="s">
        <v>205</v>
      </c>
      <c r="N15" s="507">
        <v>230.63</v>
      </c>
      <c r="P15" s="424"/>
      <c r="Q15" s="425"/>
      <c r="R15" s="439"/>
    </row>
    <row r="16" spans="1:18" ht="20.149999999999999" customHeight="1">
      <c r="B16" s="500"/>
      <c r="C16" s="476" t="s">
        <v>361</v>
      </c>
      <c r="D16" s="476" t="s">
        <v>359</v>
      </c>
      <c r="E16" s="476" t="s">
        <v>290</v>
      </c>
      <c r="F16" s="476" t="s">
        <v>360</v>
      </c>
      <c r="G16" s="419">
        <v>170</v>
      </c>
      <c r="H16" s="419">
        <v>170</v>
      </c>
      <c r="I16" s="419">
        <v>170</v>
      </c>
      <c r="J16" s="419" t="s">
        <v>205</v>
      </c>
      <c r="K16" s="419" t="s">
        <v>205</v>
      </c>
      <c r="L16" s="419" t="s">
        <v>205</v>
      </c>
      <c r="M16" s="506" t="s">
        <v>205</v>
      </c>
      <c r="N16" s="507">
        <v>170</v>
      </c>
      <c r="P16" s="424"/>
      <c r="Q16" s="425"/>
      <c r="R16" s="439"/>
    </row>
    <row r="17" spans="1:18" ht="20.149999999999999" customHeight="1">
      <c r="B17" s="500"/>
      <c r="C17" s="476" t="s">
        <v>358</v>
      </c>
      <c r="D17" s="476" t="s">
        <v>362</v>
      </c>
      <c r="E17" s="476" t="s">
        <v>290</v>
      </c>
      <c r="F17" s="476" t="s">
        <v>363</v>
      </c>
      <c r="G17" s="419">
        <v>255.14</v>
      </c>
      <c r="H17" s="419">
        <v>255.07</v>
      </c>
      <c r="I17" s="419">
        <v>254.99</v>
      </c>
      <c r="J17" s="419">
        <v>254.99</v>
      </c>
      <c r="K17" s="419">
        <v>254.99</v>
      </c>
      <c r="L17" s="419" t="s">
        <v>205</v>
      </c>
      <c r="M17" s="506" t="s">
        <v>205</v>
      </c>
      <c r="N17" s="507">
        <v>255.04</v>
      </c>
      <c r="P17" s="424"/>
      <c r="Q17" s="425"/>
      <c r="R17" s="439"/>
    </row>
    <row r="18" spans="1:18" ht="20.149999999999999" customHeight="1">
      <c r="B18" s="500"/>
      <c r="C18" s="476" t="s">
        <v>364</v>
      </c>
      <c r="D18" s="476" t="s">
        <v>362</v>
      </c>
      <c r="E18" s="476" t="s">
        <v>290</v>
      </c>
      <c r="F18" s="476" t="s">
        <v>363</v>
      </c>
      <c r="G18" s="419">
        <v>250</v>
      </c>
      <c r="H18" s="419">
        <v>250</v>
      </c>
      <c r="I18" s="419">
        <v>250</v>
      </c>
      <c r="J18" s="419" t="s">
        <v>205</v>
      </c>
      <c r="K18" s="419" t="s">
        <v>205</v>
      </c>
      <c r="L18" s="419" t="s">
        <v>205</v>
      </c>
      <c r="M18" s="506" t="s">
        <v>205</v>
      </c>
      <c r="N18" s="507">
        <v>250</v>
      </c>
      <c r="P18" s="424"/>
      <c r="Q18" s="425"/>
      <c r="R18" s="439"/>
    </row>
    <row r="19" spans="1:18" ht="20.149999999999999" customHeight="1">
      <c r="B19" s="500"/>
      <c r="C19" s="476" t="s">
        <v>361</v>
      </c>
      <c r="D19" s="476" t="s">
        <v>362</v>
      </c>
      <c r="E19" s="476" t="s">
        <v>290</v>
      </c>
      <c r="F19" s="476" t="s">
        <v>363</v>
      </c>
      <c r="G19" s="419">
        <v>305</v>
      </c>
      <c r="H19" s="419">
        <v>305</v>
      </c>
      <c r="I19" s="419">
        <v>305</v>
      </c>
      <c r="J19" s="419" t="s">
        <v>205</v>
      </c>
      <c r="K19" s="419" t="s">
        <v>205</v>
      </c>
      <c r="L19" s="419" t="s">
        <v>205</v>
      </c>
      <c r="M19" s="506" t="s">
        <v>205</v>
      </c>
      <c r="N19" s="507">
        <v>305</v>
      </c>
      <c r="P19" s="424"/>
      <c r="Q19" s="425"/>
      <c r="R19" s="439"/>
    </row>
    <row r="20" spans="1:18" ht="20.149999999999999" customHeight="1">
      <c r="B20" s="500"/>
      <c r="C20" s="476" t="s">
        <v>355</v>
      </c>
      <c r="D20" s="476" t="s">
        <v>362</v>
      </c>
      <c r="E20" s="476" t="s">
        <v>290</v>
      </c>
      <c r="F20" s="476" t="s">
        <v>363</v>
      </c>
      <c r="G20" s="419">
        <v>390</v>
      </c>
      <c r="H20" s="419">
        <v>390</v>
      </c>
      <c r="I20" s="419">
        <v>390</v>
      </c>
      <c r="J20" s="419" t="s">
        <v>205</v>
      </c>
      <c r="K20" s="419" t="s">
        <v>205</v>
      </c>
      <c r="L20" s="419" t="s">
        <v>205</v>
      </c>
      <c r="M20" s="506" t="s">
        <v>205</v>
      </c>
      <c r="N20" s="507">
        <v>390</v>
      </c>
      <c r="P20" s="424"/>
      <c r="Q20" s="425"/>
      <c r="R20" s="439"/>
    </row>
    <row r="21" spans="1:18" ht="20.149999999999999" customHeight="1">
      <c r="B21" s="500"/>
      <c r="C21" s="476" t="s">
        <v>358</v>
      </c>
      <c r="D21" s="476" t="s">
        <v>365</v>
      </c>
      <c r="E21" s="476" t="s">
        <v>290</v>
      </c>
      <c r="F21" s="476" t="s">
        <v>360</v>
      </c>
      <c r="G21" s="419">
        <v>225.19</v>
      </c>
      <c r="H21" s="419">
        <v>225.48</v>
      </c>
      <c r="I21" s="419">
        <v>225.92</v>
      </c>
      <c r="J21" s="419">
        <v>225.92</v>
      </c>
      <c r="K21" s="419">
        <v>225.92</v>
      </c>
      <c r="L21" s="419" t="s">
        <v>205</v>
      </c>
      <c r="M21" s="506" t="s">
        <v>205</v>
      </c>
      <c r="N21" s="507">
        <v>225.69</v>
      </c>
      <c r="P21" s="424"/>
      <c r="Q21" s="425"/>
      <c r="R21" s="439"/>
    </row>
    <row r="22" spans="1:18" ht="20.149999999999999" customHeight="1">
      <c r="B22" s="500"/>
      <c r="C22" s="476" t="s">
        <v>364</v>
      </c>
      <c r="D22" s="476" t="s">
        <v>365</v>
      </c>
      <c r="E22" s="476" t="s">
        <v>290</v>
      </c>
      <c r="F22" s="476" t="s">
        <v>360</v>
      </c>
      <c r="G22" s="419">
        <v>265.10000000000002</v>
      </c>
      <c r="H22" s="419">
        <v>265.10000000000002</v>
      </c>
      <c r="I22" s="419">
        <v>265.10000000000002</v>
      </c>
      <c r="J22" s="419" t="s">
        <v>205</v>
      </c>
      <c r="K22" s="419" t="s">
        <v>205</v>
      </c>
      <c r="L22" s="419" t="s">
        <v>205</v>
      </c>
      <c r="M22" s="506" t="s">
        <v>205</v>
      </c>
      <c r="N22" s="507">
        <v>265.10000000000002</v>
      </c>
      <c r="P22" s="424"/>
      <c r="Q22" s="425"/>
      <c r="R22" s="439"/>
    </row>
    <row r="23" spans="1:18" s="513" customFormat="1" ht="20.149999999999999" customHeight="1">
      <c r="A23" s="508"/>
      <c r="B23" s="509"/>
      <c r="C23" s="476" t="s">
        <v>361</v>
      </c>
      <c r="D23" s="476" t="s">
        <v>365</v>
      </c>
      <c r="E23" s="476" t="s">
        <v>290</v>
      </c>
      <c r="F23" s="476" t="s">
        <v>360</v>
      </c>
      <c r="G23" s="510">
        <v>150</v>
      </c>
      <c r="H23" s="510">
        <v>150</v>
      </c>
      <c r="I23" s="510">
        <v>150</v>
      </c>
      <c r="J23" s="510" t="s">
        <v>205</v>
      </c>
      <c r="K23" s="510" t="s">
        <v>205</v>
      </c>
      <c r="L23" s="510" t="s">
        <v>205</v>
      </c>
      <c r="M23" s="511" t="s">
        <v>205</v>
      </c>
      <c r="N23" s="512">
        <v>150</v>
      </c>
      <c r="P23" s="424"/>
      <c r="Q23" s="425"/>
      <c r="R23" s="514"/>
    </row>
    <row r="24" spans="1:18" ht="20.149999999999999" customHeight="1">
      <c r="B24" s="505" t="s">
        <v>366</v>
      </c>
      <c r="C24" s="476" t="s">
        <v>337</v>
      </c>
      <c r="D24" s="476" t="s">
        <v>354</v>
      </c>
      <c r="E24" s="476" t="s">
        <v>290</v>
      </c>
      <c r="F24" s="476" t="s">
        <v>290</v>
      </c>
      <c r="G24" s="419">
        <v>120</v>
      </c>
      <c r="H24" s="419" t="s">
        <v>205</v>
      </c>
      <c r="I24" s="419">
        <v>120</v>
      </c>
      <c r="J24" s="419" t="s">
        <v>205</v>
      </c>
      <c r="K24" s="419" t="s">
        <v>205</v>
      </c>
      <c r="L24" s="419" t="s">
        <v>205</v>
      </c>
      <c r="M24" s="506" t="s">
        <v>205</v>
      </c>
      <c r="N24" s="507">
        <v>120</v>
      </c>
      <c r="P24" s="424"/>
      <c r="Q24" s="425"/>
      <c r="R24" s="439"/>
    </row>
    <row r="25" spans="1:18" ht="20.149999999999999" customHeight="1">
      <c r="B25" s="500"/>
      <c r="C25" s="476" t="s">
        <v>292</v>
      </c>
      <c r="D25" s="476" t="s">
        <v>354</v>
      </c>
      <c r="E25" s="476"/>
      <c r="F25" s="476" t="s">
        <v>290</v>
      </c>
      <c r="G25" s="419">
        <v>70</v>
      </c>
      <c r="H25" s="419">
        <v>98</v>
      </c>
      <c r="I25" s="419">
        <v>102</v>
      </c>
      <c r="J25" s="419" t="s">
        <v>205</v>
      </c>
      <c r="K25" s="419" t="s">
        <v>205</v>
      </c>
      <c r="L25" s="419" t="s">
        <v>205</v>
      </c>
      <c r="M25" s="506" t="s">
        <v>205</v>
      </c>
      <c r="N25" s="507">
        <v>90.17</v>
      </c>
      <c r="P25" s="424"/>
      <c r="Q25" s="425"/>
      <c r="R25" s="439"/>
    </row>
    <row r="26" spans="1:18" s="513" customFormat="1" ht="20.149999999999999" customHeight="1">
      <c r="A26" s="508"/>
      <c r="B26" s="509"/>
      <c r="C26" s="476" t="s">
        <v>353</v>
      </c>
      <c r="D26" s="476" t="s">
        <v>354</v>
      </c>
      <c r="E26" s="476" t="s">
        <v>290</v>
      </c>
      <c r="F26" s="476" t="s">
        <v>290</v>
      </c>
      <c r="G26" s="510">
        <v>212</v>
      </c>
      <c r="H26" s="510">
        <v>212</v>
      </c>
      <c r="I26" s="510">
        <v>212</v>
      </c>
      <c r="J26" s="510" t="s">
        <v>205</v>
      </c>
      <c r="K26" s="510" t="s">
        <v>205</v>
      </c>
      <c r="L26" s="510" t="s">
        <v>205</v>
      </c>
      <c r="M26" s="511" t="s">
        <v>205</v>
      </c>
      <c r="N26" s="512">
        <v>212</v>
      </c>
      <c r="P26" s="424"/>
      <c r="Q26" s="425"/>
      <c r="R26" s="514"/>
    </row>
    <row r="27" spans="1:18" ht="20.149999999999999" customHeight="1">
      <c r="B27" s="505" t="s">
        <v>367</v>
      </c>
      <c r="C27" s="476" t="s">
        <v>292</v>
      </c>
      <c r="D27" s="476" t="s">
        <v>356</v>
      </c>
      <c r="E27" s="476" t="s">
        <v>290</v>
      </c>
      <c r="F27" s="476" t="s">
        <v>290</v>
      </c>
      <c r="G27" s="419">
        <v>50</v>
      </c>
      <c r="H27" s="419">
        <v>50</v>
      </c>
      <c r="I27" s="419">
        <v>58</v>
      </c>
      <c r="J27" s="419" t="s">
        <v>205</v>
      </c>
      <c r="K27" s="419" t="s">
        <v>205</v>
      </c>
      <c r="L27" s="419" t="s">
        <v>205</v>
      </c>
      <c r="M27" s="506" t="s">
        <v>205</v>
      </c>
      <c r="N27" s="507">
        <v>53.21</v>
      </c>
      <c r="P27" s="424"/>
      <c r="Q27" s="425"/>
      <c r="R27" s="439"/>
    </row>
    <row r="28" spans="1:18" ht="20.149999999999999" customHeight="1">
      <c r="B28" s="505" t="s">
        <v>368</v>
      </c>
      <c r="C28" s="476" t="s">
        <v>369</v>
      </c>
      <c r="D28" s="476" t="s">
        <v>354</v>
      </c>
      <c r="E28" s="476" t="s">
        <v>290</v>
      </c>
      <c r="F28" s="476" t="s">
        <v>290</v>
      </c>
      <c r="G28" s="419">
        <v>36.159999999999997</v>
      </c>
      <c r="H28" s="419">
        <v>36.909999999999997</v>
      </c>
      <c r="I28" s="419">
        <v>35.86</v>
      </c>
      <c r="J28" s="419">
        <v>27.6</v>
      </c>
      <c r="K28" s="419" t="s">
        <v>205</v>
      </c>
      <c r="L28" s="419">
        <v>36.68</v>
      </c>
      <c r="M28" s="506" t="s">
        <v>205</v>
      </c>
      <c r="N28" s="507">
        <v>35.32</v>
      </c>
      <c r="P28" s="424"/>
      <c r="Q28" s="425"/>
      <c r="R28" s="439"/>
    </row>
    <row r="29" spans="1:18" s="513" customFormat="1" ht="20.149999999999999" customHeight="1">
      <c r="A29" s="508"/>
      <c r="B29" s="509"/>
      <c r="C29" s="476" t="s">
        <v>291</v>
      </c>
      <c r="D29" s="476" t="s">
        <v>354</v>
      </c>
      <c r="E29" s="476" t="s">
        <v>290</v>
      </c>
      <c r="F29" s="476" t="s">
        <v>290</v>
      </c>
      <c r="G29" s="510">
        <v>95</v>
      </c>
      <c r="H29" s="510">
        <v>95</v>
      </c>
      <c r="I29" s="510">
        <v>95</v>
      </c>
      <c r="J29" s="510" t="s">
        <v>205</v>
      </c>
      <c r="K29" s="510" t="s">
        <v>205</v>
      </c>
      <c r="L29" s="510" t="s">
        <v>205</v>
      </c>
      <c r="M29" s="511" t="s">
        <v>205</v>
      </c>
      <c r="N29" s="512">
        <v>95</v>
      </c>
      <c r="P29" s="424"/>
      <c r="Q29" s="425"/>
      <c r="R29" s="514"/>
    </row>
    <row r="30" spans="1:18" ht="20.149999999999999" customHeight="1">
      <c r="B30" s="505" t="s">
        <v>370</v>
      </c>
      <c r="C30" s="476" t="s">
        <v>292</v>
      </c>
      <c r="D30" s="476" t="s">
        <v>354</v>
      </c>
      <c r="E30" s="476" t="s">
        <v>290</v>
      </c>
      <c r="F30" s="476" t="s">
        <v>290</v>
      </c>
      <c r="G30" s="419">
        <v>100</v>
      </c>
      <c r="H30" s="419">
        <v>80</v>
      </c>
      <c r="I30" s="419">
        <v>70</v>
      </c>
      <c r="J30" s="419" t="s">
        <v>205</v>
      </c>
      <c r="K30" s="419" t="s">
        <v>205</v>
      </c>
      <c r="L30" s="419" t="s">
        <v>205</v>
      </c>
      <c r="M30" s="506" t="s">
        <v>205</v>
      </c>
      <c r="N30" s="507">
        <v>82.2</v>
      </c>
      <c r="P30" s="424"/>
      <c r="Q30" s="425"/>
      <c r="R30" s="439"/>
    </row>
    <row r="31" spans="1:18" ht="20.149999999999999" customHeight="1">
      <c r="B31" s="505" t="s">
        <v>371</v>
      </c>
      <c r="C31" s="476" t="s">
        <v>369</v>
      </c>
      <c r="D31" s="476" t="s">
        <v>345</v>
      </c>
      <c r="E31" s="476" t="s">
        <v>290</v>
      </c>
      <c r="F31" s="476" t="s">
        <v>372</v>
      </c>
      <c r="G31" s="419">
        <v>31</v>
      </c>
      <c r="H31" s="419">
        <v>44</v>
      </c>
      <c r="I31" s="419">
        <v>79.73</v>
      </c>
      <c r="J31" s="419">
        <v>76.5</v>
      </c>
      <c r="K31" s="419" t="s">
        <v>205</v>
      </c>
      <c r="L31" s="419">
        <v>78</v>
      </c>
      <c r="M31" s="506" t="s">
        <v>205</v>
      </c>
      <c r="N31" s="507">
        <v>60.05</v>
      </c>
      <c r="P31" s="424"/>
      <c r="Q31" s="425"/>
      <c r="R31" s="439"/>
    </row>
    <row r="32" spans="1:18" ht="20.149999999999999" customHeight="1">
      <c r="B32" s="500"/>
      <c r="C32" s="476" t="s">
        <v>337</v>
      </c>
      <c r="D32" s="476" t="s">
        <v>345</v>
      </c>
      <c r="E32" s="476"/>
      <c r="F32" s="476" t="s">
        <v>372</v>
      </c>
      <c r="G32" s="419">
        <v>47</v>
      </c>
      <c r="H32" s="419">
        <v>47</v>
      </c>
      <c r="I32" s="419">
        <v>92</v>
      </c>
      <c r="J32" s="419">
        <v>92</v>
      </c>
      <c r="K32" s="419" t="s">
        <v>205</v>
      </c>
      <c r="L32" s="419">
        <v>90</v>
      </c>
      <c r="M32" s="506" t="s">
        <v>205</v>
      </c>
      <c r="N32" s="507">
        <v>62.66</v>
      </c>
      <c r="P32" s="424"/>
      <c r="Q32" s="425"/>
      <c r="R32" s="439"/>
    </row>
    <row r="33" spans="1:18" ht="20.149999999999999" customHeight="1">
      <c r="B33" s="500"/>
      <c r="C33" s="476" t="s">
        <v>291</v>
      </c>
      <c r="D33" s="476" t="s">
        <v>345</v>
      </c>
      <c r="E33" s="476" t="s">
        <v>290</v>
      </c>
      <c r="F33" s="476" t="s">
        <v>372</v>
      </c>
      <c r="G33" s="419">
        <v>100</v>
      </c>
      <c r="H33" s="419">
        <v>100</v>
      </c>
      <c r="I33" s="419">
        <v>100</v>
      </c>
      <c r="J33" s="419" t="s">
        <v>205</v>
      </c>
      <c r="K33" s="419" t="s">
        <v>205</v>
      </c>
      <c r="L33" s="419" t="s">
        <v>205</v>
      </c>
      <c r="M33" s="506" t="s">
        <v>205</v>
      </c>
      <c r="N33" s="507">
        <v>100</v>
      </c>
      <c r="P33" s="424"/>
      <c r="Q33" s="425"/>
      <c r="R33" s="439"/>
    </row>
    <row r="34" spans="1:18" s="513" customFormat="1" ht="20.149999999999999" customHeight="1">
      <c r="A34" s="508"/>
      <c r="B34" s="509"/>
      <c r="C34" s="476" t="s">
        <v>292</v>
      </c>
      <c r="D34" s="476" t="s">
        <v>345</v>
      </c>
      <c r="E34" s="476" t="s">
        <v>290</v>
      </c>
      <c r="F34" s="476" t="s">
        <v>372</v>
      </c>
      <c r="G34" s="510">
        <v>56</v>
      </c>
      <c r="H34" s="510">
        <v>78</v>
      </c>
      <c r="I34" s="510">
        <v>106</v>
      </c>
      <c r="J34" s="510" t="s">
        <v>205</v>
      </c>
      <c r="K34" s="510" t="s">
        <v>205</v>
      </c>
      <c r="L34" s="510" t="s">
        <v>205</v>
      </c>
      <c r="M34" s="511" t="s">
        <v>205</v>
      </c>
      <c r="N34" s="512">
        <v>79.31</v>
      </c>
      <c r="P34" s="424"/>
      <c r="Q34" s="425"/>
      <c r="R34" s="514"/>
    </row>
    <row r="35" spans="1:18" ht="20.149999999999999" customHeight="1">
      <c r="B35" s="505" t="s">
        <v>373</v>
      </c>
      <c r="C35" s="476" t="s">
        <v>292</v>
      </c>
      <c r="D35" s="476" t="s">
        <v>374</v>
      </c>
      <c r="E35" s="476" t="s">
        <v>290</v>
      </c>
      <c r="F35" s="476" t="s">
        <v>290</v>
      </c>
      <c r="G35" s="419">
        <v>40</v>
      </c>
      <c r="H35" s="419">
        <v>44</v>
      </c>
      <c r="I35" s="419">
        <v>36</v>
      </c>
      <c r="J35" s="419" t="s">
        <v>205</v>
      </c>
      <c r="K35" s="419" t="s">
        <v>205</v>
      </c>
      <c r="L35" s="419" t="s">
        <v>205</v>
      </c>
      <c r="M35" s="506" t="s">
        <v>205</v>
      </c>
      <c r="N35" s="507">
        <v>40</v>
      </c>
      <c r="P35" s="424"/>
      <c r="Q35" s="425"/>
      <c r="R35" s="439"/>
    </row>
    <row r="36" spans="1:18" ht="20.149999999999999" customHeight="1">
      <c r="B36" s="505" t="s">
        <v>375</v>
      </c>
      <c r="C36" s="476" t="s">
        <v>376</v>
      </c>
      <c r="D36" s="476" t="s">
        <v>354</v>
      </c>
      <c r="E36" s="476" t="s">
        <v>290</v>
      </c>
      <c r="F36" s="476" t="s">
        <v>290</v>
      </c>
      <c r="G36" s="419">
        <v>48</v>
      </c>
      <c r="H36" s="419">
        <v>48</v>
      </c>
      <c r="I36" s="419">
        <v>48</v>
      </c>
      <c r="J36" s="419" t="s">
        <v>205</v>
      </c>
      <c r="K36" s="419" t="s">
        <v>205</v>
      </c>
      <c r="L36" s="419" t="s">
        <v>205</v>
      </c>
      <c r="M36" s="506" t="s">
        <v>205</v>
      </c>
      <c r="N36" s="507">
        <v>48</v>
      </c>
      <c r="P36" s="424"/>
      <c r="Q36" s="425"/>
      <c r="R36" s="439"/>
    </row>
    <row r="37" spans="1:18" ht="20.149999999999999" customHeight="1">
      <c r="B37" s="500"/>
      <c r="C37" s="476" t="s">
        <v>358</v>
      </c>
      <c r="D37" s="476" t="s">
        <v>354</v>
      </c>
      <c r="E37" s="476" t="s">
        <v>290</v>
      </c>
      <c r="F37" s="476" t="s">
        <v>290</v>
      </c>
      <c r="G37" s="510">
        <v>72.31</v>
      </c>
      <c r="H37" s="510">
        <v>72.44</v>
      </c>
      <c r="I37" s="510">
        <v>73.27</v>
      </c>
      <c r="J37" s="510">
        <v>73.27</v>
      </c>
      <c r="K37" s="510">
        <v>73.27</v>
      </c>
      <c r="L37" s="515" t="s">
        <v>205</v>
      </c>
      <c r="M37" s="516" t="s">
        <v>205</v>
      </c>
      <c r="N37" s="512">
        <v>72.91</v>
      </c>
      <c r="P37" s="424"/>
      <c r="Q37" s="425"/>
      <c r="R37" s="439"/>
    </row>
    <row r="38" spans="1:18" ht="20.149999999999999" customHeight="1">
      <c r="B38" s="500"/>
      <c r="C38" s="476" t="s">
        <v>361</v>
      </c>
      <c r="D38" s="476" t="s">
        <v>354</v>
      </c>
      <c r="E38" s="476" t="s">
        <v>290</v>
      </c>
      <c r="F38" s="476" t="s">
        <v>290</v>
      </c>
      <c r="G38" s="510">
        <v>94</v>
      </c>
      <c r="H38" s="510">
        <v>94</v>
      </c>
      <c r="I38" s="510">
        <v>94</v>
      </c>
      <c r="J38" s="510" t="s">
        <v>205</v>
      </c>
      <c r="K38" s="510" t="s">
        <v>205</v>
      </c>
      <c r="L38" s="515" t="s">
        <v>205</v>
      </c>
      <c r="M38" s="516" t="s">
        <v>205</v>
      </c>
      <c r="N38" s="512">
        <v>94</v>
      </c>
      <c r="P38" s="424"/>
      <c r="Q38" s="425"/>
      <c r="R38" s="439"/>
    </row>
    <row r="39" spans="1:18" ht="20.149999999999999" customHeight="1">
      <c r="B39" s="500"/>
      <c r="C39" s="476" t="s">
        <v>319</v>
      </c>
      <c r="D39" s="476" t="s">
        <v>354</v>
      </c>
      <c r="E39" s="476" t="s">
        <v>290</v>
      </c>
      <c r="F39" s="476" t="s">
        <v>290</v>
      </c>
      <c r="G39" s="510">
        <v>52.8</v>
      </c>
      <c r="H39" s="510">
        <v>52.8</v>
      </c>
      <c r="I39" s="510">
        <v>52.8</v>
      </c>
      <c r="J39" s="510">
        <v>52.8</v>
      </c>
      <c r="K39" s="510" t="s">
        <v>205</v>
      </c>
      <c r="L39" s="515" t="s">
        <v>205</v>
      </c>
      <c r="M39" s="516" t="s">
        <v>205</v>
      </c>
      <c r="N39" s="512">
        <v>52.8</v>
      </c>
      <c r="P39" s="424"/>
      <c r="Q39" s="425"/>
      <c r="R39" s="439"/>
    </row>
    <row r="40" spans="1:18" ht="20.149999999999999" customHeight="1">
      <c r="B40" s="500"/>
      <c r="C40" s="476" t="s">
        <v>355</v>
      </c>
      <c r="D40" s="476" t="s">
        <v>354</v>
      </c>
      <c r="E40" s="476" t="s">
        <v>290</v>
      </c>
      <c r="F40" s="476" t="s">
        <v>290</v>
      </c>
      <c r="G40" s="510">
        <v>67</v>
      </c>
      <c r="H40" s="510">
        <v>67</v>
      </c>
      <c r="I40" s="510">
        <v>67</v>
      </c>
      <c r="J40" s="510" t="s">
        <v>205</v>
      </c>
      <c r="K40" s="510" t="s">
        <v>205</v>
      </c>
      <c r="L40" s="515" t="s">
        <v>205</v>
      </c>
      <c r="M40" s="516" t="s">
        <v>205</v>
      </c>
      <c r="N40" s="512">
        <v>67</v>
      </c>
      <c r="P40" s="424"/>
      <c r="Q40" s="425"/>
      <c r="R40" s="439"/>
    </row>
    <row r="41" spans="1:18" s="513" customFormat="1" ht="20.149999999999999" customHeight="1">
      <c r="A41" s="508"/>
      <c r="B41" s="509"/>
      <c r="C41" s="476" t="s">
        <v>377</v>
      </c>
      <c r="D41" s="476" t="s">
        <v>354</v>
      </c>
      <c r="E41" s="476" t="s">
        <v>290</v>
      </c>
      <c r="F41" s="476" t="s">
        <v>290</v>
      </c>
      <c r="G41" s="510">
        <v>88.9</v>
      </c>
      <c r="H41" s="510">
        <v>88.9</v>
      </c>
      <c r="I41" s="510">
        <v>88.9</v>
      </c>
      <c r="J41" s="510">
        <v>88.9</v>
      </c>
      <c r="K41" s="510">
        <v>88.9</v>
      </c>
      <c r="L41" s="510" t="s">
        <v>205</v>
      </c>
      <c r="M41" s="511" t="s">
        <v>205</v>
      </c>
      <c r="N41" s="512">
        <v>88.9</v>
      </c>
      <c r="P41" s="424"/>
      <c r="Q41" s="425"/>
      <c r="R41" s="514"/>
    </row>
    <row r="42" spans="1:18" ht="20.149999999999999" customHeight="1">
      <c r="B42" s="505" t="s">
        <v>378</v>
      </c>
      <c r="C42" s="476" t="s">
        <v>376</v>
      </c>
      <c r="D42" s="476" t="s">
        <v>379</v>
      </c>
      <c r="E42" s="476" t="s">
        <v>290</v>
      </c>
      <c r="F42" s="476" t="s">
        <v>380</v>
      </c>
      <c r="G42" s="510">
        <v>185.45</v>
      </c>
      <c r="H42" s="510">
        <v>185.45</v>
      </c>
      <c r="I42" s="510">
        <v>185.45</v>
      </c>
      <c r="J42" s="510" t="s">
        <v>205</v>
      </c>
      <c r="K42" s="510" t="s">
        <v>205</v>
      </c>
      <c r="L42" s="515" t="s">
        <v>205</v>
      </c>
      <c r="M42" s="516" t="s">
        <v>205</v>
      </c>
      <c r="N42" s="512">
        <v>185.45</v>
      </c>
      <c r="P42" s="424"/>
      <c r="Q42" s="425"/>
      <c r="R42" s="439"/>
    </row>
    <row r="43" spans="1:18" ht="20.149999999999999" customHeight="1">
      <c r="B43" s="500"/>
      <c r="C43" s="476" t="s">
        <v>361</v>
      </c>
      <c r="D43" s="476" t="s">
        <v>379</v>
      </c>
      <c r="E43" s="476" t="s">
        <v>290</v>
      </c>
      <c r="F43" s="476" t="s">
        <v>380</v>
      </c>
      <c r="G43" s="510">
        <v>188.99</v>
      </c>
      <c r="H43" s="510">
        <v>188.99</v>
      </c>
      <c r="I43" s="510">
        <v>188.99</v>
      </c>
      <c r="J43" s="510">
        <v>188.99</v>
      </c>
      <c r="K43" s="510">
        <v>188.99</v>
      </c>
      <c r="L43" s="515" t="s">
        <v>205</v>
      </c>
      <c r="M43" s="516" t="s">
        <v>205</v>
      </c>
      <c r="N43" s="512">
        <v>188.99</v>
      </c>
      <c r="P43" s="424"/>
      <c r="Q43" s="425"/>
      <c r="R43" s="439"/>
    </row>
    <row r="44" spans="1:18" ht="20.149999999999999" customHeight="1">
      <c r="B44" s="500"/>
      <c r="C44" s="476" t="s">
        <v>332</v>
      </c>
      <c r="D44" s="476" t="s">
        <v>379</v>
      </c>
      <c r="E44" s="476" t="s">
        <v>290</v>
      </c>
      <c r="F44" s="476" t="s">
        <v>380</v>
      </c>
      <c r="G44" s="510">
        <v>250</v>
      </c>
      <c r="H44" s="510">
        <v>250</v>
      </c>
      <c r="I44" s="510">
        <v>250</v>
      </c>
      <c r="J44" s="510" t="s">
        <v>205</v>
      </c>
      <c r="K44" s="510" t="s">
        <v>205</v>
      </c>
      <c r="L44" s="515" t="s">
        <v>205</v>
      </c>
      <c r="M44" s="516" t="s">
        <v>205</v>
      </c>
      <c r="N44" s="512">
        <v>250</v>
      </c>
      <c r="P44" s="424"/>
      <c r="Q44" s="425"/>
      <c r="R44" s="439"/>
    </row>
    <row r="45" spans="1:18" s="513" customFormat="1" ht="20.149999999999999" customHeight="1">
      <c r="A45" s="508"/>
      <c r="B45" s="509"/>
      <c r="C45" s="476" t="s">
        <v>353</v>
      </c>
      <c r="D45" s="476" t="s">
        <v>379</v>
      </c>
      <c r="E45" s="476" t="s">
        <v>290</v>
      </c>
      <c r="F45" s="476" t="s">
        <v>380</v>
      </c>
      <c r="G45" s="510">
        <v>280</v>
      </c>
      <c r="H45" s="510">
        <v>280</v>
      </c>
      <c r="I45" s="510">
        <v>280</v>
      </c>
      <c r="J45" s="510" t="s">
        <v>205</v>
      </c>
      <c r="K45" s="510" t="s">
        <v>205</v>
      </c>
      <c r="L45" s="510" t="s">
        <v>205</v>
      </c>
      <c r="M45" s="511" t="s">
        <v>205</v>
      </c>
      <c r="N45" s="512">
        <v>280</v>
      </c>
      <c r="P45" s="424"/>
      <c r="Q45" s="425"/>
      <c r="R45" s="514"/>
    </row>
    <row r="46" spans="1:18" ht="20.149999999999999" customHeight="1">
      <c r="B46" s="505" t="s">
        <v>381</v>
      </c>
      <c r="C46" s="476" t="s">
        <v>382</v>
      </c>
      <c r="D46" s="476" t="s">
        <v>354</v>
      </c>
      <c r="E46" s="476" t="s">
        <v>290</v>
      </c>
      <c r="F46" s="476" t="s">
        <v>290</v>
      </c>
      <c r="G46" s="510">
        <v>85.5</v>
      </c>
      <c r="H46" s="510">
        <v>85.5</v>
      </c>
      <c r="I46" s="510">
        <v>85.5</v>
      </c>
      <c r="J46" s="510">
        <v>85.5</v>
      </c>
      <c r="K46" s="510" t="s">
        <v>205</v>
      </c>
      <c r="L46" s="515" t="s">
        <v>205</v>
      </c>
      <c r="M46" s="516" t="s">
        <v>205</v>
      </c>
      <c r="N46" s="512">
        <v>85.5</v>
      </c>
      <c r="P46" s="424"/>
      <c r="Q46" s="425"/>
      <c r="R46" s="439"/>
    </row>
    <row r="47" spans="1:18" ht="20.149999999999999" customHeight="1">
      <c r="B47" s="500"/>
      <c r="C47" s="476" t="s">
        <v>358</v>
      </c>
      <c r="D47" s="476" t="s">
        <v>354</v>
      </c>
      <c r="E47" s="476" t="s">
        <v>290</v>
      </c>
      <c r="F47" s="476" t="s">
        <v>290</v>
      </c>
      <c r="G47" s="510">
        <v>61</v>
      </c>
      <c r="H47" s="510">
        <v>59</v>
      </c>
      <c r="I47" s="510">
        <v>51</v>
      </c>
      <c r="J47" s="510">
        <v>51</v>
      </c>
      <c r="K47" s="510">
        <v>51</v>
      </c>
      <c r="L47" s="515" t="s">
        <v>205</v>
      </c>
      <c r="M47" s="516" t="s">
        <v>205</v>
      </c>
      <c r="N47" s="512">
        <v>54.6</v>
      </c>
      <c r="P47" s="424"/>
      <c r="Q47" s="425"/>
      <c r="R47" s="439"/>
    </row>
    <row r="48" spans="1:18" ht="20.149999999999999" customHeight="1">
      <c r="B48" s="500"/>
      <c r="C48" s="476" t="s">
        <v>337</v>
      </c>
      <c r="D48" s="476" t="s">
        <v>354</v>
      </c>
      <c r="E48" s="476" t="s">
        <v>290</v>
      </c>
      <c r="F48" s="476" t="s">
        <v>290</v>
      </c>
      <c r="G48" s="510">
        <v>105.3</v>
      </c>
      <c r="H48" s="510">
        <v>105.3</v>
      </c>
      <c r="I48" s="510">
        <v>105.3</v>
      </c>
      <c r="J48" s="510" t="s">
        <v>205</v>
      </c>
      <c r="K48" s="510" t="s">
        <v>205</v>
      </c>
      <c r="L48" s="515" t="s">
        <v>205</v>
      </c>
      <c r="M48" s="516" t="s">
        <v>205</v>
      </c>
      <c r="N48" s="512">
        <v>105.31</v>
      </c>
      <c r="P48" s="424"/>
      <c r="Q48" s="425"/>
      <c r="R48" s="439"/>
    </row>
    <row r="49" spans="1:18" ht="20.149999999999999" customHeight="1">
      <c r="B49" s="500"/>
      <c r="C49" s="476" t="s">
        <v>332</v>
      </c>
      <c r="D49" s="476" t="s">
        <v>354</v>
      </c>
      <c r="E49" s="476" t="s">
        <v>290</v>
      </c>
      <c r="F49" s="476" t="s">
        <v>290</v>
      </c>
      <c r="G49" s="510">
        <v>54.75</v>
      </c>
      <c r="H49" s="510">
        <v>54.75</v>
      </c>
      <c r="I49" s="510">
        <v>54.75</v>
      </c>
      <c r="J49" s="510" t="s">
        <v>205</v>
      </c>
      <c r="K49" s="510" t="s">
        <v>205</v>
      </c>
      <c r="L49" s="515" t="s">
        <v>205</v>
      </c>
      <c r="M49" s="516" t="s">
        <v>205</v>
      </c>
      <c r="N49" s="512">
        <v>54.75</v>
      </c>
      <c r="P49" s="424"/>
      <c r="Q49" s="425"/>
      <c r="R49" s="439"/>
    </row>
    <row r="50" spans="1:18" ht="20.149999999999999" customHeight="1">
      <c r="B50" s="500"/>
      <c r="C50" s="476" t="s">
        <v>292</v>
      </c>
      <c r="D50" s="476" t="s">
        <v>354</v>
      </c>
      <c r="E50" s="476" t="s">
        <v>290</v>
      </c>
      <c r="F50" s="476" t="s">
        <v>290</v>
      </c>
      <c r="G50" s="510">
        <v>104</v>
      </c>
      <c r="H50" s="510">
        <v>94</v>
      </c>
      <c r="I50" s="510">
        <v>66</v>
      </c>
      <c r="J50" s="510" t="s">
        <v>205</v>
      </c>
      <c r="K50" s="510" t="s">
        <v>205</v>
      </c>
      <c r="L50" s="515" t="s">
        <v>205</v>
      </c>
      <c r="M50" s="516" t="s">
        <v>205</v>
      </c>
      <c r="N50" s="512">
        <v>87.47</v>
      </c>
      <c r="P50" s="424"/>
      <c r="Q50" s="425"/>
      <c r="R50" s="439"/>
    </row>
    <row r="51" spans="1:18" ht="20.149999999999999" customHeight="1">
      <c r="B51" s="500"/>
      <c r="C51" s="476" t="s">
        <v>353</v>
      </c>
      <c r="D51" s="476" t="s">
        <v>354</v>
      </c>
      <c r="E51" s="476" t="s">
        <v>290</v>
      </c>
      <c r="F51" s="476" t="s">
        <v>290</v>
      </c>
      <c r="G51" s="510">
        <v>107</v>
      </c>
      <c r="H51" s="510">
        <v>107</v>
      </c>
      <c r="I51" s="510">
        <v>107</v>
      </c>
      <c r="J51" s="510" t="s">
        <v>205</v>
      </c>
      <c r="K51" s="510" t="s">
        <v>205</v>
      </c>
      <c r="L51" s="515" t="s">
        <v>205</v>
      </c>
      <c r="M51" s="516" t="s">
        <v>205</v>
      </c>
      <c r="N51" s="512">
        <v>107</v>
      </c>
      <c r="P51" s="424"/>
      <c r="Q51" s="425"/>
      <c r="R51" s="439"/>
    </row>
    <row r="52" spans="1:18" ht="20.149999999999999" customHeight="1">
      <c r="B52" s="500"/>
      <c r="C52" s="476" t="s">
        <v>383</v>
      </c>
      <c r="D52" s="476" t="s">
        <v>354</v>
      </c>
      <c r="E52" s="476" t="s">
        <v>290</v>
      </c>
      <c r="F52" s="476" t="s">
        <v>290</v>
      </c>
      <c r="G52" s="510">
        <v>90</v>
      </c>
      <c r="H52" s="510">
        <v>90</v>
      </c>
      <c r="I52" s="510">
        <v>90</v>
      </c>
      <c r="J52" s="510">
        <v>90</v>
      </c>
      <c r="K52" s="510" t="s">
        <v>205</v>
      </c>
      <c r="L52" s="515" t="s">
        <v>205</v>
      </c>
      <c r="M52" s="516" t="s">
        <v>205</v>
      </c>
      <c r="N52" s="512">
        <v>90</v>
      </c>
      <c r="P52" s="424"/>
      <c r="Q52" s="425"/>
      <c r="R52" s="439"/>
    </row>
    <row r="53" spans="1:18" s="513" customFormat="1" ht="20.149999999999999" customHeight="1">
      <c r="A53" s="508"/>
      <c r="B53" s="509"/>
      <c r="C53" s="476" t="s">
        <v>377</v>
      </c>
      <c r="D53" s="476" t="s">
        <v>354</v>
      </c>
      <c r="E53" s="476" t="s">
        <v>290</v>
      </c>
      <c r="F53" s="476" t="s">
        <v>290</v>
      </c>
      <c r="G53" s="510">
        <v>88</v>
      </c>
      <c r="H53" s="510">
        <v>88</v>
      </c>
      <c r="I53" s="510">
        <v>87.55</v>
      </c>
      <c r="J53" s="510">
        <v>86</v>
      </c>
      <c r="K53" s="510">
        <v>85.95</v>
      </c>
      <c r="L53" s="510" t="s">
        <v>205</v>
      </c>
      <c r="M53" s="511" t="s">
        <v>205</v>
      </c>
      <c r="N53" s="512">
        <v>87.1</v>
      </c>
      <c r="P53" s="424"/>
      <c r="Q53" s="425"/>
      <c r="R53" s="514"/>
    </row>
    <row r="54" spans="1:18" ht="20.149999999999999" customHeight="1">
      <c r="B54" s="505" t="s">
        <v>384</v>
      </c>
      <c r="C54" s="476" t="s">
        <v>355</v>
      </c>
      <c r="D54" s="476" t="s">
        <v>385</v>
      </c>
      <c r="E54" s="476" t="s">
        <v>290</v>
      </c>
      <c r="F54" s="476" t="s">
        <v>290</v>
      </c>
      <c r="G54" s="510">
        <v>75</v>
      </c>
      <c r="H54" s="510">
        <v>75</v>
      </c>
      <c r="I54" s="510">
        <v>75</v>
      </c>
      <c r="J54" s="510" t="s">
        <v>205</v>
      </c>
      <c r="K54" s="510" t="s">
        <v>205</v>
      </c>
      <c r="L54" s="515" t="s">
        <v>205</v>
      </c>
      <c r="M54" s="516" t="s">
        <v>205</v>
      </c>
      <c r="N54" s="512">
        <v>75</v>
      </c>
      <c r="P54" s="424"/>
      <c r="Q54" s="425"/>
      <c r="R54" s="439"/>
    </row>
    <row r="55" spans="1:18" ht="20.149999999999999" customHeight="1">
      <c r="B55" s="500"/>
      <c r="C55" s="476" t="s">
        <v>292</v>
      </c>
      <c r="D55" s="476" t="s">
        <v>385</v>
      </c>
      <c r="E55" s="476" t="s">
        <v>290</v>
      </c>
      <c r="F55" s="476" t="s">
        <v>290</v>
      </c>
      <c r="G55" s="510">
        <v>58</v>
      </c>
      <c r="H55" s="510">
        <v>90</v>
      </c>
      <c r="I55" s="510">
        <v>92</v>
      </c>
      <c r="J55" s="510" t="s">
        <v>205</v>
      </c>
      <c r="K55" s="510" t="s">
        <v>205</v>
      </c>
      <c r="L55" s="515" t="s">
        <v>205</v>
      </c>
      <c r="M55" s="516" t="s">
        <v>205</v>
      </c>
      <c r="N55" s="512">
        <v>82.84</v>
      </c>
      <c r="P55" s="424"/>
      <c r="Q55" s="425"/>
      <c r="R55" s="439"/>
    </row>
    <row r="56" spans="1:18" ht="20.149999999999999" customHeight="1">
      <c r="B56" s="500"/>
      <c r="C56" s="476" t="s">
        <v>382</v>
      </c>
      <c r="D56" s="476" t="s">
        <v>354</v>
      </c>
      <c r="E56" s="476" t="s">
        <v>290</v>
      </c>
      <c r="F56" s="476" t="s">
        <v>290</v>
      </c>
      <c r="G56" s="510">
        <v>47.5</v>
      </c>
      <c r="H56" s="510">
        <v>47.5</v>
      </c>
      <c r="I56" s="510">
        <v>47.5</v>
      </c>
      <c r="J56" s="510">
        <v>47.5</v>
      </c>
      <c r="K56" s="510" t="s">
        <v>205</v>
      </c>
      <c r="L56" s="515" t="s">
        <v>205</v>
      </c>
      <c r="M56" s="516" t="s">
        <v>205</v>
      </c>
      <c r="N56" s="512">
        <v>47.5</v>
      </c>
      <c r="P56" s="424"/>
      <c r="Q56" s="425"/>
      <c r="R56" s="439"/>
    </row>
    <row r="57" spans="1:18" ht="20.149999999999999" customHeight="1">
      <c r="B57" s="500"/>
      <c r="C57" s="476" t="s">
        <v>386</v>
      </c>
      <c r="D57" s="476" t="s">
        <v>354</v>
      </c>
      <c r="E57" s="476" t="s">
        <v>290</v>
      </c>
      <c r="F57" s="476" t="s">
        <v>290</v>
      </c>
      <c r="G57" s="510">
        <v>116</v>
      </c>
      <c r="H57" s="510">
        <v>116</v>
      </c>
      <c r="I57" s="510">
        <v>116</v>
      </c>
      <c r="J57" s="510" t="s">
        <v>205</v>
      </c>
      <c r="K57" s="510" t="s">
        <v>205</v>
      </c>
      <c r="L57" s="515" t="s">
        <v>205</v>
      </c>
      <c r="M57" s="516" t="s">
        <v>205</v>
      </c>
      <c r="N57" s="512">
        <v>116</v>
      </c>
      <c r="P57" s="424"/>
      <c r="Q57" s="425"/>
      <c r="R57" s="439"/>
    </row>
    <row r="58" spans="1:18" ht="20.149999999999999" customHeight="1">
      <c r="B58" s="500"/>
      <c r="C58" s="476" t="s">
        <v>387</v>
      </c>
      <c r="D58" s="476" t="s">
        <v>354</v>
      </c>
      <c r="E58" s="476" t="s">
        <v>290</v>
      </c>
      <c r="F58" s="476" t="s">
        <v>290</v>
      </c>
      <c r="G58" s="510">
        <v>116</v>
      </c>
      <c r="H58" s="510">
        <v>116</v>
      </c>
      <c r="I58" s="510">
        <v>116</v>
      </c>
      <c r="J58" s="510" t="s">
        <v>205</v>
      </c>
      <c r="K58" s="510" t="s">
        <v>205</v>
      </c>
      <c r="L58" s="515" t="s">
        <v>205</v>
      </c>
      <c r="M58" s="516" t="s">
        <v>205</v>
      </c>
      <c r="N58" s="512">
        <v>116</v>
      </c>
      <c r="P58" s="424"/>
      <c r="Q58" s="425"/>
      <c r="R58" s="439"/>
    </row>
    <row r="59" spans="1:18" ht="20.149999999999999" customHeight="1">
      <c r="B59" s="509"/>
      <c r="C59" s="476" t="s">
        <v>353</v>
      </c>
      <c r="D59" s="476" t="s">
        <v>354</v>
      </c>
      <c r="E59" s="476" t="s">
        <v>290</v>
      </c>
      <c r="F59" s="476" t="s">
        <v>290</v>
      </c>
      <c r="G59" s="510">
        <v>78</v>
      </c>
      <c r="H59" s="510">
        <v>78</v>
      </c>
      <c r="I59" s="510">
        <v>78</v>
      </c>
      <c r="J59" s="510" t="s">
        <v>205</v>
      </c>
      <c r="K59" s="510" t="s">
        <v>205</v>
      </c>
      <c r="L59" s="515" t="s">
        <v>205</v>
      </c>
      <c r="M59" s="516" t="s">
        <v>205</v>
      </c>
      <c r="N59" s="512">
        <v>78</v>
      </c>
      <c r="P59" s="424"/>
      <c r="Q59" s="425"/>
      <c r="R59" s="439"/>
    </row>
    <row r="60" spans="1:18" s="513" customFormat="1" ht="20.149999999999999" customHeight="1">
      <c r="A60" s="508"/>
      <c r="B60" s="500" t="s">
        <v>388</v>
      </c>
      <c r="C60" s="476" t="s">
        <v>292</v>
      </c>
      <c r="D60" s="476" t="s">
        <v>354</v>
      </c>
      <c r="E60" s="476" t="s">
        <v>290</v>
      </c>
      <c r="F60" s="476" t="s">
        <v>290</v>
      </c>
      <c r="G60" s="510">
        <v>66</v>
      </c>
      <c r="H60" s="510">
        <v>84</v>
      </c>
      <c r="I60" s="510">
        <v>96</v>
      </c>
      <c r="J60" s="510" t="s">
        <v>205</v>
      </c>
      <c r="K60" s="510" t="s">
        <v>205</v>
      </c>
      <c r="L60" s="510" t="s">
        <v>205</v>
      </c>
      <c r="M60" s="511" t="s">
        <v>205</v>
      </c>
      <c r="N60" s="512">
        <v>68.989999999999995</v>
      </c>
      <c r="P60" s="424"/>
      <c r="Q60" s="425"/>
      <c r="R60" s="514"/>
    </row>
    <row r="61" spans="1:18" s="513" customFormat="1" ht="20.149999999999999" customHeight="1">
      <c r="A61" s="508"/>
      <c r="B61" s="509"/>
      <c r="C61" s="476" t="s">
        <v>353</v>
      </c>
      <c r="D61" s="476" t="s">
        <v>354</v>
      </c>
      <c r="E61" s="476" t="s">
        <v>290</v>
      </c>
      <c r="F61" s="476" t="s">
        <v>290</v>
      </c>
      <c r="G61" s="510">
        <v>123</v>
      </c>
      <c r="H61" s="510">
        <v>123</v>
      </c>
      <c r="I61" s="510">
        <v>123</v>
      </c>
      <c r="J61" s="510" t="s">
        <v>205</v>
      </c>
      <c r="K61" s="510" t="s">
        <v>205</v>
      </c>
      <c r="L61" s="510" t="s">
        <v>205</v>
      </c>
      <c r="M61" s="511" t="s">
        <v>205</v>
      </c>
      <c r="N61" s="512">
        <v>123</v>
      </c>
      <c r="P61" s="424"/>
      <c r="Q61" s="425"/>
      <c r="R61" s="514"/>
    </row>
    <row r="62" spans="1:18" ht="20.149999999999999" customHeight="1">
      <c r="B62" s="517" t="s">
        <v>389</v>
      </c>
      <c r="C62" s="476" t="s">
        <v>292</v>
      </c>
      <c r="D62" s="476" t="s">
        <v>354</v>
      </c>
      <c r="E62" s="476" t="s">
        <v>290</v>
      </c>
      <c r="F62" s="476" t="s">
        <v>290</v>
      </c>
      <c r="G62" s="419">
        <v>99</v>
      </c>
      <c r="H62" s="419">
        <v>141</v>
      </c>
      <c r="I62" s="419">
        <v>152</v>
      </c>
      <c r="J62" s="419" t="s">
        <v>205</v>
      </c>
      <c r="K62" s="419" t="s">
        <v>205</v>
      </c>
      <c r="L62" s="419" t="s">
        <v>205</v>
      </c>
      <c r="M62" s="506" t="s">
        <v>205</v>
      </c>
      <c r="N62" s="507">
        <v>123.45</v>
      </c>
      <c r="P62" s="424"/>
      <c r="Q62" s="425"/>
      <c r="R62" s="439"/>
    </row>
    <row r="63" spans="1:18" s="513" customFormat="1" ht="20.149999999999999" customHeight="1">
      <c r="A63" s="508"/>
      <c r="B63" s="500" t="s">
        <v>390</v>
      </c>
      <c r="C63" s="476" t="s">
        <v>382</v>
      </c>
      <c r="D63" s="476" t="s">
        <v>345</v>
      </c>
      <c r="E63" s="476" t="s">
        <v>290</v>
      </c>
      <c r="F63" s="476" t="s">
        <v>290</v>
      </c>
      <c r="G63" s="510">
        <v>199.12</v>
      </c>
      <c r="H63" s="510">
        <v>199.12</v>
      </c>
      <c r="I63" s="510">
        <v>199.12</v>
      </c>
      <c r="J63" s="510">
        <v>199.12</v>
      </c>
      <c r="K63" s="510" t="s">
        <v>205</v>
      </c>
      <c r="L63" s="510" t="s">
        <v>205</v>
      </c>
      <c r="M63" s="511" t="s">
        <v>205</v>
      </c>
      <c r="N63" s="512">
        <v>199.12</v>
      </c>
      <c r="P63" s="424"/>
      <c r="Q63" s="425"/>
      <c r="R63" s="514"/>
    </row>
    <row r="64" spans="1:18" s="513" customFormat="1" ht="20.149999999999999" customHeight="1">
      <c r="A64" s="508"/>
      <c r="B64" s="509"/>
      <c r="C64" s="476" t="s">
        <v>391</v>
      </c>
      <c r="D64" s="476" t="s">
        <v>345</v>
      </c>
      <c r="E64" s="476" t="s">
        <v>290</v>
      </c>
      <c r="F64" s="476" t="s">
        <v>290</v>
      </c>
      <c r="G64" s="510">
        <v>156.22</v>
      </c>
      <c r="H64" s="510">
        <v>156.22</v>
      </c>
      <c r="I64" s="510">
        <v>156.22</v>
      </c>
      <c r="J64" s="510" t="s">
        <v>205</v>
      </c>
      <c r="K64" s="510" t="s">
        <v>205</v>
      </c>
      <c r="L64" s="510" t="s">
        <v>205</v>
      </c>
      <c r="M64" s="511" t="s">
        <v>205</v>
      </c>
      <c r="N64" s="512">
        <v>156.22</v>
      </c>
      <c r="P64" s="424"/>
      <c r="Q64" s="425"/>
      <c r="R64" s="514"/>
    </row>
    <row r="65" spans="1:18" ht="20.149999999999999" customHeight="1">
      <c r="B65" s="500" t="s">
        <v>392</v>
      </c>
      <c r="C65" s="501" t="s">
        <v>369</v>
      </c>
      <c r="D65" s="476" t="s">
        <v>393</v>
      </c>
      <c r="E65" s="476" t="s">
        <v>290</v>
      </c>
      <c r="F65" s="476" t="s">
        <v>290</v>
      </c>
      <c r="G65" s="419">
        <v>356.25</v>
      </c>
      <c r="H65" s="419">
        <v>326</v>
      </c>
      <c r="I65" s="419">
        <v>273.75</v>
      </c>
      <c r="J65" s="419">
        <v>235</v>
      </c>
      <c r="K65" s="419" t="s">
        <v>205</v>
      </c>
      <c r="L65" s="420">
        <v>308</v>
      </c>
      <c r="M65" s="518" t="s">
        <v>205</v>
      </c>
      <c r="N65" s="507">
        <v>311.64999999999998</v>
      </c>
      <c r="P65" s="424"/>
      <c r="Q65" s="425"/>
      <c r="R65" s="439"/>
    </row>
    <row r="66" spans="1:18" ht="20.149999999999999" customHeight="1">
      <c r="B66" s="500"/>
      <c r="C66" s="476" t="s">
        <v>291</v>
      </c>
      <c r="D66" s="476" t="s">
        <v>393</v>
      </c>
      <c r="E66" s="476" t="s">
        <v>290</v>
      </c>
      <c r="F66" s="476" t="s">
        <v>290</v>
      </c>
      <c r="G66" s="419">
        <v>480</v>
      </c>
      <c r="H66" s="419">
        <v>480</v>
      </c>
      <c r="I66" s="419">
        <v>480</v>
      </c>
      <c r="J66" s="419" t="s">
        <v>205</v>
      </c>
      <c r="K66" s="419" t="s">
        <v>205</v>
      </c>
      <c r="L66" s="420" t="s">
        <v>205</v>
      </c>
      <c r="M66" s="518" t="s">
        <v>205</v>
      </c>
      <c r="N66" s="507">
        <v>480</v>
      </c>
      <c r="P66" s="424"/>
      <c r="Q66" s="425"/>
      <c r="R66" s="439"/>
    </row>
    <row r="67" spans="1:18" s="513" customFormat="1" ht="20.149999999999999" customHeight="1">
      <c r="A67" s="508"/>
      <c r="B67" s="509"/>
      <c r="C67" s="476" t="s">
        <v>319</v>
      </c>
      <c r="D67" s="476" t="s">
        <v>354</v>
      </c>
      <c r="E67" s="476" t="s">
        <v>290</v>
      </c>
      <c r="F67" s="476" t="s">
        <v>290</v>
      </c>
      <c r="G67" s="510">
        <v>371</v>
      </c>
      <c r="H67" s="510">
        <v>371</v>
      </c>
      <c r="I67" s="510">
        <v>371</v>
      </c>
      <c r="J67" s="510">
        <v>371</v>
      </c>
      <c r="K67" s="510" t="s">
        <v>205</v>
      </c>
      <c r="L67" s="510" t="s">
        <v>205</v>
      </c>
      <c r="M67" s="511" t="s">
        <v>205</v>
      </c>
      <c r="N67" s="512">
        <v>371</v>
      </c>
      <c r="P67" s="424"/>
      <c r="Q67" s="425"/>
      <c r="R67" s="514"/>
    </row>
    <row r="68" spans="1:18" ht="20.149999999999999" customHeight="1">
      <c r="B68" s="500" t="s">
        <v>394</v>
      </c>
      <c r="C68" s="476" t="s">
        <v>292</v>
      </c>
      <c r="D68" s="476" t="s">
        <v>395</v>
      </c>
      <c r="E68" s="476" t="s">
        <v>289</v>
      </c>
      <c r="F68" s="476" t="s">
        <v>290</v>
      </c>
      <c r="G68" s="419">
        <v>100</v>
      </c>
      <c r="H68" s="419">
        <v>120</v>
      </c>
      <c r="I68" s="419">
        <v>92</v>
      </c>
      <c r="J68" s="419" t="s">
        <v>205</v>
      </c>
      <c r="K68" s="419" t="s">
        <v>205</v>
      </c>
      <c r="L68" s="420" t="s">
        <v>205</v>
      </c>
      <c r="M68" s="518" t="s">
        <v>205</v>
      </c>
      <c r="N68" s="507">
        <v>106.66</v>
      </c>
      <c r="P68" s="424"/>
      <c r="Q68" s="425"/>
      <c r="R68" s="439"/>
    </row>
    <row r="69" spans="1:18" ht="20.149999999999999" customHeight="1">
      <c r="B69" s="500"/>
      <c r="C69" s="476" t="s">
        <v>292</v>
      </c>
      <c r="D69" s="476" t="s">
        <v>396</v>
      </c>
      <c r="E69" s="476" t="s">
        <v>289</v>
      </c>
      <c r="F69" s="476" t="s">
        <v>397</v>
      </c>
      <c r="G69" s="419">
        <v>132</v>
      </c>
      <c r="H69" s="419">
        <v>100</v>
      </c>
      <c r="I69" s="419">
        <v>90</v>
      </c>
      <c r="J69" s="419" t="s">
        <v>205</v>
      </c>
      <c r="K69" s="419" t="s">
        <v>205</v>
      </c>
      <c r="L69" s="420" t="s">
        <v>205</v>
      </c>
      <c r="M69" s="518" t="s">
        <v>205</v>
      </c>
      <c r="N69" s="507">
        <v>109.43</v>
      </c>
      <c r="P69" s="424"/>
      <c r="Q69" s="425"/>
      <c r="R69" s="439"/>
    </row>
    <row r="70" spans="1:18" ht="20.149999999999999" customHeight="1">
      <c r="B70" s="500"/>
      <c r="C70" s="476" t="s">
        <v>382</v>
      </c>
      <c r="D70" s="476" t="s">
        <v>398</v>
      </c>
      <c r="E70" s="476" t="s">
        <v>289</v>
      </c>
      <c r="F70" s="476" t="s">
        <v>290</v>
      </c>
      <c r="G70" s="419">
        <v>111.17</v>
      </c>
      <c r="H70" s="419">
        <v>111.17</v>
      </c>
      <c r="I70" s="419">
        <v>111.17</v>
      </c>
      <c r="J70" s="419">
        <v>111.17</v>
      </c>
      <c r="K70" s="419" t="s">
        <v>205</v>
      </c>
      <c r="L70" s="420" t="s">
        <v>205</v>
      </c>
      <c r="M70" s="518" t="s">
        <v>205</v>
      </c>
      <c r="N70" s="507">
        <v>111.17</v>
      </c>
      <c r="P70" s="424"/>
      <c r="Q70" s="425"/>
      <c r="R70" s="439"/>
    </row>
    <row r="71" spans="1:18" ht="20.149999999999999" customHeight="1">
      <c r="B71" s="500"/>
      <c r="C71" s="476" t="s">
        <v>292</v>
      </c>
      <c r="D71" s="476" t="s">
        <v>398</v>
      </c>
      <c r="E71" s="476" t="s">
        <v>289</v>
      </c>
      <c r="F71" s="476" t="s">
        <v>290</v>
      </c>
      <c r="G71" s="419">
        <v>88</v>
      </c>
      <c r="H71" s="419">
        <v>76</v>
      </c>
      <c r="I71" s="419">
        <v>56</v>
      </c>
      <c r="J71" s="419" t="s">
        <v>205</v>
      </c>
      <c r="K71" s="419" t="s">
        <v>205</v>
      </c>
      <c r="L71" s="420" t="s">
        <v>205</v>
      </c>
      <c r="M71" s="518" t="s">
        <v>205</v>
      </c>
      <c r="N71" s="507">
        <v>72.510000000000005</v>
      </c>
      <c r="P71" s="424"/>
      <c r="Q71" s="425"/>
      <c r="R71" s="439"/>
    </row>
    <row r="72" spans="1:18" s="513" customFormat="1" ht="20.149999999999999" customHeight="1">
      <c r="A72" s="508"/>
      <c r="B72" s="500"/>
      <c r="C72" s="476" t="s">
        <v>319</v>
      </c>
      <c r="D72" s="476" t="s">
        <v>354</v>
      </c>
      <c r="E72" s="476" t="s">
        <v>289</v>
      </c>
      <c r="F72" s="476" t="s">
        <v>290</v>
      </c>
      <c r="G72" s="419">
        <v>79.47</v>
      </c>
      <c r="H72" s="419">
        <v>79.47</v>
      </c>
      <c r="I72" s="419">
        <v>79.47</v>
      </c>
      <c r="J72" s="419">
        <v>79.47</v>
      </c>
      <c r="K72" s="419" t="s">
        <v>205</v>
      </c>
      <c r="L72" s="419" t="s">
        <v>205</v>
      </c>
      <c r="M72" s="506" t="s">
        <v>205</v>
      </c>
      <c r="N72" s="507">
        <v>79.47</v>
      </c>
      <c r="P72" s="424"/>
      <c r="Q72" s="425"/>
      <c r="R72" s="514"/>
    </row>
    <row r="73" spans="1:18" s="513" customFormat="1" ht="20.149999999999999" customHeight="1">
      <c r="A73" s="508"/>
      <c r="B73" s="509"/>
      <c r="C73" s="476" t="s">
        <v>353</v>
      </c>
      <c r="D73" s="476" t="s">
        <v>354</v>
      </c>
      <c r="E73" s="476" t="s">
        <v>289</v>
      </c>
      <c r="F73" s="476" t="s">
        <v>290</v>
      </c>
      <c r="G73" s="419">
        <v>85</v>
      </c>
      <c r="H73" s="419">
        <v>85</v>
      </c>
      <c r="I73" s="419">
        <v>85</v>
      </c>
      <c r="J73" s="419" t="s">
        <v>205</v>
      </c>
      <c r="K73" s="419" t="s">
        <v>205</v>
      </c>
      <c r="L73" s="419" t="s">
        <v>205</v>
      </c>
      <c r="M73" s="506" t="s">
        <v>205</v>
      </c>
      <c r="N73" s="507">
        <v>85</v>
      </c>
      <c r="P73" s="424"/>
      <c r="Q73" s="425"/>
      <c r="R73" s="514"/>
    </row>
    <row r="74" spans="1:18" ht="20.149999999999999" customHeight="1">
      <c r="B74" s="500" t="s">
        <v>399</v>
      </c>
      <c r="C74" s="476" t="s">
        <v>369</v>
      </c>
      <c r="D74" s="476" t="s">
        <v>400</v>
      </c>
      <c r="E74" s="476" t="s">
        <v>290</v>
      </c>
      <c r="F74" s="476" t="s">
        <v>401</v>
      </c>
      <c r="G74" s="419">
        <v>65.28</v>
      </c>
      <c r="H74" s="419">
        <v>53.9</v>
      </c>
      <c r="I74" s="419">
        <v>67.92</v>
      </c>
      <c r="J74" s="419">
        <v>66.069999999999993</v>
      </c>
      <c r="K74" s="419" t="s">
        <v>205</v>
      </c>
      <c r="L74" s="420">
        <v>60.31</v>
      </c>
      <c r="M74" s="518" t="s">
        <v>205</v>
      </c>
      <c r="N74" s="507">
        <v>62.97</v>
      </c>
      <c r="P74" s="424"/>
      <c r="Q74" s="425"/>
      <c r="R74" s="439"/>
    </row>
    <row r="75" spans="1:18" ht="20.149999999999999" customHeight="1">
      <c r="B75" s="500"/>
      <c r="C75" s="476" t="s">
        <v>337</v>
      </c>
      <c r="D75" s="476" t="s">
        <v>400</v>
      </c>
      <c r="E75" s="476" t="s">
        <v>290</v>
      </c>
      <c r="F75" s="476" t="s">
        <v>401</v>
      </c>
      <c r="G75" s="419">
        <v>87</v>
      </c>
      <c r="H75" s="419">
        <v>87</v>
      </c>
      <c r="I75" s="419">
        <v>92</v>
      </c>
      <c r="J75" s="419">
        <v>101</v>
      </c>
      <c r="K75" s="419" t="s">
        <v>205</v>
      </c>
      <c r="L75" s="420">
        <v>101</v>
      </c>
      <c r="M75" s="518" t="s">
        <v>205</v>
      </c>
      <c r="N75" s="507">
        <v>92.97</v>
      </c>
      <c r="P75" s="424"/>
      <c r="Q75" s="425"/>
      <c r="R75" s="439"/>
    </row>
    <row r="76" spans="1:18" ht="20.149999999999999" customHeight="1">
      <c r="B76" s="500"/>
      <c r="C76" s="476" t="s">
        <v>369</v>
      </c>
      <c r="D76" s="476" t="s">
        <v>402</v>
      </c>
      <c r="E76" s="476" t="s">
        <v>290</v>
      </c>
      <c r="F76" s="476" t="s">
        <v>290</v>
      </c>
      <c r="G76" s="419">
        <v>37</v>
      </c>
      <c r="H76" s="419">
        <v>40</v>
      </c>
      <c r="I76" s="419">
        <v>37</v>
      </c>
      <c r="J76" s="419">
        <v>29</v>
      </c>
      <c r="K76" s="419" t="s">
        <v>205</v>
      </c>
      <c r="L76" s="420">
        <v>30</v>
      </c>
      <c r="M76" s="518" t="s">
        <v>205</v>
      </c>
      <c r="N76" s="507">
        <v>34.64</v>
      </c>
      <c r="P76" s="424"/>
      <c r="Q76" s="425"/>
      <c r="R76" s="439"/>
    </row>
    <row r="77" spans="1:18" ht="20.149999999999999" customHeight="1">
      <c r="B77" s="500"/>
      <c r="C77" s="476" t="s">
        <v>355</v>
      </c>
      <c r="D77" s="476" t="s">
        <v>402</v>
      </c>
      <c r="E77" s="476" t="s">
        <v>290</v>
      </c>
      <c r="F77" s="476" t="s">
        <v>290</v>
      </c>
      <c r="G77" s="419">
        <v>170</v>
      </c>
      <c r="H77" s="419">
        <v>170</v>
      </c>
      <c r="I77" s="419">
        <v>170</v>
      </c>
      <c r="J77" s="419" t="s">
        <v>205</v>
      </c>
      <c r="K77" s="419" t="s">
        <v>205</v>
      </c>
      <c r="L77" s="420" t="s">
        <v>205</v>
      </c>
      <c r="M77" s="518" t="s">
        <v>205</v>
      </c>
      <c r="N77" s="507">
        <v>170</v>
      </c>
      <c r="P77" s="424"/>
      <c r="Q77" s="425"/>
      <c r="R77" s="439"/>
    </row>
    <row r="78" spans="1:18" s="513" customFormat="1" ht="20.149999999999999" customHeight="1">
      <c r="A78" s="508"/>
      <c r="B78" s="509"/>
      <c r="C78" s="476" t="s">
        <v>292</v>
      </c>
      <c r="D78" s="476" t="s">
        <v>402</v>
      </c>
      <c r="E78" s="476" t="s">
        <v>290</v>
      </c>
      <c r="F78" s="476" t="s">
        <v>290</v>
      </c>
      <c r="G78" s="510">
        <v>110</v>
      </c>
      <c r="H78" s="510">
        <v>77</v>
      </c>
      <c r="I78" s="510">
        <v>57</v>
      </c>
      <c r="J78" s="510" t="s">
        <v>205</v>
      </c>
      <c r="K78" s="510" t="s">
        <v>205</v>
      </c>
      <c r="L78" s="510" t="s">
        <v>205</v>
      </c>
      <c r="M78" s="511" t="s">
        <v>205</v>
      </c>
      <c r="N78" s="512">
        <v>79.08</v>
      </c>
      <c r="P78" s="424"/>
      <c r="Q78" s="425"/>
      <c r="R78" s="514"/>
    </row>
    <row r="79" spans="1:18" ht="20.149999999999999" customHeight="1">
      <c r="B79" s="500" t="s">
        <v>403</v>
      </c>
      <c r="C79" s="476" t="s">
        <v>369</v>
      </c>
      <c r="D79" s="476" t="s">
        <v>404</v>
      </c>
      <c r="E79" s="476" t="s">
        <v>289</v>
      </c>
      <c r="F79" s="476" t="s">
        <v>405</v>
      </c>
      <c r="G79" s="419">
        <v>91.8</v>
      </c>
      <c r="H79" s="419">
        <v>86.14</v>
      </c>
      <c r="I79" s="419">
        <v>90.46</v>
      </c>
      <c r="J79" s="419">
        <v>85.75</v>
      </c>
      <c r="K79" s="419" t="s">
        <v>205</v>
      </c>
      <c r="L79" s="420">
        <v>99.25</v>
      </c>
      <c r="M79" s="518" t="s">
        <v>205</v>
      </c>
      <c r="N79" s="507">
        <v>90.38</v>
      </c>
      <c r="P79" s="424"/>
      <c r="Q79" s="425"/>
      <c r="R79" s="439"/>
    </row>
    <row r="80" spans="1:18" ht="20.149999999999999" customHeight="1">
      <c r="B80" s="500"/>
      <c r="C80" s="476" t="s">
        <v>337</v>
      </c>
      <c r="D80" s="476" t="s">
        <v>404</v>
      </c>
      <c r="E80" s="476" t="s">
        <v>289</v>
      </c>
      <c r="F80" s="476" t="s">
        <v>405</v>
      </c>
      <c r="G80" s="419">
        <v>174</v>
      </c>
      <c r="H80" s="419">
        <v>204.62</v>
      </c>
      <c r="I80" s="419">
        <v>169</v>
      </c>
      <c r="J80" s="419" t="s">
        <v>205</v>
      </c>
      <c r="K80" s="419" t="s">
        <v>205</v>
      </c>
      <c r="L80" s="420" t="s">
        <v>205</v>
      </c>
      <c r="M80" s="518" t="s">
        <v>205</v>
      </c>
      <c r="N80" s="507">
        <v>177.22</v>
      </c>
      <c r="P80" s="424"/>
      <c r="Q80" s="425"/>
      <c r="R80" s="439"/>
    </row>
    <row r="81" spans="1:18" ht="20.149999999999999" customHeight="1">
      <c r="B81" s="500"/>
      <c r="C81" s="476" t="s">
        <v>292</v>
      </c>
      <c r="D81" s="476" t="s">
        <v>404</v>
      </c>
      <c r="E81" s="476" t="s">
        <v>289</v>
      </c>
      <c r="F81" s="476" t="s">
        <v>406</v>
      </c>
      <c r="G81" s="419">
        <v>238.77</v>
      </c>
      <c r="H81" s="419">
        <v>225.36</v>
      </c>
      <c r="I81" s="419">
        <v>217.16</v>
      </c>
      <c r="J81" s="419" t="s">
        <v>205</v>
      </c>
      <c r="K81" s="419" t="s">
        <v>205</v>
      </c>
      <c r="L81" s="420" t="s">
        <v>205</v>
      </c>
      <c r="M81" s="518" t="s">
        <v>205</v>
      </c>
      <c r="N81" s="507">
        <v>227.23</v>
      </c>
      <c r="P81" s="424"/>
      <c r="Q81" s="425"/>
      <c r="R81" s="439"/>
    </row>
    <row r="82" spans="1:18" ht="20.149999999999999" customHeight="1">
      <c r="B82" s="500"/>
      <c r="C82" s="476" t="s">
        <v>369</v>
      </c>
      <c r="D82" s="476" t="s">
        <v>407</v>
      </c>
      <c r="E82" s="476" t="s">
        <v>289</v>
      </c>
      <c r="F82" s="476" t="s">
        <v>405</v>
      </c>
      <c r="G82" s="419">
        <v>125</v>
      </c>
      <c r="H82" s="419">
        <v>122.5</v>
      </c>
      <c r="I82" s="419">
        <v>123.5</v>
      </c>
      <c r="J82" s="419">
        <v>128</v>
      </c>
      <c r="K82" s="419" t="s">
        <v>205</v>
      </c>
      <c r="L82" s="420">
        <v>125</v>
      </c>
      <c r="M82" s="518" t="s">
        <v>205</v>
      </c>
      <c r="N82" s="507">
        <v>124.09</v>
      </c>
      <c r="P82" s="424"/>
      <c r="Q82" s="425"/>
      <c r="R82" s="439"/>
    </row>
    <row r="83" spans="1:18" ht="20.149999999999999" customHeight="1">
      <c r="B83" s="500"/>
      <c r="C83" s="476" t="s">
        <v>337</v>
      </c>
      <c r="D83" s="476" t="s">
        <v>407</v>
      </c>
      <c r="E83" s="476" t="s">
        <v>289</v>
      </c>
      <c r="F83" s="476" t="s">
        <v>405</v>
      </c>
      <c r="G83" s="419" t="s">
        <v>205</v>
      </c>
      <c r="H83" s="419" t="s">
        <v>205</v>
      </c>
      <c r="I83" s="419">
        <v>189</v>
      </c>
      <c r="J83" s="419" t="s">
        <v>205</v>
      </c>
      <c r="K83" s="419" t="s">
        <v>205</v>
      </c>
      <c r="L83" s="420" t="s">
        <v>205</v>
      </c>
      <c r="M83" s="518" t="s">
        <v>205</v>
      </c>
      <c r="N83" s="507">
        <v>189</v>
      </c>
      <c r="P83" s="424"/>
      <c r="Q83" s="425"/>
      <c r="R83" s="439"/>
    </row>
    <row r="84" spans="1:18" ht="20.149999999999999" customHeight="1">
      <c r="B84" s="500"/>
      <c r="C84" s="476" t="s">
        <v>292</v>
      </c>
      <c r="D84" s="476" t="s">
        <v>407</v>
      </c>
      <c r="E84" s="476" t="s">
        <v>289</v>
      </c>
      <c r="F84" s="476" t="s">
        <v>405</v>
      </c>
      <c r="G84" s="419">
        <v>190</v>
      </c>
      <c r="H84" s="419">
        <v>183</v>
      </c>
      <c r="I84" s="419">
        <v>160</v>
      </c>
      <c r="J84" s="419" t="s">
        <v>205</v>
      </c>
      <c r="K84" s="419" t="s">
        <v>205</v>
      </c>
      <c r="L84" s="420" t="s">
        <v>205</v>
      </c>
      <c r="M84" s="518" t="s">
        <v>205</v>
      </c>
      <c r="N84" s="507">
        <v>177.35</v>
      </c>
      <c r="P84" s="424"/>
      <c r="Q84" s="425"/>
      <c r="R84" s="439"/>
    </row>
    <row r="85" spans="1:18" ht="20.149999999999999" customHeight="1">
      <c r="B85" s="500"/>
      <c r="C85" s="476" t="s">
        <v>369</v>
      </c>
      <c r="D85" s="476" t="s">
        <v>408</v>
      </c>
      <c r="E85" s="476" t="s">
        <v>289</v>
      </c>
      <c r="F85" s="476" t="s">
        <v>409</v>
      </c>
      <c r="G85" s="419">
        <v>231</v>
      </c>
      <c r="H85" s="419">
        <v>207</v>
      </c>
      <c r="I85" s="419">
        <v>194</v>
      </c>
      <c r="J85" s="419">
        <v>209</v>
      </c>
      <c r="K85" s="419" t="s">
        <v>205</v>
      </c>
      <c r="L85" s="420">
        <v>217</v>
      </c>
      <c r="M85" s="518" t="s">
        <v>205</v>
      </c>
      <c r="N85" s="507">
        <v>207.44</v>
      </c>
      <c r="P85" s="424"/>
      <c r="Q85" s="425"/>
      <c r="R85" s="439"/>
    </row>
    <row r="86" spans="1:18" ht="20.149999999999999" customHeight="1">
      <c r="B86" s="509"/>
      <c r="C86" s="476" t="s">
        <v>291</v>
      </c>
      <c r="D86" s="476" t="s">
        <v>408</v>
      </c>
      <c r="E86" s="476" t="s">
        <v>289</v>
      </c>
      <c r="F86" s="476" t="s">
        <v>409</v>
      </c>
      <c r="G86" s="419">
        <v>240</v>
      </c>
      <c r="H86" s="419">
        <v>240</v>
      </c>
      <c r="I86" s="419">
        <v>240</v>
      </c>
      <c r="J86" s="419" t="s">
        <v>205</v>
      </c>
      <c r="K86" s="419" t="s">
        <v>205</v>
      </c>
      <c r="L86" s="420" t="s">
        <v>205</v>
      </c>
      <c r="M86" s="518" t="s">
        <v>205</v>
      </c>
      <c r="N86" s="507">
        <v>240</v>
      </c>
      <c r="P86" s="424"/>
      <c r="Q86" s="425"/>
      <c r="R86" s="439"/>
    </row>
    <row r="87" spans="1:18" ht="20.149999999999999" customHeight="1">
      <c r="B87" s="500" t="s">
        <v>410</v>
      </c>
      <c r="C87" s="476" t="s">
        <v>383</v>
      </c>
      <c r="D87" s="476" t="s">
        <v>354</v>
      </c>
      <c r="E87" s="476" t="s">
        <v>290</v>
      </c>
      <c r="F87" s="476" t="s">
        <v>290</v>
      </c>
      <c r="G87" s="419">
        <v>90</v>
      </c>
      <c r="H87" s="419">
        <v>90</v>
      </c>
      <c r="I87" s="419">
        <v>90</v>
      </c>
      <c r="J87" s="419">
        <v>90</v>
      </c>
      <c r="K87" s="419" t="s">
        <v>205</v>
      </c>
      <c r="L87" s="420" t="s">
        <v>205</v>
      </c>
      <c r="M87" s="518" t="s">
        <v>205</v>
      </c>
      <c r="N87" s="507">
        <v>90</v>
      </c>
      <c r="P87" s="424"/>
      <c r="Q87" s="425"/>
      <c r="R87" s="439"/>
    </row>
    <row r="88" spans="1:18" ht="20.149999999999999" customHeight="1">
      <c r="B88" s="509"/>
      <c r="C88" s="476" t="s">
        <v>377</v>
      </c>
      <c r="D88" s="476" t="s">
        <v>354</v>
      </c>
      <c r="E88" s="476" t="s">
        <v>290</v>
      </c>
      <c r="F88" s="476" t="s">
        <v>290</v>
      </c>
      <c r="G88" s="419">
        <v>154.19999999999999</v>
      </c>
      <c r="H88" s="419">
        <v>154.19999999999999</v>
      </c>
      <c r="I88" s="419">
        <v>154.19999999999999</v>
      </c>
      <c r="J88" s="419">
        <v>154.19999999999999</v>
      </c>
      <c r="K88" s="419">
        <v>154.19999999999999</v>
      </c>
      <c r="L88" s="419" t="s">
        <v>205</v>
      </c>
      <c r="M88" s="506" t="s">
        <v>205</v>
      </c>
      <c r="N88" s="507">
        <v>154.19999999999999</v>
      </c>
      <c r="P88" s="424"/>
      <c r="Q88" s="425"/>
      <c r="R88" s="439"/>
    </row>
    <row r="89" spans="1:18" ht="19.5" customHeight="1">
      <c r="B89" s="505" t="s">
        <v>411</v>
      </c>
      <c r="C89" s="476" t="s">
        <v>369</v>
      </c>
      <c r="D89" s="476" t="s">
        <v>412</v>
      </c>
      <c r="E89" s="476" t="s">
        <v>289</v>
      </c>
      <c r="F89" s="476" t="s">
        <v>290</v>
      </c>
      <c r="G89" s="419" t="s">
        <v>205</v>
      </c>
      <c r="H89" s="419">
        <v>111.67</v>
      </c>
      <c r="I89" s="419">
        <v>105.99</v>
      </c>
      <c r="J89" s="419">
        <v>102.04</v>
      </c>
      <c r="K89" s="419" t="s">
        <v>205</v>
      </c>
      <c r="L89" s="419">
        <v>114.7</v>
      </c>
      <c r="M89" s="506" t="s">
        <v>205</v>
      </c>
      <c r="N89" s="507">
        <v>108.7</v>
      </c>
      <c r="P89" s="424"/>
      <c r="Q89" s="425"/>
      <c r="R89" s="439"/>
    </row>
    <row r="90" spans="1:18" ht="20.149999999999999" customHeight="1">
      <c r="B90" s="500"/>
      <c r="C90" s="476" t="s">
        <v>337</v>
      </c>
      <c r="D90" s="476" t="s">
        <v>412</v>
      </c>
      <c r="E90" s="476" t="s">
        <v>289</v>
      </c>
      <c r="F90" s="476" t="s">
        <v>290</v>
      </c>
      <c r="G90" s="419">
        <v>153.54</v>
      </c>
      <c r="H90" s="419">
        <v>153.54</v>
      </c>
      <c r="I90" s="419">
        <v>153.54</v>
      </c>
      <c r="J90" s="419" t="s">
        <v>205</v>
      </c>
      <c r="K90" s="419" t="s">
        <v>205</v>
      </c>
      <c r="L90" s="419" t="s">
        <v>205</v>
      </c>
      <c r="M90" s="506" t="s">
        <v>205</v>
      </c>
      <c r="N90" s="507">
        <v>153.54</v>
      </c>
      <c r="P90" s="424"/>
      <c r="Q90" s="425"/>
      <c r="R90" s="439"/>
    </row>
    <row r="91" spans="1:18" ht="20.149999999999999" customHeight="1">
      <c r="B91" s="500"/>
      <c r="C91" s="476" t="s">
        <v>291</v>
      </c>
      <c r="D91" s="476" t="s">
        <v>412</v>
      </c>
      <c r="E91" s="476" t="s">
        <v>289</v>
      </c>
      <c r="F91" s="476" t="s">
        <v>290</v>
      </c>
      <c r="G91" s="419">
        <v>142.80000000000001</v>
      </c>
      <c r="H91" s="419">
        <v>142.80000000000001</v>
      </c>
      <c r="I91" s="419">
        <v>142.80000000000001</v>
      </c>
      <c r="J91" s="419" t="s">
        <v>205</v>
      </c>
      <c r="K91" s="419" t="s">
        <v>205</v>
      </c>
      <c r="L91" s="419" t="s">
        <v>205</v>
      </c>
      <c r="M91" s="506" t="s">
        <v>205</v>
      </c>
      <c r="N91" s="507">
        <v>142.79</v>
      </c>
      <c r="P91" s="424"/>
      <c r="Q91" s="425"/>
      <c r="R91" s="439"/>
    </row>
    <row r="92" spans="1:18" ht="20.149999999999999" customHeight="1">
      <c r="B92" s="500"/>
      <c r="C92" s="476" t="s">
        <v>292</v>
      </c>
      <c r="D92" s="476" t="s">
        <v>412</v>
      </c>
      <c r="E92" s="476" t="s">
        <v>289</v>
      </c>
      <c r="F92" s="476" t="s">
        <v>290</v>
      </c>
      <c r="G92" s="419">
        <v>180</v>
      </c>
      <c r="H92" s="419">
        <v>135</v>
      </c>
      <c r="I92" s="419">
        <v>90</v>
      </c>
      <c r="J92" s="419" t="s">
        <v>205</v>
      </c>
      <c r="K92" s="419" t="s">
        <v>205</v>
      </c>
      <c r="L92" s="419" t="s">
        <v>205</v>
      </c>
      <c r="M92" s="506" t="s">
        <v>205</v>
      </c>
      <c r="N92" s="507">
        <v>136.44999999999999</v>
      </c>
      <c r="P92" s="424"/>
      <c r="Q92" s="425"/>
      <c r="R92" s="439"/>
    </row>
    <row r="93" spans="1:18" ht="20.149999999999999" customHeight="1">
      <c r="B93" s="500"/>
      <c r="C93" s="476" t="s">
        <v>369</v>
      </c>
      <c r="D93" s="476" t="s">
        <v>413</v>
      </c>
      <c r="E93" s="476" t="s">
        <v>289</v>
      </c>
      <c r="F93" s="476" t="s">
        <v>414</v>
      </c>
      <c r="G93" s="419">
        <v>59</v>
      </c>
      <c r="H93" s="419">
        <v>62</v>
      </c>
      <c r="I93" s="419">
        <v>63</v>
      </c>
      <c r="J93" s="419">
        <v>63</v>
      </c>
      <c r="K93" s="419" t="s">
        <v>205</v>
      </c>
      <c r="L93" s="419">
        <v>63</v>
      </c>
      <c r="M93" s="506" t="s">
        <v>205</v>
      </c>
      <c r="N93" s="507">
        <v>62.16</v>
      </c>
      <c r="P93" s="424"/>
      <c r="Q93" s="425"/>
      <c r="R93" s="439"/>
    </row>
    <row r="94" spans="1:18" ht="20.149999999999999" customHeight="1">
      <c r="B94" s="500"/>
      <c r="C94" s="476" t="s">
        <v>337</v>
      </c>
      <c r="D94" s="476" t="s">
        <v>413</v>
      </c>
      <c r="E94" s="476" t="s">
        <v>289</v>
      </c>
      <c r="F94" s="476" t="s">
        <v>414</v>
      </c>
      <c r="G94" s="419">
        <v>85</v>
      </c>
      <c r="H94" s="419">
        <v>85</v>
      </c>
      <c r="I94" s="419">
        <v>85</v>
      </c>
      <c r="J94" s="419" t="s">
        <v>205</v>
      </c>
      <c r="K94" s="419" t="s">
        <v>205</v>
      </c>
      <c r="L94" s="419" t="s">
        <v>205</v>
      </c>
      <c r="M94" s="506" t="s">
        <v>205</v>
      </c>
      <c r="N94" s="507">
        <v>85</v>
      </c>
      <c r="P94" s="424"/>
      <c r="Q94" s="425"/>
      <c r="R94" s="439"/>
    </row>
    <row r="95" spans="1:18" ht="20.149999999999999" customHeight="1">
      <c r="B95" s="500"/>
      <c r="C95" s="476" t="s">
        <v>291</v>
      </c>
      <c r="D95" s="476" t="s">
        <v>413</v>
      </c>
      <c r="E95" s="476" t="s">
        <v>289</v>
      </c>
      <c r="F95" s="476" t="s">
        <v>414</v>
      </c>
      <c r="G95" s="419">
        <v>90</v>
      </c>
      <c r="H95" s="419">
        <v>90</v>
      </c>
      <c r="I95" s="419">
        <v>90</v>
      </c>
      <c r="J95" s="419" t="s">
        <v>205</v>
      </c>
      <c r="K95" s="419" t="s">
        <v>205</v>
      </c>
      <c r="L95" s="419" t="s">
        <v>205</v>
      </c>
      <c r="M95" s="506" t="s">
        <v>205</v>
      </c>
      <c r="N95" s="507">
        <v>90</v>
      </c>
      <c r="P95" s="424"/>
      <c r="Q95" s="425"/>
      <c r="R95" s="439"/>
    </row>
    <row r="96" spans="1:18" s="513" customFormat="1" ht="20.149999999999999" customHeight="1">
      <c r="A96" s="508"/>
      <c r="B96" s="509"/>
      <c r="C96" s="476" t="s">
        <v>292</v>
      </c>
      <c r="D96" s="476" t="s">
        <v>413</v>
      </c>
      <c r="E96" s="476" t="s">
        <v>289</v>
      </c>
      <c r="F96" s="476" t="s">
        <v>414</v>
      </c>
      <c r="G96" s="419">
        <v>21</v>
      </c>
      <c r="H96" s="419">
        <v>50</v>
      </c>
      <c r="I96" s="419">
        <v>50</v>
      </c>
      <c r="J96" s="419" t="s">
        <v>205</v>
      </c>
      <c r="K96" s="419" t="s">
        <v>205</v>
      </c>
      <c r="L96" s="419" t="s">
        <v>205</v>
      </c>
      <c r="M96" s="506" t="s">
        <v>205</v>
      </c>
      <c r="N96" s="507">
        <v>40.4</v>
      </c>
      <c r="P96" s="424"/>
      <c r="Q96" s="425"/>
      <c r="R96" s="514"/>
    </row>
    <row r="97" spans="2:18" ht="19.5" customHeight="1">
      <c r="B97" s="505" t="s">
        <v>415</v>
      </c>
      <c r="C97" s="476" t="s">
        <v>416</v>
      </c>
      <c r="D97" s="476" t="s">
        <v>354</v>
      </c>
      <c r="E97" s="476" t="s">
        <v>290</v>
      </c>
      <c r="F97" s="476" t="s">
        <v>290</v>
      </c>
      <c r="G97" s="419">
        <v>95.2</v>
      </c>
      <c r="H97" s="419">
        <v>95.2</v>
      </c>
      <c r="I97" s="419">
        <v>95.2</v>
      </c>
      <c r="J97" s="419" t="s">
        <v>205</v>
      </c>
      <c r="K97" s="419" t="s">
        <v>205</v>
      </c>
      <c r="L97" s="419" t="s">
        <v>205</v>
      </c>
      <c r="M97" s="506" t="s">
        <v>205</v>
      </c>
      <c r="N97" s="507">
        <v>95.2</v>
      </c>
      <c r="P97" s="424"/>
      <c r="Q97" s="425"/>
      <c r="R97" s="439"/>
    </row>
    <row r="98" spans="2:18" ht="20.149999999999999" customHeight="1">
      <c r="B98" s="500"/>
      <c r="C98" s="476" t="s">
        <v>377</v>
      </c>
      <c r="D98" s="476" t="s">
        <v>354</v>
      </c>
      <c r="E98" s="476" t="s">
        <v>290</v>
      </c>
      <c r="F98" s="476" t="s">
        <v>290</v>
      </c>
      <c r="G98" s="419">
        <v>46.3</v>
      </c>
      <c r="H98" s="419">
        <v>46.3</v>
      </c>
      <c r="I98" s="419">
        <v>46.3</v>
      </c>
      <c r="J98" s="419">
        <v>46.3</v>
      </c>
      <c r="K98" s="419">
        <v>46.3</v>
      </c>
      <c r="L98" s="419" t="s">
        <v>205</v>
      </c>
      <c r="M98" s="506" t="s">
        <v>205</v>
      </c>
      <c r="N98" s="507">
        <v>46.3</v>
      </c>
      <c r="P98" s="424"/>
      <c r="Q98" s="425"/>
      <c r="R98" s="439"/>
    </row>
    <row r="99" spans="2:18" ht="20.149999999999999" customHeight="1" thickBot="1">
      <c r="B99" s="440"/>
      <c r="C99" s="519" t="s">
        <v>417</v>
      </c>
      <c r="D99" s="519" t="s">
        <v>354</v>
      </c>
      <c r="E99" s="519" t="s">
        <v>290</v>
      </c>
      <c r="F99" s="519" t="s">
        <v>290</v>
      </c>
      <c r="G99" s="520">
        <v>55</v>
      </c>
      <c r="H99" s="520">
        <v>55</v>
      </c>
      <c r="I99" s="520">
        <v>55</v>
      </c>
      <c r="J99" s="520" t="s">
        <v>205</v>
      </c>
      <c r="K99" s="520" t="s">
        <v>205</v>
      </c>
      <c r="L99" s="520" t="s">
        <v>205</v>
      </c>
      <c r="M99" s="520" t="s">
        <v>205</v>
      </c>
      <c r="N99" s="521">
        <v>55</v>
      </c>
      <c r="P99" s="424"/>
      <c r="Q99" s="425"/>
      <c r="R99" s="439"/>
    </row>
    <row r="100" spans="2:18" ht="16.399999999999999" customHeight="1">
      <c r="N100" s="125" t="s">
        <v>70</v>
      </c>
      <c r="P100" s="424"/>
      <c r="Q100" s="425"/>
    </row>
    <row r="101" spans="2:18" ht="16.399999999999999" customHeight="1">
      <c r="M101" s="522"/>
      <c r="N101" s="344"/>
      <c r="P101" s="424"/>
      <c r="Q101" s="425"/>
    </row>
    <row r="102" spans="2:18" ht="16.399999999999999" customHeight="1">
      <c r="P102" s="424"/>
      <c r="Q102" s="425"/>
    </row>
    <row r="103" spans="2:18" ht="16.399999999999999" customHeight="1">
      <c r="P103" s="424"/>
      <c r="Q103" s="425"/>
    </row>
    <row r="104" spans="2:18" ht="16.399999999999999" customHeight="1">
      <c r="Q104" s="439"/>
    </row>
    <row r="105" spans="2:18" ht="16.399999999999999" customHeight="1">
      <c r="Q105" s="439"/>
    </row>
    <row r="106" spans="2:18" ht="16.399999999999999" customHeight="1">
      <c r="Q106" s="439"/>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9"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BB7CA-968F-4908-87DF-1C670C2F2641}">
  <sheetPr>
    <pageSetUpPr fitToPage="1"/>
  </sheetPr>
  <dimension ref="A2:K75"/>
  <sheetViews>
    <sheetView showGridLines="0" zoomScaleNormal="100" zoomScaleSheetLayoutView="100" workbookViewId="0"/>
  </sheetViews>
  <sheetFormatPr baseColWidth="10" defaultColWidth="12.54296875" defaultRowHeight="14"/>
  <cols>
    <col min="1" max="1" width="2.7265625" style="523" customWidth="1"/>
    <col min="2" max="2" width="36.26953125" style="498" bestFit="1" customWidth="1"/>
    <col min="3" max="3" width="12.7265625" style="498" customWidth="1"/>
    <col min="4" max="4" width="31.26953125" style="498" bestFit="1" customWidth="1"/>
    <col min="5" max="5" width="7.7265625" style="498" customWidth="1"/>
    <col min="6" max="6" width="21.7265625" style="498" customWidth="1"/>
    <col min="7" max="7" width="52.54296875" style="498" customWidth="1"/>
    <col min="8" max="8" width="3.7265625" style="381" customWidth="1"/>
    <col min="9" max="9" width="8.26953125" style="381" bestFit="1" customWidth="1"/>
    <col min="10" max="10" width="10.81640625" style="457" bestFit="1" customWidth="1"/>
    <col min="11" max="11" width="9.26953125" style="381" customWidth="1"/>
    <col min="12" max="12" width="12.54296875" style="381"/>
    <col min="13" max="14" width="14.7265625" style="381" bestFit="1" customWidth="1"/>
    <col min="15" max="15" width="12.81640625" style="381" bestFit="1" customWidth="1"/>
    <col min="16" max="16384" width="12.54296875" style="381"/>
  </cols>
  <sheetData>
    <row r="2" spans="1:11">
      <c r="G2" s="384"/>
      <c r="H2" s="385"/>
    </row>
    <row r="3" spans="1:11" ht="8.25" customHeight="1">
      <c r="H3" s="385"/>
    </row>
    <row r="4" spans="1:11" ht="0.75" customHeight="1" thickBot="1">
      <c r="H4" s="385"/>
    </row>
    <row r="5" spans="1:11" ht="26.25" customHeight="1" thickBot="1">
      <c r="B5" s="447" t="s">
        <v>418</v>
      </c>
      <c r="C5" s="448"/>
      <c r="D5" s="448"/>
      <c r="E5" s="448"/>
      <c r="F5" s="448"/>
      <c r="G5" s="449"/>
      <c r="H5" s="387"/>
    </row>
    <row r="6" spans="1:11" ht="15" customHeight="1">
      <c r="B6" s="451"/>
      <c r="C6" s="451"/>
      <c r="D6" s="451"/>
      <c r="E6" s="451"/>
      <c r="F6" s="451"/>
      <c r="G6" s="451"/>
      <c r="H6" s="389"/>
    </row>
    <row r="7" spans="1:11" ht="15" customHeight="1">
      <c r="B7" s="451" t="s">
        <v>340</v>
      </c>
      <c r="C7" s="451"/>
      <c r="D7" s="451"/>
      <c r="E7" s="451"/>
      <c r="F7" s="451"/>
      <c r="G7" s="451"/>
      <c r="H7" s="389"/>
    </row>
    <row r="8" spans="1:11" ht="15" customHeight="1">
      <c r="B8" s="524"/>
      <c r="C8" s="524"/>
      <c r="D8" s="524"/>
      <c r="E8" s="524"/>
      <c r="F8" s="524"/>
      <c r="G8" s="524"/>
      <c r="H8" s="389"/>
    </row>
    <row r="9" spans="1:11" ht="16.5" customHeight="1">
      <c r="B9" s="396" t="s">
        <v>341</v>
      </c>
      <c r="C9" s="396"/>
      <c r="D9" s="396"/>
      <c r="E9" s="396"/>
      <c r="F9" s="396"/>
      <c r="G9" s="396"/>
      <c r="H9" s="389"/>
    </row>
    <row r="10" spans="1:11" ht="12" customHeight="1">
      <c r="B10" s="525"/>
      <c r="C10" s="525"/>
      <c r="D10" s="525"/>
      <c r="E10" s="525"/>
      <c r="F10" s="525"/>
      <c r="G10" s="525"/>
      <c r="H10" s="389"/>
      <c r="J10" s="526"/>
    </row>
    <row r="11" spans="1:11" ht="17.25" customHeight="1">
      <c r="A11" s="454"/>
      <c r="B11" s="527" t="s">
        <v>92</v>
      </c>
      <c r="C11" s="527"/>
      <c r="D11" s="527"/>
      <c r="E11" s="527"/>
      <c r="F11" s="527"/>
      <c r="G11" s="527"/>
      <c r="H11" s="528"/>
    </row>
    <row r="12" spans="1:11" ht="6.75" customHeight="1" thickBot="1">
      <c r="A12" s="454"/>
      <c r="B12" s="525"/>
      <c r="C12" s="525"/>
      <c r="D12" s="525"/>
      <c r="E12" s="525"/>
      <c r="F12" s="525"/>
      <c r="G12" s="525"/>
      <c r="H12" s="528"/>
    </row>
    <row r="13" spans="1:11" ht="16.399999999999999" customHeight="1">
      <c r="A13" s="454"/>
      <c r="B13" s="401" t="s">
        <v>230</v>
      </c>
      <c r="C13" s="402" t="s">
        <v>278</v>
      </c>
      <c r="D13" s="403" t="s">
        <v>279</v>
      </c>
      <c r="E13" s="402" t="s">
        <v>280</v>
      </c>
      <c r="F13" s="403" t="s">
        <v>281</v>
      </c>
      <c r="G13" s="529" t="str">
        <f>'[9]Pág. 15'!$G$11</f>
        <v>PRECIO MEDIO PONDERADO SEMANAL NACIONAL</v>
      </c>
      <c r="H13" s="530"/>
    </row>
    <row r="14" spans="1:11" ht="16.399999999999999" customHeight="1">
      <c r="A14" s="454"/>
      <c r="B14" s="410"/>
      <c r="C14" s="411"/>
      <c r="D14" s="460" t="s">
        <v>284</v>
      </c>
      <c r="E14" s="411"/>
      <c r="F14" s="412"/>
      <c r="G14" s="496" t="str">
        <f>'[9]Pág. 15'!$G$12</f>
        <v>Semana 13- 2024: 25/03 -31/03</v>
      </c>
      <c r="H14" s="531"/>
    </row>
    <row r="15" spans="1:11" ht="30" customHeight="1">
      <c r="A15" s="454"/>
      <c r="B15" s="417" t="s">
        <v>357</v>
      </c>
      <c r="C15" s="418" t="s">
        <v>344</v>
      </c>
      <c r="D15" s="418" t="s">
        <v>359</v>
      </c>
      <c r="E15" s="418" t="s">
        <v>290</v>
      </c>
      <c r="F15" s="418" t="s">
        <v>360</v>
      </c>
      <c r="G15" s="532">
        <v>200.32</v>
      </c>
      <c r="H15" s="533"/>
      <c r="I15" s="534"/>
      <c r="J15" s="425"/>
      <c r="K15" s="535"/>
    </row>
    <row r="16" spans="1:11" ht="30" customHeight="1">
      <c r="A16" s="454"/>
      <c r="B16" s="417"/>
      <c r="C16" s="418" t="s">
        <v>344</v>
      </c>
      <c r="D16" s="418" t="s">
        <v>362</v>
      </c>
      <c r="E16" s="418" t="s">
        <v>290</v>
      </c>
      <c r="F16" s="418" t="s">
        <v>363</v>
      </c>
      <c r="G16" s="532">
        <v>300.01</v>
      </c>
      <c r="H16" s="533"/>
      <c r="I16" s="534"/>
      <c r="J16" s="425"/>
      <c r="K16" s="535"/>
    </row>
    <row r="17" spans="1:11" s="513" customFormat="1" ht="30" customHeight="1">
      <c r="A17" s="536"/>
      <c r="B17" s="427"/>
      <c r="C17" s="418" t="s">
        <v>344</v>
      </c>
      <c r="D17" s="418" t="s">
        <v>365</v>
      </c>
      <c r="E17" s="418" t="s">
        <v>290</v>
      </c>
      <c r="F17" s="418" t="s">
        <v>360</v>
      </c>
      <c r="G17" s="532">
        <v>213.6</v>
      </c>
      <c r="H17" s="537"/>
      <c r="I17" s="534"/>
      <c r="J17" s="425"/>
      <c r="K17" s="538"/>
    </row>
    <row r="18" spans="1:11" s="426" customFormat="1" ht="30" customHeight="1">
      <c r="A18" s="523"/>
      <c r="B18" s="539" t="s">
        <v>368</v>
      </c>
      <c r="C18" s="418" t="s">
        <v>344</v>
      </c>
      <c r="D18" s="418" t="s">
        <v>354</v>
      </c>
      <c r="E18" s="418" t="s">
        <v>290</v>
      </c>
      <c r="F18" s="418"/>
      <c r="G18" s="532">
        <v>35.57</v>
      </c>
      <c r="H18" s="423"/>
      <c r="I18" s="534"/>
      <c r="J18" s="425"/>
      <c r="K18" s="467"/>
    </row>
    <row r="19" spans="1:11" s="426" customFormat="1" ht="30" customHeight="1">
      <c r="A19" s="523"/>
      <c r="B19" s="539" t="s">
        <v>371</v>
      </c>
      <c r="C19" s="418" t="s">
        <v>344</v>
      </c>
      <c r="D19" s="418" t="s">
        <v>354</v>
      </c>
      <c r="E19" s="418" t="s">
        <v>290</v>
      </c>
      <c r="F19" s="418" t="s">
        <v>419</v>
      </c>
      <c r="G19" s="532">
        <v>60.79</v>
      </c>
      <c r="H19" s="423"/>
      <c r="I19" s="534"/>
      <c r="J19" s="425"/>
      <c r="K19" s="467"/>
    </row>
    <row r="20" spans="1:11" s="426" customFormat="1" ht="30" customHeight="1">
      <c r="A20" s="523"/>
      <c r="B20" s="539" t="s">
        <v>375</v>
      </c>
      <c r="C20" s="418" t="s">
        <v>344</v>
      </c>
      <c r="D20" s="418" t="s">
        <v>354</v>
      </c>
      <c r="E20" s="418" t="s">
        <v>290</v>
      </c>
      <c r="F20" s="418" t="s">
        <v>290</v>
      </c>
      <c r="G20" s="532">
        <v>54.77</v>
      </c>
      <c r="H20" s="423"/>
      <c r="I20" s="534"/>
      <c r="J20" s="425"/>
      <c r="K20" s="467"/>
    </row>
    <row r="21" spans="1:11" s="426" customFormat="1" ht="30" customHeight="1">
      <c r="A21" s="523"/>
      <c r="B21" s="540" t="s">
        <v>378</v>
      </c>
      <c r="C21" s="418" t="s">
        <v>344</v>
      </c>
      <c r="D21" s="418" t="s">
        <v>379</v>
      </c>
      <c r="E21" s="418" t="s">
        <v>290</v>
      </c>
      <c r="F21" s="418" t="s">
        <v>420</v>
      </c>
      <c r="G21" s="541">
        <v>204.47</v>
      </c>
      <c r="H21" s="423"/>
      <c r="I21" s="534"/>
      <c r="J21" s="425"/>
      <c r="K21" s="467"/>
    </row>
    <row r="22" spans="1:11" s="426" customFormat="1" ht="30" customHeight="1">
      <c r="A22" s="523"/>
      <c r="B22" s="539" t="s">
        <v>381</v>
      </c>
      <c r="C22" s="418" t="s">
        <v>344</v>
      </c>
      <c r="D22" s="418" t="s">
        <v>354</v>
      </c>
      <c r="E22" s="418" t="s">
        <v>290</v>
      </c>
      <c r="F22" s="418" t="s">
        <v>290</v>
      </c>
      <c r="G22" s="532">
        <v>81.150000000000006</v>
      </c>
      <c r="H22" s="423"/>
      <c r="I22" s="534"/>
      <c r="J22" s="425"/>
      <c r="K22" s="467"/>
    </row>
    <row r="23" spans="1:11" s="426" customFormat="1" ht="30" customHeight="1">
      <c r="A23" s="523"/>
      <c r="B23" s="539" t="s">
        <v>384</v>
      </c>
      <c r="C23" s="418" t="s">
        <v>344</v>
      </c>
      <c r="D23" s="418" t="s">
        <v>354</v>
      </c>
      <c r="E23" s="418" t="s">
        <v>290</v>
      </c>
      <c r="F23" s="418" t="s">
        <v>290</v>
      </c>
      <c r="G23" s="532">
        <v>98.64</v>
      </c>
      <c r="H23" s="423"/>
      <c r="I23" s="534"/>
      <c r="J23" s="425"/>
      <c r="K23" s="467"/>
    </row>
    <row r="24" spans="1:11" s="426" customFormat="1" ht="30" customHeight="1">
      <c r="A24" s="523"/>
      <c r="B24" s="539" t="s">
        <v>390</v>
      </c>
      <c r="C24" s="418" t="s">
        <v>344</v>
      </c>
      <c r="D24" s="418" t="s">
        <v>345</v>
      </c>
      <c r="E24" s="418" t="s">
        <v>290</v>
      </c>
      <c r="F24" s="418" t="s">
        <v>290</v>
      </c>
      <c r="G24" s="532">
        <v>156.37</v>
      </c>
      <c r="H24" s="423"/>
      <c r="I24" s="534"/>
      <c r="J24" s="425"/>
      <c r="K24" s="467"/>
    </row>
    <row r="25" spans="1:11" s="426" customFormat="1" ht="30" customHeight="1">
      <c r="A25" s="523"/>
      <c r="B25" s="539" t="s">
        <v>392</v>
      </c>
      <c r="C25" s="418" t="s">
        <v>344</v>
      </c>
      <c r="D25" s="418" t="s">
        <v>354</v>
      </c>
      <c r="E25" s="418" t="s">
        <v>290</v>
      </c>
      <c r="F25" s="418" t="s">
        <v>290</v>
      </c>
      <c r="G25" s="532">
        <v>353.94</v>
      </c>
      <c r="H25" s="423"/>
      <c r="I25" s="534"/>
      <c r="J25" s="425"/>
      <c r="K25" s="467"/>
    </row>
    <row r="26" spans="1:11" s="426" customFormat="1" ht="30" customHeight="1">
      <c r="A26" s="523"/>
      <c r="B26" s="539" t="s">
        <v>394</v>
      </c>
      <c r="C26" s="418" t="s">
        <v>344</v>
      </c>
      <c r="D26" s="418" t="s">
        <v>354</v>
      </c>
      <c r="E26" s="418" t="s">
        <v>289</v>
      </c>
      <c r="F26" s="418" t="s">
        <v>421</v>
      </c>
      <c r="G26" s="532">
        <v>95.16</v>
      </c>
      <c r="H26" s="423"/>
      <c r="I26" s="534"/>
      <c r="J26" s="425"/>
      <c r="K26" s="467"/>
    </row>
    <row r="27" spans="1:11" s="426" customFormat="1" ht="30" customHeight="1">
      <c r="A27" s="523"/>
      <c r="B27" s="539" t="s">
        <v>399</v>
      </c>
      <c r="C27" s="418" t="s">
        <v>344</v>
      </c>
      <c r="D27" s="418" t="s">
        <v>422</v>
      </c>
      <c r="E27" s="418" t="s">
        <v>290</v>
      </c>
      <c r="F27" s="418" t="s">
        <v>401</v>
      </c>
      <c r="G27" s="532">
        <v>67.819999999999993</v>
      </c>
      <c r="H27" s="423"/>
      <c r="I27" s="534"/>
      <c r="J27" s="425"/>
      <c r="K27" s="467"/>
    </row>
    <row r="28" spans="1:11" s="426" customFormat="1" ht="30" customHeight="1">
      <c r="A28" s="523"/>
      <c r="B28" s="539" t="s">
        <v>403</v>
      </c>
      <c r="C28" s="418" t="s">
        <v>344</v>
      </c>
      <c r="D28" s="418" t="s">
        <v>354</v>
      </c>
      <c r="E28" s="418" t="s">
        <v>289</v>
      </c>
      <c r="F28" s="418"/>
      <c r="G28" s="532">
        <v>100.25</v>
      </c>
      <c r="H28" s="423"/>
      <c r="I28" s="534"/>
      <c r="J28" s="425"/>
      <c r="K28" s="467"/>
    </row>
    <row r="29" spans="1:11" ht="30" customHeight="1">
      <c r="A29" s="454"/>
      <c r="B29" s="463" t="s">
        <v>410</v>
      </c>
      <c r="C29" s="418" t="s">
        <v>344</v>
      </c>
      <c r="D29" s="418" t="s">
        <v>354</v>
      </c>
      <c r="E29" s="418" t="s">
        <v>290</v>
      </c>
      <c r="F29" s="418" t="s">
        <v>290</v>
      </c>
      <c r="G29" s="532">
        <v>115.75</v>
      </c>
      <c r="I29" s="534"/>
      <c r="J29" s="425"/>
      <c r="K29" s="535"/>
    </row>
    <row r="30" spans="1:11" ht="30" customHeight="1">
      <c r="A30" s="454"/>
      <c r="B30" s="463" t="s">
        <v>411</v>
      </c>
      <c r="C30" s="418" t="s">
        <v>344</v>
      </c>
      <c r="D30" s="418" t="s">
        <v>412</v>
      </c>
      <c r="E30" s="418" t="s">
        <v>289</v>
      </c>
      <c r="F30" s="418" t="s">
        <v>290</v>
      </c>
      <c r="G30" s="532">
        <v>128.62</v>
      </c>
      <c r="I30" s="534"/>
      <c r="J30" s="425"/>
      <c r="K30" s="535"/>
    </row>
    <row r="31" spans="1:11" ht="30" customHeight="1">
      <c r="A31" s="454"/>
      <c r="B31" s="417"/>
      <c r="C31" s="418" t="s">
        <v>344</v>
      </c>
      <c r="D31" s="418" t="s">
        <v>423</v>
      </c>
      <c r="E31" s="418" t="s">
        <v>289</v>
      </c>
      <c r="F31" s="418" t="s">
        <v>290</v>
      </c>
      <c r="G31" s="532">
        <v>81.75</v>
      </c>
      <c r="H31" s="533"/>
      <c r="I31" s="534"/>
      <c r="J31" s="425"/>
      <c r="K31" s="535"/>
    </row>
    <row r="32" spans="1:11" ht="30" customHeight="1">
      <c r="B32" s="427"/>
      <c r="C32" s="418" t="s">
        <v>344</v>
      </c>
      <c r="D32" s="418" t="s">
        <v>413</v>
      </c>
      <c r="E32" s="418" t="s">
        <v>289</v>
      </c>
      <c r="F32" s="418" t="s">
        <v>414</v>
      </c>
      <c r="G32" s="532">
        <v>63.19</v>
      </c>
      <c r="H32" s="533"/>
      <c r="I32" s="534"/>
      <c r="J32" s="425"/>
      <c r="K32" s="538"/>
    </row>
    <row r="33" spans="1:11" s="426" customFormat="1" ht="30" customHeight="1" thickBot="1">
      <c r="A33" s="523"/>
      <c r="B33" s="542" t="s">
        <v>415</v>
      </c>
      <c r="C33" s="543" t="s">
        <v>344</v>
      </c>
      <c r="D33" s="543" t="s">
        <v>354</v>
      </c>
      <c r="E33" s="543" t="s">
        <v>290</v>
      </c>
      <c r="F33" s="543" t="s">
        <v>290</v>
      </c>
      <c r="G33" s="544">
        <v>75.41</v>
      </c>
      <c r="H33" s="423"/>
      <c r="I33" s="534"/>
      <c r="J33" s="425"/>
      <c r="K33" s="467"/>
    </row>
    <row r="34" spans="1:11" ht="12.75" customHeight="1">
      <c r="A34" s="381"/>
      <c r="G34" s="179" t="s">
        <v>70</v>
      </c>
      <c r="J34" s="526"/>
    </row>
    <row r="35" spans="1:11" ht="14.25" customHeight="1">
      <c r="A35" s="381"/>
      <c r="G35" s="344"/>
    </row>
    <row r="38" spans="1:11" ht="21" customHeight="1">
      <c r="A38" s="381"/>
    </row>
    <row r="39" spans="1:11" ht="18" customHeight="1">
      <c r="A39" s="381"/>
    </row>
    <row r="75" spans="3:3">
      <c r="C75" s="498" t="s">
        <v>292</v>
      </c>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F9BBD-6790-470E-8391-D9B8493E01DE}">
  <sheetPr>
    <pageSetUpPr fitToPage="1"/>
  </sheetPr>
  <dimension ref="B3:H54"/>
  <sheetViews>
    <sheetView showGridLines="0" zoomScaleNormal="100" zoomScaleSheetLayoutView="90" workbookViewId="0"/>
  </sheetViews>
  <sheetFormatPr baseColWidth="10" defaultColWidth="11.453125" defaultRowHeight="12.5"/>
  <cols>
    <col min="1" max="1" width="2.6328125" style="545" customWidth="1"/>
    <col min="2" max="2" width="25" style="545" customWidth="1"/>
    <col min="3" max="3" width="11.54296875" style="545" customWidth="1"/>
    <col min="4" max="4" width="11.453125" style="545"/>
    <col min="5" max="5" width="19" style="545" customWidth="1"/>
    <col min="6" max="7" width="16.54296875" style="545" customWidth="1"/>
    <col min="8" max="8" width="15.90625" style="545" customWidth="1"/>
    <col min="9" max="9" width="2.6328125" style="545" customWidth="1"/>
    <col min="10" max="16384" width="11.453125" style="545"/>
  </cols>
  <sheetData>
    <row r="3" spans="2:8" ht="17.5">
      <c r="B3" s="386" t="s">
        <v>424</v>
      </c>
      <c r="C3" s="386"/>
      <c r="D3" s="386"/>
      <c r="E3" s="386"/>
      <c r="F3" s="386"/>
      <c r="G3" s="386"/>
      <c r="H3" s="386"/>
    </row>
    <row r="4" spans="2:8" ht="15">
      <c r="B4" s="546" t="s">
        <v>425</v>
      </c>
      <c r="C4" s="546"/>
      <c r="D4" s="546"/>
      <c r="E4" s="546"/>
      <c r="F4" s="546"/>
      <c r="G4" s="546"/>
      <c r="H4" s="546"/>
    </row>
    <row r="5" spans="2:8" ht="15.5" thickBot="1">
      <c r="B5" s="547"/>
      <c r="C5" s="547"/>
      <c r="D5" s="547"/>
      <c r="E5" s="547"/>
      <c r="F5" s="547"/>
      <c r="G5" s="547"/>
      <c r="H5" s="547"/>
    </row>
    <row r="6" spans="2:8" ht="14" thickBot="1">
      <c r="B6" s="447" t="s">
        <v>426</v>
      </c>
      <c r="C6" s="448"/>
      <c r="D6" s="448"/>
      <c r="E6" s="448"/>
      <c r="F6" s="448"/>
      <c r="G6" s="448"/>
      <c r="H6" s="449"/>
    </row>
    <row r="7" spans="2:8" ht="9" customHeight="1">
      <c r="B7" s="548"/>
      <c r="C7" s="548"/>
      <c r="D7" s="548"/>
      <c r="E7" s="548"/>
      <c r="F7" s="548"/>
      <c r="G7" s="548"/>
      <c r="H7" s="548"/>
    </row>
    <row r="8" spans="2:8">
      <c r="B8" s="549" t="s">
        <v>427</v>
      </c>
      <c r="C8" s="549"/>
      <c r="D8" s="549"/>
      <c r="E8" s="549"/>
      <c r="F8" s="549"/>
      <c r="G8" s="549"/>
      <c r="H8" s="549"/>
    </row>
    <row r="9" spans="2:8">
      <c r="B9" s="272" t="s">
        <v>428</v>
      </c>
      <c r="C9" s="272" t="s">
        <v>429</v>
      </c>
      <c r="D9" s="272"/>
      <c r="E9" s="272"/>
      <c r="F9" s="272"/>
      <c r="G9" s="272"/>
      <c r="H9" s="272"/>
    </row>
    <row r="10" spans="2:8" ht="13" thickBot="1">
      <c r="B10" s="550"/>
      <c r="C10" s="550"/>
      <c r="D10" s="550"/>
      <c r="E10" s="550"/>
      <c r="F10" s="550"/>
      <c r="G10" s="550"/>
      <c r="H10" s="550"/>
    </row>
    <row r="11" spans="2:8" ht="12.75" customHeight="1">
      <c r="B11" s="551"/>
      <c r="C11" s="552" t="s">
        <v>430</v>
      </c>
      <c r="D11" s="553"/>
      <c r="E11" s="554"/>
      <c r="F11" s="555" t="s">
        <v>431</v>
      </c>
      <c r="G11" s="555" t="s">
        <v>432</v>
      </c>
      <c r="H11" s="556"/>
    </row>
    <row r="12" spans="2:8">
      <c r="B12" s="557" t="s">
        <v>433</v>
      </c>
      <c r="C12" s="558" t="s">
        <v>434</v>
      </c>
      <c r="D12" s="559"/>
      <c r="E12" s="560"/>
      <c r="F12" s="561"/>
      <c r="G12" s="561"/>
      <c r="H12" s="562" t="s">
        <v>435</v>
      </c>
    </row>
    <row r="13" spans="2:8" ht="13" thickBot="1">
      <c r="B13" s="557"/>
      <c r="C13" s="558" t="s">
        <v>436</v>
      </c>
      <c r="D13" s="559"/>
      <c r="E13" s="560"/>
      <c r="F13" s="563"/>
      <c r="G13" s="563"/>
      <c r="H13" s="562"/>
    </row>
    <row r="14" spans="2:8" ht="15.9" customHeight="1">
      <c r="B14" s="564" t="s">
        <v>437</v>
      </c>
      <c r="C14" s="565" t="s">
        <v>438</v>
      </c>
      <c r="D14" s="566"/>
      <c r="E14" s="567"/>
      <c r="F14" s="695">
        <v>550.57000000000005</v>
      </c>
      <c r="G14" s="696">
        <v>553.39</v>
      </c>
      <c r="H14" s="697">
        <v>2.8199999999999363</v>
      </c>
    </row>
    <row r="15" spans="2:8" ht="15.9" customHeight="1">
      <c r="B15" s="568"/>
      <c r="C15" s="569" t="s">
        <v>439</v>
      </c>
      <c r="D15" s="570"/>
      <c r="E15" s="571"/>
      <c r="F15" s="698">
        <v>535.47</v>
      </c>
      <c r="G15" s="699">
        <v>541.14</v>
      </c>
      <c r="H15" s="303">
        <v>5.6699999999999591</v>
      </c>
    </row>
    <row r="16" spans="2:8" ht="15.9" customHeight="1">
      <c r="B16" s="568"/>
      <c r="C16" s="572" t="s">
        <v>440</v>
      </c>
      <c r="D16" s="570"/>
      <c r="E16" s="571"/>
      <c r="F16" s="700">
        <v>546.04999999999995</v>
      </c>
      <c r="G16" s="701">
        <v>549.72</v>
      </c>
      <c r="H16" s="702">
        <v>3.6700000000000728</v>
      </c>
    </row>
    <row r="17" spans="2:8" ht="15.9" customHeight="1">
      <c r="B17" s="568"/>
      <c r="C17" s="573" t="s">
        <v>441</v>
      </c>
      <c r="D17" s="267"/>
      <c r="E17" s="574"/>
      <c r="F17" s="698">
        <v>534</v>
      </c>
      <c r="G17" s="699">
        <v>537</v>
      </c>
      <c r="H17" s="303">
        <v>3</v>
      </c>
    </row>
    <row r="18" spans="2:8" ht="15.9" customHeight="1">
      <c r="B18" s="568"/>
      <c r="C18" s="569" t="s">
        <v>442</v>
      </c>
      <c r="D18" s="570"/>
      <c r="E18" s="571"/>
      <c r="F18" s="698">
        <v>534.53</v>
      </c>
      <c r="G18" s="699">
        <v>535.53</v>
      </c>
      <c r="H18" s="303">
        <v>1</v>
      </c>
    </row>
    <row r="19" spans="2:8" ht="15.9" customHeight="1">
      <c r="B19" s="568"/>
      <c r="C19" s="572" t="s">
        <v>443</v>
      </c>
      <c r="D19" s="570"/>
      <c r="E19" s="571"/>
      <c r="F19" s="700">
        <v>534.21</v>
      </c>
      <c r="G19" s="701">
        <v>536.42999999999995</v>
      </c>
      <c r="H19" s="702">
        <v>2.2199999999999136</v>
      </c>
    </row>
    <row r="20" spans="2:8" ht="15.9" customHeight="1">
      <c r="B20" s="575"/>
      <c r="C20" s="573" t="s">
        <v>444</v>
      </c>
      <c r="D20" s="267"/>
      <c r="E20" s="574"/>
      <c r="F20" s="698">
        <v>500.82</v>
      </c>
      <c r="G20" s="699">
        <v>493.17</v>
      </c>
      <c r="H20" s="303">
        <v>-7.6499999999999773</v>
      </c>
    </row>
    <row r="21" spans="2:8" ht="15.9" customHeight="1">
      <c r="B21" s="575"/>
      <c r="C21" s="569" t="s">
        <v>445</v>
      </c>
      <c r="D21" s="570"/>
      <c r="E21" s="571"/>
      <c r="F21" s="698">
        <v>519.98</v>
      </c>
      <c r="G21" s="699">
        <v>518.41999999999996</v>
      </c>
      <c r="H21" s="303">
        <v>-1.5600000000000591</v>
      </c>
    </row>
    <row r="22" spans="2:8" ht="15.9" customHeight="1" thickBot="1">
      <c r="B22" s="576"/>
      <c r="C22" s="577" t="s">
        <v>446</v>
      </c>
      <c r="D22" s="578"/>
      <c r="E22" s="579"/>
      <c r="F22" s="703">
        <v>507.94</v>
      </c>
      <c r="G22" s="704">
        <v>502.54</v>
      </c>
      <c r="H22" s="705">
        <v>-5.3999999999999773</v>
      </c>
    </row>
    <row r="23" spans="2:8" ht="15.9" customHeight="1">
      <c r="B23" s="564" t="s">
        <v>447</v>
      </c>
      <c r="C23" s="565" t="s">
        <v>448</v>
      </c>
      <c r="D23" s="566"/>
      <c r="E23" s="567"/>
      <c r="F23" s="695">
        <v>315.48</v>
      </c>
      <c r="G23" s="696">
        <v>310.31</v>
      </c>
      <c r="H23" s="697">
        <v>-5.1700000000000159</v>
      </c>
    </row>
    <row r="24" spans="2:8" ht="15.9" customHeight="1">
      <c r="B24" s="568"/>
      <c r="C24" s="569" t="s">
        <v>449</v>
      </c>
      <c r="D24" s="570"/>
      <c r="E24" s="571"/>
      <c r="F24" s="698">
        <v>341.27</v>
      </c>
      <c r="G24" s="699">
        <v>348.35</v>
      </c>
      <c r="H24" s="303">
        <v>7.0800000000000409</v>
      </c>
    </row>
    <row r="25" spans="2:8" ht="15.9" customHeight="1">
      <c r="B25" s="568"/>
      <c r="C25" s="572" t="s">
        <v>450</v>
      </c>
      <c r="D25" s="570"/>
      <c r="E25" s="571"/>
      <c r="F25" s="700">
        <v>319.99</v>
      </c>
      <c r="G25" s="701">
        <v>317.16000000000003</v>
      </c>
      <c r="H25" s="702">
        <v>-2.8299999999999841</v>
      </c>
    </row>
    <row r="26" spans="2:8" ht="15.9" customHeight="1">
      <c r="B26" s="568"/>
      <c r="C26" s="573" t="s">
        <v>442</v>
      </c>
      <c r="D26" s="267"/>
      <c r="E26" s="574"/>
      <c r="F26" s="698">
        <v>398.01</v>
      </c>
      <c r="G26" s="699">
        <v>360.46</v>
      </c>
      <c r="H26" s="303">
        <v>-37.550000000000011</v>
      </c>
    </row>
    <row r="27" spans="2:8" ht="15.9" customHeight="1">
      <c r="B27" s="568"/>
      <c r="C27" s="569" t="s">
        <v>451</v>
      </c>
      <c r="D27" s="570"/>
      <c r="E27" s="571"/>
      <c r="F27" s="698">
        <v>437.97</v>
      </c>
      <c r="G27" s="699">
        <v>422.42</v>
      </c>
      <c r="H27" s="303">
        <v>-15.550000000000011</v>
      </c>
    </row>
    <row r="28" spans="2:8" ht="15.9" customHeight="1">
      <c r="B28" s="568"/>
      <c r="C28" s="572" t="s">
        <v>443</v>
      </c>
      <c r="D28" s="570"/>
      <c r="E28" s="571"/>
      <c r="F28" s="700">
        <v>405.76</v>
      </c>
      <c r="G28" s="701">
        <v>372.48</v>
      </c>
      <c r="H28" s="702">
        <v>-33.279999999999973</v>
      </c>
    </row>
    <row r="29" spans="2:8" ht="15.9" customHeight="1">
      <c r="B29" s="575"/>
      <c r="C29" s="580" t="s">
        <v>444</v>
      </c>
      <c r="D29" s="581"/>
      <c r="E29" s="574"/>
      <c r="F29" s="698">
        <v>341.08</v>
      </c>
      <c r="G29" s="699">
        <v>353.89</v>
      </c>
      <c r="H29" s="303">
        <v>12.810000000000002</v>
      </c>
    </row>
    <row r="30" spans="2:8" ht="15.9" customHeight="1">
      <c r="B30" s="575"/>
      <c r="C30" s="580" t="s">
        <v>452</v>
      </c>
      <c r="D30" s="581"/>
      <c r="E30" s="574"/>
      <c r="F30" s="698">
        <v>373.3</v>
      </c>
      <c r="G30" s="699">
        <v>362.68</v>
      </c>
      <c r="H30" s="303">
        <v>-10.620000000000005</v>
      </c>
    </row>
    <row r="31" spans="2:8" ht="15.9" customHeight="1">
      <c r="B31" s="575"/>
      <c r="C31" s="582" t="s">
        <v>453</v>
      </c>
      <c r="D31" s="583"/>
      <c r="E31" s="571"/>
      <c r="F31" s="698">
        <v>432.8</v>
      </c>
      <c r="G31" s="699">
        <v>457.4</v>
      </c>
      <c r="H31" s="303">
        <v>24.599999999999966</v>
      </c>
    </row>
    <row r="32" spans="2:8" ht="15.9" customHeight="1" thickBot="1">
      <c r="B32" s="576"/>
      <c r="C32" s="577" t="s">
        <v>446</v>
      </c>
      <c r="D32" s="578"/>
      <c r="E32" s="579"/>
      <c r="F32" s="703">
        <v>368.48</v>
      </c>
      <c r="G32" s="704">
        <v>370.19</v>
      </c>
      <c r="H32" s="705">
        <v>1.7099999999999795</v>
      </c>
    </row>
    <row r="33" spans="2:8" ht="15.9" customHeight="1">
      <c r="B33" s="564" t="s">
        <v>454</v>
      </c>
      <c r="C33" s="565" t="s">
        <v>438</v>
      </c>
      <c r="D33" s="566"/>
      <c r="E33" s="567"/>
      <c r="F33" s="695">
        <v>552.09</v>
      </c>
      <c r="G33" s="696">
        <v>539.38</v>
      </c>
      <c r="H33" s="697">
        <v>-12.710000000000036</v>
      </c>
    </row>
    <row r="34" spans="2:8" ht="15.9" customHeight="1">
      <c r="B34" s="568"/>
      <c r="C34" s="569" t="s">
        <v>439</v>
      </c>
      <c r="D34" s="570"/>
      <c r="E34" s="571"/>
      <c r="F34" s="698">
        <v>551.53</v>
      </c>
      <c r="G34" s="699">
        <v>543.70000000000005</v>
      </c>
      <c r="H34" s="303">
        <v>-7.8299999999999272</v>
      </c>
    </row>
    <row r="35" spans="2:8" ht="15.9" customHeight="1">
      <c r="B35" s="568"/>
      <c r="C35" s="572" t="s">
        <v>440</v>
      </c>
      <c r="D35" s="570"/>
      <c r="E35" s="571"/>
      <c r="F35" s="700">
        <v>551.71</v>
      </c>
      <c r="G35" s="701">
        <v>542.29999999999995</v>
      </c>
      <c r="H35" s="702">
        <v>-9.4100000000000819</v>
      </c>
    </row>
    <row r="36" spans="2:8" ht="15.9" customHeight="1">
      <c r="B36" s="568"/>
      <c r="C36" s="573" t="s">
        <v>441</v>
      </c>
      <c r="D36" s="267"/>
      <c r="E36" s="574"/>
      <c r="F36" s="698">
        <v>525.70000000000005</v>
      </c>
      <c r="G36" s="699">
        <v>504.8</v>
      </c>
      <c r="H36" s="303">
        <v>-20.900000000000034</v>
      </c>
    </row>
    <row r="37" spans="2:8" ht="15.9" customHeight="1">
      <c r="B37" s="568"/>
      <c r="C37" s="580" t="s">
        <v>442</v>
      </c>
      <c r="D37" s="581"/>
      <c r="E37" s="574"/>
      <c r="F37" s="698">
        <v>537.75</v>
      </c>
      <c r="G37" s="699">
        <v>520.69000000000005</v>
      </c>
      <c r="H37" s="303">
        <v>-17.059999999999945</v>
      </c>
    </row>
    <row r="38" spans="2:8" ht="15.9" customHeight="1">
      <c r="B38" s="568"/>
      <c r="C38" s="582" t="s">
        <v>451</v>
      </c>
      <c r="D38" s="583"/>
      <c r="E38" s="571"/>
      <c r="F38" s="698">
        <v>545.94000000000005</v>
      </c>
      <c r="G38" s="699">
        <v>543.97</v>
      </c>
      <c r="H38" s="303">
        <v>-1.9700000000000273</v>
      </c>
    </row>
    <row r="39" spans="2:8" ht="15.9" customHeight="1">
      <c r="B39" s="575"/>
      <c r="C39" s="572" t="s">
        <v>443</v>
      </c>
      <c r="D39" s="570"/>
      <c r="E39" s="571"/>
      <c r="F39" s="700">
        <v>535.20000000000005</v>
      </c>
      <c r="G39" s="701">
        <v>518.6</v>
      </c>
      <c r="H39" s="702">
        <v>-16.600000000000023</v>
      </c>
    </row>
    <row r="40" spans="2:8" ht="15.9" customHeight="1">
      <c r="B40" s="575"/>
      <c r="C40" s="580" t="s">
        <v>444</v>
      </c>
      <c r="D40" s="584"/>
      <c r="E40" s="585"/>
      <c r="F40" s="698">
        <v>453.03</v>
      </c>
      <c r="G40" s="699">
        <v>459.49</v>
      </c>
      <c r="H40" s="303">
        <v>6.4600000000000364</v>
      </c>
    </row>
    <row r="41" spans="2:8" ht="15.9" customHeight="1">
      <c r="B41" s="575"/>
      <c r="C41" s="580" t="s">
        <v>452</v>
      </c>
      <c r="D41" s="581"/>
      <c r="E41" s="574"/>
      <c r="F41" s="698">
        <v>474.61</v>
      </c>
      <c r="G41" s="699">
        <v>484.91</v>
      </c>
      <c r="H41" s="303">
        <v>10.300000000000011</v>
      </c>
    </row>
    <row r="42" spans="2:8" ht="15.9" customHeight="1">
      <c r="B42" s="575"/>
      <c r="C42" s="582" t="s">
        <v>455</v>
      </c>
      <c r="D42" s="583"/>
      <c r="E42" s="571"/>
      <c r="F42" s="698">
        <v>511.12</v>
      </c>
      <c r="G42" s="699">
        <v>513.77</v>
      </c>
      <c r="H42" s="303">
        <v>2.6499999999999773</v>
      </c>
    </row>
    <row r="43" spans="2:8" ht="15.9" customHeight="1" thickBot="1">
      <c r="B43" s="576"/>
      <c r="C43" s="577" t="s">
        <v>456</v>
      </c>
      <c r="D43" s="578"/>
      <c r="E43" s="579"/>
      <c r="F43" s="703">
        <v>471.64</v>
      </c>
      <c r="G43" s="704">
        <v>480.32</v>
      </c>
      <c r="H43" s="705">
        <v>8.6800000000000068</v>
      </c>
    </row>
    <row r="44" spans="2:8" ht="15.9" customHeight="1">
      <c r="B44" s="568" t="s">
        <v>457</v>
      </c>
      <c r="C44" s="573" t="s">
        <v>438</v>
      </c>
      <c r="D44" s="267"/>
      <c r="E44" s="574"/>
      <c r="F44" s="695">
        <v>552.86</v>
      </c>
      <c r="G44" s="696">
        <v>547.46</v>
      </c>
      <c r="H44" s="697">
        <v>-5.3999999999999773</v>
      </c>
    </row>
    <row r="45" spans="2:8" ht="15.9" customHeight="1">
      <c r="B45" s="568"/>
      <c r="C45" s="569" t="s">
        <v>439</v>
      </c>
      <c r="D45" s="570"/>
      <c r="E45" s="571"/>
      <c r="F45" s="698">
        <v>542.42999999999995</v>
      </c>
      <c r="G45" s="699">
        <v>546.04999999999995</v>
      </c>
      <c r="H45" s="303">
        <v>3.6200000000000045</v>
      </c>
    </row>
    <row r="46" spans="2:8" ht="15.9" customHeight="1">
      <c r="B46" s="568"/>
      <c r="C46" s="572" t="s">
        <v>440</v>
      </c>
      <c r="D46" s="570"/>
      <c r="E46" s="571"/>
      <c r="F46" s="700">
        <v>547.13</v>
      </c>
      <c r="G46" s="701">
        <v>546.67999999999995</v>
      </c>
      <c r="H46" s="702">
        <v>-0.45000000000004547</v>
      </c>
    </row>
    <row r="47" spans="2:8" ht="15.9" customHeight="1">
      <c r="B47" s="568"/>
      <c r="C47" s="573" t="s">
        <v>441</v>
      </c>
      <c r="D47" s="267"/>
      <c r="E47" s="574"/>
      <c r="F47" s="698">
        <v>542.29</v>
      </c>
      <c r="G47" s="699">
        <v>546.32000000000005</v>
      </c>
      <c r="H47" s="303">
        <v>4.0300000000000864</v>
      </c>
    </row>
    <row r="48" spans="2:8" ht="15.9" customHeight="1">
      <c r="B48" s="568"/>
      <c r="C48" s="569" t="s">
        <v>442</v>
      </c>
      <c r="D48" s="570"/>
      <c r="E48" s="571"/>
      <c r="F48" s="698">
        <v>540.30999999999995</v>
      </c>
      <c r="G48" s="699">
        <v>538.72</v>
      </c>
      <c r="H48" s="303">
        <v>-1.5899999999999181</v>
      </c>
    </row>
    <row r="49" spans="2:8" ht="15.9" customHeight="1">
      <c r="B49" s="568"/>
      <c r="C49" s="572" t="s">
        <v>443</v>
      </c>
      <c r="D49" s="570"/>
      <c r="E49" s="571"/>
      <c r="F49" s="700">
        <v>541.03</v>
      </c>
      <c r="G49" s="701">
        <v>541.01</v>
      </c>
      <c r="H49" s="702">
        <v>-1.999999999998181E-2</v>
      </c>
    </row>
    <row r="50" spans="2:8" ht="15.9" customHeight="1">
      <c r="B50" s="575"/>
      <c r="C50" s="573" t="s">
        <v>444</v>
      </c>
      <c r="D50" s="267"/>
      <c r="E50" s="574"/>
      <c r="F50" s="698">
        <v>491.88</v>
      </c>
      <c r="G50" s="699">
        <v>477.11</v>
      </c>
      <c r="H50" s="303">
        <v>-14.769999999999982</v>
      </c>
    </row>
    <row r="51" spans="2:8" ht="15.9" customHeight="1">
      <c r="B51" s="575"/>
      <c r="C51" s="569" t="s">
        <v>445</v>
      </c>
      <c r="D51" s="570"/>
      <c r="E51" s="571"/>
      <c r="F51" s="698">
        <v>508</v>
      </c>
      <c r="G51" s="699">
        <v>509.22</v>
      </c>
      <c r="H51" s="303">
        <v>1.2200000000000273</v>
      </c>
    </row>
    <row r="52" spans="2:8" ht="15.9" customHeight="1" thickBot="1">
      <c r="B52" s="586"/>
      <c r="C52" s="577" t="s">
        <v>446</v>
      </c>
      <c r="D52" s="578"/>
      <c r="E52" s="579"/>
      <c r="F52" s="703">
        <v>496.41</v>
      </c>
      <c r="G52" s="704">
        <v>486.24</v>
      </c>
      <c r="H52" s="705">
        <v>-10.170000000000016</v>
      </c>
    </row>
    <row r="53" spans="2:8">
      <c r="H53" s="179" t="s">
        <v>70</v>
      </c>
    </row>
    <row r="54" spans="2:8">
      <c r="F54" s="179"/>
      <c r="G54" s="17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41E4-5A70-42CB-A782-8E07CBD1299F}">
  <sheetPr>
    <pageSetUpPr fitToPage="1"/>
  </sheetPr>
  <dimension ref="A1:G48"/>
  <sheetViews>
    <sheetView showGridLines="0" zoomScaleNormal="100" zoomScaleSheetLayoutView="90" workbookViewId="0"/>
  </sheetViews>
  <sheetFormatPr baseColWidth="10" defaultColWidth="9.08984375" defaultRowHeight="11.5"/>
  <cols>
    <col min="1" max="1" width="1" style="267" customWidth="1"/>
    <col min="2" max="2" width="48" style="267" customWidth="1"/>
    <col min="3" max="5" width="17.6328125" style="267" customWidth="1"/>
    <col min="6" max="6" width="4.08984375" style="267" customWidth="1"/>
    <col min="7" max="16384" width="9.08984375" style="267"/>
  </cols>
  <sheetData>
    <row r="1" spans="1:7">
      <c r="A1" s="267" t="s">
        <v>282</v>
      </c>
    </row>
    <row r="2" spans="1:7" ht="10.25" customHeight="1" thickBot="1">
      <c r="B2" s="587"/>
      <c r="C2" s="587"/>
      <c r="D2" s="587"/>
      <c r="E2" s="587"/>
    </row>
    <row r="3" spans="1:7" ht="18.649999999999999" customHeight="1" thickBot="1">
      <c r="B3" s="447" t="s">
        <v>458</v>
      </c>
      <c r="C3" s="448"/>
      <c r="D3" s="448"/>
      <c r="E3" s="449"/>
    </row>
    <row r="4" spans="1:7" ht="13.25" customHeight="1" thickBot="1">
      <c r="B4" s="588" t="s">
        <v>459</v>
      </c>
      <c r="C4" s="588"/>
      <c r="D4" s="588"/>
      <c r="E4" s="588"/>
      <c r="F4" s="272"/>
      <c r="G4" s="272"/>
    </row>
    <row r="5" spans="1:7" ht="40.25" customHeight="1">
      <c r="B5" s="589" t="s">
        <v>460</v>
      </c>
      <c r="C5" s="590" t="s">
        <v>461</v>
      </c>
      <c r="D5" s="590" t="s">
        <v>462</v>
      </c>
      <c r="E5" s="591" t="s">
        <v>187</v>
      </c>
      <c r="F5" s="272"/>
      <c r="G5" s="272"/>
    </row>
    <row r="6" spans="1:7" ht="12.9" customHeight="1">
      <c r="B6" s="592" t="s">
        <v>463</v>
      </c>
      <c r="C6" s="706">
        <v>300.74</v>
      </c>
      <c r="D6" s="694">
        <v>300.74</v>
      </c>
      <c r="E6" s="593">
        <v>0</v>
      </c>
    </row>
    <row r="7" spans="1:7" ht="12.9" customHeight="1">
      <c r="B7" s="594" t="s">
        <v>464</v>
      </c>
      <c r="C7" s="707">
        <v>289.33999999999997</v>
      </c>
      <c r="D7" s="694">
        <v>289.33999999999997</v>
      </c>
      <c r="E7" s="593">
        <v>0</v>
      </c>
    </row>
    <row r="8" spans="1:7" ht="12.9" customHeight="1">
      <c r="B8" s="594" t="s">
        <v>465</v>
      </c>
      <c r="C8" s="707">
        <v>163.29</v>
      </c>
      <c r="D8" s="694">
        <v>163.91</v>
      </c>
      <c r="E8" s="593">
        <v>0.62000000000000455</v>
      </c>
    </row>
    <row r="9" spans="1:7" ht="12.9" customHeight="1">
      <c r="B9" s="594" t="s">
        <v>466</v>
      </c>
      <c r="C9" s="707">
        <v>302.14</v>
      </c>
      <c r="D9" s="694">
        <v>302.16000000000003</v>
      </c>
      <c r="E9" s="593">
        <v>2.0000000000038654E-2</v>
      </c>
    </row>
    <row r="10" spans="1:7" ht="12.9" customHeight="1" thickBot="1">
      <c r="B10" s="595" t="s">
        <v>467</v>
      </c>
      <c r="C10" s="708">
        <v>301.92</v>
      </c>
      <c r="D10" s="709">
        <v>301.92</v>
      </c>
      <c r="E10" s="596">
        <v>0</v>
      </c>
    </row>
    <row r="11" spans="1:7" ht="12.9" customHeight="1" thickBot="1">
      <c r="B11" s="597"/>
      <c r="C11" s="598"/>
      <c r="D11" s="598"/>
      <c r="E11" s="599"/>
    </row>
    <row r="12" spans="1:7" ht="15.75" customHeight="1" thickBot="1">
      <c r="B12" s="447" t="s">
        <v>468</v>
      </c>
      <c r="C12" s="448"/>
      <c r="D12" s="448"/>
      <c r="E12" s="449"/>
    </row>
    <row r="13" spans="1:7" ht="12" customHeight="1" thickBot="1">
      <c r="B13" s="600"/>
      <c r="C13" s="600"/>
      <c r="D13" s="600"/>
      <c r="E13" s="600"/>
    </row>
    <row r="14" spans="1:7" ht="40.25" customHeight="1">
      <c r="B14" s="601" t="s">
        <v>469</v>
      </c>
      <c r="C14" s="590" t="s">
        <v>461</v>
      </c>
      <c r="D14" s="590" t="s">
        <v>462</v>
      </c>
      <c r="E14" s="602" t="s">
        <v>187</v>
      </c>
    </row>
    <row r="15" spans="1:7" ht="12.9" customHeight="1">
      <c r="B15" s="603" t="s">
        <v>470</v>
      </c>
      <c r="C15" s="604"/>
      <c r="D15" s="604"/>
      <c r="E15" s="605"/>
    </row>
    <row r="16" spans="1:7" ht="12.9" customHeight="1">
      <c r="B16" s="603" t="s">
        <v>471</v>
      </c>
      <c r="C16" s="710">
        <v>105.94</v>
      </c>
      <c r="D16" s="710">
        <v>105.94</v>
      </c>
      <c r="E16" s="711">
        <v>0</v>
      </c>
    </row>
    <row r="17" spans="2:5" ht="12.9" customHeight="1">
      <c r="B17" s="603" t="s">
        <v>472</v>
      </c>
      <c r="C17" s="710">
        <v>210.5</v>
      </c>
      <c r="D17" s="710">
        <v>213.3</v>
      </c>
      <c r="E17" s="711">
        <v>2.8000000000000114</v>
      </c>
    </row>
    <row r="18" spans="2:5" ht="12.9" customHeight="1">
      <c r="B18" s="603" t="s">
        <v>473</v>
      </c>
      <c r="C18" s="710">
        <v>93.76</v>
      </c>
      <c r="D18" s="710">
        <v>93.76</v>
      </c>
      <c r="E18" s="711">
        <v>0</v>
      </c>
    </row>
    <row r="19" spans="2:5" ht="12.9" customHeight="1">
      <c r="B19" s="603" t="s">
        <v>474</v>
      </c>
      <c r="C19" s="710">
        <v>162.08000000000001</v>
      </c>
      <c r="D19" s="710">
        <v>165.24</v>
      </c>
      <c r="E19" s="711">
        <v>3.1599999999999966</v>
      </c>
    </row>
    <row r="20" spans="2:5" ht="12.9" customHeight="1">
      <c r="B20" s="606" t="s">
        <v>475</v>
      </c>
      <c r="C20" s="701">
        <v>148.97999999999999</v>
      </c>
      <c r="D20" s="701">
        <v>150.52000000000001</v>
      </c>
      <c r="E20" s="712">
        <v>1.5400000000000205</v>
      </c>
    </row>
    <row r="21" spans="2:5" ht="12.9" customHeight="1">
      <c r="B21" s="603" t="s">
        <v>476</v>
      </c>
      <c r="C21" s="713"/>
      <c r="D21" s="713"/>
      <c r="E21" s="714"/>
    </row>
    <row r="22" spans="2:5" ht="12.9" customHeight="1">
      <c r="B22" s="603" t="s">
        <v>477</v>
      </c>
      <c r="C22" s="710">
        <v>216.78</v>
      </c>
      <c r="D22" s="710">
        <v>216.78</v>
      </c>
      <c r="E22" s="714">
        <v>0</v>
      </c>
    </row>
    <row r="23" spans="2:5" ht="12.9" customHeight="1">
      <c r="B23" s="603" t="s">
        <v>478</v>
      </c>
      <c r="C23" s="710">
        <v>410.77</v>
      </c>
      <c r="D23" s="710">
        <v>411.88</v>
      </c>
      <c r="E23" s="714">
        <v>1.1100000000000136</v>
      </c>
    </row>
    <row r="24" spans="2:5" ht="12.9" customHeight="1">
      <c r="B24" s="603" t="s">
        <v>479</v>
      </c>
      <c r="C24" s="710">
        <v>240</v>
      </c>
      <c r="D24" s="710">
        <v>240</v>
      </c>
      <c r="E24" s="714">
        <v>0</v>
      </c>
    </row>
    <row r="25" spans="2:5" ht="12.9" customHeight="1">
      <c r="B25" s="603" t="s">
        <v>480</v>
      </c>
      <c r="C25" s="710">
        <v>286.39999999999998</v>
      </c>
      <c r="D25" s="710">
        <v>287.92</v>
      </c>
      <c r="E25" s="714">
        <v>1.5200000000000387</v>
      </c>
    </row>
    <row r="26" spans="2:5" ht="12.9" customHeight="1" thickBot="1">
      <c r="B26" s="607" t="s">
        <v>481</v>
      </c>
      <c r="C26" s="704">
        <v>354.95</v>
      </c>
      <c r="D26" s="704">
        <v>356.18</v>
      </c>
      <c r="E26" s="715">
        <v>1.2300000000000182</v>
      </c>
    </row>
    <row r="27" spans="2:5" ht="12.9" customHeight="1">
      <c r="B27" s="608"/>
      <c r="C27" s="609"/>
      <c r="D27" s="609"/>
      <c r="E27" s="610"/>
    </row>
    <row r="28" spans="2:5" ht="18.649999999999999" customHeight="1">
      <c r="B28" s="546" t="s">
        <v>482</v>
      </c>
      <c r="C28" s="546"/>
      <c r="D28" s="546"/>
      <c r="E28" s="546"/>
    </row>
    <row r="29" spans="2:5" ht="10.5" customHeight="1" thickBot="1">
      <c r="B29" s="547"/>
      <c r="C29" s="547"/>
      <c r="D29" s="547"/>
      <c r="E29" s="547"/>
    </row>
    <row r="30" spans="2:5" ht="18.649999999999999" customHeight="1" thickBot="1">
      <c r="B30" s="447" t="s">
        <v>483</v>
      </c>
      <c r="C30" s="448"/>
      <c r="D30" s="448"/>
      <c r="E30" s="449"/>
    </row>
    <row r="31" spans="2:5" ht="14.4" customHeight="1" thickBot="1">
      <c r="B31" s="588" t="s">
        <v>484</v>
      </c>
      <c r="C31" s="588"/>
      <c r="D31" s="588"/>
      <c r="E31" s="588"/>
    </row>
    <row r="32" spans="2:5" ht="40.25" customHeight="1">
      <c r="B32" s="589" t="s">
        <v>485</v>
      </c>
      <c r="C32" s="590" t="s">
        <v>461</v>
      </c>
      <c r="D32" s="590" t="s">
        <v>462</v>
      </c>
      <c r="E32" s="591" t="s">
        <v>187</v>
      </c>
    </row>
    <row r="33" spans="2:5" ht="15" customHeight="1">
      <c r="B33" s="592" t="s">
        <v>486</v>
      </c>
      <c r="C33" s="716">
        <v>867.14</v>
      </c>
      <c r="D33" s="699">
        <v>866.83</v>
      </c>
      <c r="E33" s="717">
        <v>-0.30999999999994543</v>
      </c>
    </row>
    <row r="34" spans="2:5" ht="14.25" customHeight="1">
      <c r="B34" s="594" t="s">
        <v>487</v>
      </c>
      <c r="C34" s="710">
        <v>806.33</v>
      </c>
      <c r="D34" s="699">
        <v>804.73</v>
      </c>
      <c r="E34" s="717">
        <v>-1.6000000000000227</v>
      </c>
    </row>
    <row r="35" spans="2:5" ht="12" thickBot="1">
      <c r="B35" s="611" t="s">
        <v>488</v>
      </c>
      <c r="C35" s="704">
        <v>836.73</v>
      </c>
      <c r="D35" s="718">
        <v>835.78</v>
      </c>
      <c r="E35" s="719">
        <v>-0.95000000000004547</v>
      </c>
    </row>
    <row r="36" spans="2:5">
      <c r="B36" s="612"/>
      <c r="E36" s="613"/>
    </row>
    <row r="37" spans="2:5" ht="12" thickBot="1">
      <c r="B37" s="614" t="s">
        <v>489</v>
      </c>
      <c r="C37" s="615"/>
      <c r="D37" s="615"/>
      <c r="E37" s="616"/>
    </row>
    <row r="38" spans="2:5" ht="40.25" customHeight="1">
      <c r="B38" s="617" t="s">
        <v>490</v>
      </c>
      <c r="C38" s="590" t="s">
        <v>461</v>
      </c>
      <c r="D38" s="590" t="s">
        <v>462</v>
      </c>
      <c r="E38" s="618" t="s">
        <v>187</v>
      </c>
    </row>
    <row r="39" spans="2:5">
      <c r="B39" s="619" t="s">
        <v>382</v>
      </c>
      <c r="C39" s="716">
        <v>920.35</v>
      </c>
      <c r="D39" s="699">
        <v>892.69</v>
      </c>
      <c r="E39" s="304">
        <v>-27.659999999999968</v>
      </c>
    </row>
    <row r="40" spans="2:5">
      <c r="B40" s="620" t="s">
        <v>355</v>
      </c>
      <c r="C40" s="710">
        <v>948.42</v>
      </c>
      <c r="D40" s="699">
        <v>948.42</v>
      </c>
      <c r="E40" s="304">
        <v>0</v>
      </c>
    </row>
    <row r="41" spans="2:5">
      <c r="B41" s="620" t="s">
        <v>296</v>
      </c>
      <c r="C41" s="710">
        <v>806.82</v>
      </c>
      <c r="D41" s="699">
        <v>806.82</v>
      </c>
      <c r="E41" s="304">
        <v>0</v>
      </c>
    </row>
    <row r="42" spans="2:5">
      <c r="B42" s="620" t="s">
        <v>376</v>
      </c>
      <c r="C42" s="710">
        <v>865.8</v>
      </c>
      <c r="D42" s="699">
        <v>865.8</v>
      </c>
      <c r="E42" s="304">
        <v>0</v>
      </c>
    </row>
    <row r="43" spans="2:5">
      <c r="B43" s="620" t="s">
        <v>491</v>
      </c>
      <c r="C43" s="710">
        <v>885.88</v>
      </c>
      <c r="D43" s="699">
        <v>885.87</v>
      </c>
      <c r="E43" s="304">
        <v>-9.9999999999909051E-3</v>
      </c>
    </row>
    <row r="44" spans="2:5">
      <c r="B44" s="620" t="s">
        <v>492</v>
      </c>
      <c r="C44" s="710">
        <v>890.61</v>
      </c>
      <c r="D44" s="699">
        <v>890.61</v>
      </c>
      <c r="E44" s="304">
        <v>0</v>
      </c>
    </row>
    <row r="45" spans="2:5">
      <c r="B45" s="620" t="s">
        <v>377</v>
      </c>
      <c r="C45" s="710">
        <v>874.21</v>
      </c>
      <c r="D45" s="699">
        <v>874.21</v>
      </c>
      <c r="E45" s="304">
        <v>0</v>
      </c>
    </row>
    <row r="46" spans="2:5">
      <c r="B46" s="621" t="s">
        <v>320</v>
      </c>
      <c r="C46" s="710">
        <v>898.26</v>
      </c>
      <c r="D46" s="699">
        <v>898.26</v>
      </c>
      <c r="E46" s="304">
        <v>0</v>
      </c>
    </row>
    <row r="47" spans="2:5" ht="12" thickBot="1">
      <c r="B47" s="622" t="s">
        <v>488</v>
      </c>
      <c r="C47" s="704">
        <v>885.61</v>
      </c>
      <c r="D47" s="704">
        <v>884.38</v>
      </c>
      <c r="E47" s="705">
        <v>-1.2300000000000182</v>
      </c>
    </row>
    <row r="48" spans="2:5">
      <c r="E48" s="179"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DDCAF-D109-4E9C-AA31-770B3AEB4A1C}">
  <sheetPr>
    <pageSetUpPr fitToPage="1"/>
  </sheetPr>
  <dimension ref="B1:T34"/>
  <sheetViews>
    <sheetView showGridLines="0" topLeftCell="A2" zoomScaleNormal="100" zoomScaleSheetLayoutView="90" workbookViewId="0">
      <selection activeCell="A2" sqref="A2"/>
    </sheetView>
  </sheetViews>
  <sheetFormatPr baseColWidth="10" defaultColWidth="11.453125" defaultRowHeight="12.5"/>
  <cols>
    <col min="1" max="1" width="2.08984375" style="545" customWidth="1"/>
    <col min="2" max="2" width="32.90625" style="545" customWidth="1"/>
    <col min="3" max="11" width="16.6328125" style="545" customWidth="1"/>
    <col min="12" max="12" width="3.36328125" style="545" customWidth="1"/>
    <col min="13" max="13" width="11.453125" style="545"/>
    <col min="14" max="14" width="16.08984375" style="545" customWidth="1"/>
    <col min="15" max="16384" width="11.453125" style="545"/>
  </cols>
  <sheetData>
    <row r="1" spans="2:20" hidden="1">
      <c r="B1" s="623"/>
      <c r="C1" s="623"/>
      <c r="D1" s="623"/>
      <c r="E1" s="623"/>
      <c r="F1" s="623"/>
      <c r="G1" s="623"/>
      <c r="H1" s="623"/>
      <c r="I1" s="623"/>
      <c r="J1" s="623"/>
      <c r="K1" s="624"/>
      <c r="L1" s="625" t="s">
        <v>493</v>
      </c>
      <c r="M1" s="626"/>
      <c r="N1" s="626"/>
      <c r="O1" s="626"/>
      <c r="P1" s="626"/>
      <c r="Q1" s="626"/>
      <c r="R1" s="626"/>
      <c r="S1" s="626"/>
      <c r="T1" s="626"/>
    </row>
    <row r="2" spans="2:20" ht="21.65" customHeight="1">
      <c r="B2" s="623"/>
      <c r="C2" s="623"/>
      <c r="D2" s="623"/>
      <c r="E2" s="623"/>
      <c r="F2" s="623"/>
      <c r="G2" s="623"/>
      <c r="H2" s="623"/>
      <c r="I2" s="623"/>
      <c r="J2" s="623"/>
      <c r="K2" s="627"/>
      <c r="L2" s="628"/>
      <c r="M2" s="629"/>
      <c r="N2" s="629"/>
      <c r="O2" s="629"/>
      <c r="P2" s="629"/>
      <c r="Q2" s="629"/>
      <c r="R2" s="629"/>
      <c r="S2" s="629"/>
      <c r="T2" s="629"/>
    </row>
    <row r="3" spans="2:20" ht="9.65" customHeight="1">
      <c r="B3" s="623"/>
      <c r="C3" s="623"/>
      <c r="D3" s="623"/>
      <c r="E3" s="623"/>
      <c r="F3" s="623"/>
      <c r="G3" s="623"/>
      <c r="H3" s="623"/>
      <c r="I3" s="623"/>
      <c r="J3" s="623"/>
      <c r="K3" s="623"/>
      <c r="L3" s="623"/>
      <c r="M3" s="623"/>
      <c r="N3" s="623"/>
      <c r="O3" s="623"/>
      <c r="P3" s="623"/>
      <c r="Q3" s="623"/>
      <c r="R3" s="623"/>
      <c r="S3" s="623"/>
      <c r="T3" s="623"/>
    </row>
    <row r="4" spans="2:20" ht="23.4" customHeight="1" thickBot="1">
      <c r="B4" s="388" t="s">
        <v>494</v>
      </c>
      <c r="C4" s="388"/>
      <c r="D4" s="388"/>
      <c r="E4" s="388"/>
      <c r="F4" s="388"/>
      <c r="G4" s="388"/>
      <c r="H4" s="388"/>
      <c r="I4" s="388"/>
      <c r="J4" s="388"/>
      <c r="K4" s="388"/>
      <c r="L4" s="629"/>
      <c r="M4" s="629"/>
      <c r="N4" s="629"/>
      <c r="O4" s="629"/>
      <c r="P4" s="629"/>
      <c r="Q4" s="629"/>
      <c r="R4" s="629"/>
      <c r="S4" s="623"/>
      <c r="T4" s="623"/>
    </row>
    <row r="5" spans="2:20" ht="21" customHeight="1" thickBot="1">
      <c r="B5" s="447" t="s">
        <v>495</v>
      </c>
      <c r="C5" s="448"/>
      <c r="D5" s="448"/>
      <c r="E5" s="448"/>
      <c r="F5" s="448"/>
      <c r="G5" s="448"/>
      <c r="H5" s="448"/>
      <c r="I5" s="448"/>
      <c r="J5" s="448"/>
      <c r="K5" s="449"/>
      <c r="L5" s="630"/>
      <c r="M5" s="630"/>
      <c r="N5" s="630"/>
      <c r="O5" s="630"/>
      <c r="P5" s="630"/>
      <c r="Q5" s="630"/>
      <c r="R5" s="630"/>
      <c r="S5" s="623"/>
      <c r="T5" s="623"/>
    </row>
    <row r="6" spans="2:20" ht="13.25" customHeight="1">
      <c r="L6" s="629"/>
      <c r="M6" s="629"/>
      <c r="N6" s="629"/>
      <c r="O6" s="629"/>
      <c r="P6" s="629"/>
      <c r="Q6" s="629"/>
      <c r="R6" s="630"/>
      <c r="S6" s="623"/>
      <c r="T6" s="623"/>
    </row>
    <row r="7" spans="2:20" ht="13.25" customHeight="1">
      <c r="B7" s="631" t="s">
        <v>496</v>
      </c>
      <c r="C7" s="631"/>
      <c r="D7" s="631"/>
      <c r="E7" s="631"/>
      <c r="F7" s="631"/>
      <c r="G7" s="631"/>
      <c r="H7" s="631"/>
      <c r="I7" s="631"/>
      <c r="J7" s="631"/>
      <c r="K7" s="631"/>
      <c r="L7" s="629"/>
      <c r="M7" s="629"/>
      <c r="N7" s="629"/>
      <c r="O7" s="629"/>
      <c r="P7" s="629"/>
      <c r="Q7" s="629"/>
      <c r="R7" s="630"/>
      <c r="S7" s="623"/>
      <c r="T7" s="623"/>
    </row>
    <row r="8" spans="2:20" ht="13" thickBot="1">
      <c r="B8" s="267"/>
      <c r="C8" s="267"/>
      <c r="D8" s="267"/>
      <c r="E8" s="267"/>
      <c r="F8" s="267"/>
      <c r="G8" s="267"/>
      <c r="H8" s="267"/>
      <c r="I8" s="267"/>
      <c r="J8" s="267"/>
      <c r="K8" s="267"/>
    </row>
    <row r="9" spans="2:20" ht="20" customHeight="1">
      <c r="B9" s="632" t="s">
        <v>497</v>
      </c>
      <c r="C9" s="633" t="s">
        <v>498</v>
      </c>
      <c r="D9" s="634"/>
      <c r="E9" s="635"/>
      <c r="F9" s="633" t="s">
        <v>499</v>
      </c>
      <c r="G9" s="634"/>
      <c r="H9" s="635"/>
      <c r="I9" s="633" t="s">
        <v>500</v>
      </c>
      <c r="J9" s="634"/>
      <c r="K9" s="636"/>
    </row>
    <row r="10" spans="2:20" ht="37.25" customHeight="1">
      <c r="B10" s="637"/>
      <c r="C10" s="638" t="s">
        <v>431</v>
      </c>
      <c r="D10" s="638" t="s">
        <v>432</v>
      </c>
      <c r="E10" s="639" t="s">
        <v>501</v>
      </c>
      <c r="F10" s="638" t="s">
        <v>431</v>
      </c>
      <c r="G10" s="638" t="s">
        <v>432</v>
      </c>
      <c r="H10" s="639" t="s">
        <v>501</v>
      </c>
      <c r="I10" s="638" t="s">
        <v>431</v>
      </c>
      <c r="J10" s="638" t="s">
        <v>432</v>
      </c>
      <c r="K10" s="640" t="s">
        <v>501</v>
      </c>
    </row>
    <row r="11" spans="2:20" ht="30" customHeight="1" thickBot="1">
      <c r="B11" s="641" t="s">
        <v>502</v>
      </c>
      <c r="C11" s="642">
        <v>229.38</v>
      </c>
      <c r="D11" s="720">
        <v>232.57</v>
      </c>
      <c r="E11" s="643">
        <v>3.1899999999999977</v>
      </c>
      <c r="F11" s="642">
        <v>220.18</v>
      </c>
      <c r="G11" s="720">
        <v>228.22</v>
      </c>
      <c r="H11" s="643">
        <v>8.039999999999992</v>
      </c>
      <c r="I11" s="642">
        <v>228.32</v>
      </c>
      <c r="J11" s="720">
        <v>232.97</v>
      </c>
      <c r="K11" s="644">
        <v>4.6500000000000057</v>
      </c>
    </row>
    <row r="12" spans="2:20" ht="20" customHeight="1">
      <c r="B12" s="267"/>
      <c r="C12" s="267"/>
      <c r="D12" s="267"/>
      <c r="E12" s="267"/>
      <c r="F12" s="267"/>
      <c r="G12" s="267"/>
      <c r="H12" s="267"/>
      <c r="I12" s="267"/>
      <c r="J12" s="267"/>
      <c r="K12" s="267"/>
    </row>
    <row r="13" spans="2:20" ht="20" customHeight="1" thickBot="1">
      <c r="B13" s="267"/>
      <c r="C13" s="267"/>
      <c r="D13" s="267"/>
      <c r="E13" s="267"/>
      <c r="F13" s="267"/>
      <c r="G13" s="267"/>
      <c r="H13" s="267"/>
      <c r="I13" s="267"/>
      <c r="J13" s="267"/>
      <c r="K13" s="267"/>
    </row>
    <row r="14" spans="2:20" ht="20" customHeight="1">
      <c r="B14" s="632" t="s">
        <v>497</v>
      </c>
      <c r="C14" s="633" t="s">
        <v>503</v>
      </c>
      <c r="D14" s="634"/>
      <c r="E14" s="635"/>
      <c r="F14" s="633" t="s">
        <v>504</v>
      </c>
      <c r="G14" s="634"/>
      <c r="H14" s="635"/>
      <c r="I14" s="633" t="s">
        <v>505</v>
      </c>
      <c r="J14" s="634"/>
      <c r="K14" s="636"/>
    </row>
    <row r="15" spans="2:20" ht="37.25" customHeight="1">
      <c r="B15" s="637"/>
      <c r="C15" s="638" t="s">
        <v>431</v>
      </c>
      <c r="D15" s="638" t="s">
        <v>432</v>
      </c>
      <c r="E15" s="639" t="s">
        <v>187</v>
      </c>
      <c r="F15" s="638" t="s">
        <v>431</v>
      </c>
      <c r="G15" s="638" t="s">
        <v>432</v>
      </c>
      <c r="H15" s="639" t="s">
        <v>187</v>
      </c>
      <c r="I15" s="638" t="s">
        <v>431</v>
      </c>
      <c r="J15" s="638" t="s">
        <v>432</v>
      </c>
      <c r="K15" s="640" t="s">
        <v>187</v>
      </c>
    </row>
    <row r="16" spans="2:20" ht="30" customHeight="1" thickBot="1">
      <c r="B16" s="641" t="s">
        <v>502</v>
      </c>
      <c r="C16" s="642">
        <v>226.52</v>
      </c>
      <c r="D16" s="720">
        <v>230.83</v>
      </c>
      <c r="E16" s="643">
        <v>4.3100000000000023</v>
      </c>
      <c r="F16" s="642">
        <v>220.77</v>
      </c>
      <c r="G16" s="720">
        <v>226.04</v>
      </c>
      <c r="H16" s="643">
        <v>5.2699999999999818</v>
      </c>
      <c r="I16" s="642">
        <v>213.16</v>
      </c>
      <c r="J16" s="720">
        <v>217.13</v>
      </c>
      <c r="K16" s="644">
        <v>3.9699999999999989</v>
      </c>
    </row>
    <row r="17" spans="2:11" ht="20" customHeight="1"/>
    <row r="18" spans="2:11" ht="20" customHeight="1" thickBot="1"/>
    <row r="19" spans="2:11" ht="20" customHeight="1" thickBot="1">
      <c r="B19" s="447" t="s">
        <v>506</v>
      </c>
      <c r="C19" s="448"/>
      <c r="D19" s="448"/>
      <c r="E19" s="448"/>
      <c r="F19" s="448"/>
      <c r="G19" s="448"/>
      <c r="H19" s="448"/>
      <c r="I19" s="448"/>
      <c r="J19" s="448"/>
      <c r="K19" s="449"/>
    </row>
    <row r="20" spans="2:11" ht="20" customHeight="1">
      <c r="B20" s="289"/>
    </row>
    <row r="21" spans="2:11" ht="20" customHeight="1" thickBot="1"/>
    <row r="22" spans="2:11" ht="20" customHeight="1">
      <c r="B22" s="632" t="s">
        <v>507</v>
      </c>
      <c r="C22" s="633" t="s">
        <v>508</v>
      </c>
      <c r="D22" s="634"/>
      <c r="E22" s="635"/>
      <c r="F22" s="633" t="s">
        <v>509</v>
      </c>
      <c r="G22" s="634"/>
      <c r="H22" s="635"/>
      <c r="I22" s="633" t="s">
        <v>510</v>
      </c>
      <c r="J22" s="634"/>
      <c r="K22" s="636"/>
    </row>
    <row r="23" spans="2:11" ht="37.25" customHeight="1">
      <c r="B23" s="637"/>
      <c r="C23" s="645" t="s">
        <v>431</v>
      </c>
      <c r="D23" s="645" t="s">
        <v>432</v>
      </c>
      <c r="E23" s="646" t="s">
        <v>187</v>
      </c>
      <c r="F23" s="645" t="s">
        <v>431</v>
      </c>
      <c r="G23" s="645" t="s">
        <v>432</v>
      </c>
      <c r="H23" s="646" t="s">
        <v>187</v>
      </c>
      <c r="I23" s="645" t="s">
        <v>431</v>
      </c>
      <c r="J23" s="645" t="s">
        <v>432</v>
      </c>
      <c r="K23" s="647" t="s">
        <v>187</v>
      </c>
    </row>
    <row r="24" spans="2:11" ht="30" customHeight="1">
      <c r="B24" s="648" t="s">
        <v>511</v>
      </c>
      <c r="C24" s="649" t="s">
        <v>290</v>
      </c>
      <c r="D24" s="649" t="s">
        <v>290</v>
      </c>
      <c r="E24" s="650" t="s">
        <v>290</v>
      </c>
      <c r="F24" s="649">
        <v>1.87</v>
      </c>
      <c r="G24" s="649">
        <v>1.87</v>
      </c>
      <c r="H24" s="650">
        <v>0</v>
      </c>
      <c r="I24" s="649">
        <v>1.84</v>
      </c>
      <c r="J24" s="649">
        <v>1.84</v>
      </c>
      <c r="K24" s="651">
        <v>0</v>
      </c>
    </row>
    <row r="25" spans="2:11" ht="30" customHeight="1">
      <c r="B25" s="648" t="s">
        <v>512</v>
      </c>
      <c r="C25" s="649">
        <v>1.81</v>
      </c>
      <c r="D25" s="649">
        <v>1.82</v>
      </c>
      <c r="E25" s="650">
        <v>1.0000000000000009E-2</v>
      </c>
      <c r="F25" s="649">
        <v>1.79</v>
      </c>
      <c r="G25" s="649">
        <v>1.8</v>
      </c>
      <c r="H25" s="650">
        <v>1.0000000000000009E-2</v>
      </c>
      <c r="I25" s="649">
        <v>1.77</v>
      </c>
      <c r="J25" s="649">
        <v>1.78</v>
      </c>
      <c r="K25" s="651">
        <v>1.0000000000000009E-2</v>
      </c>
    </row>
    <row r="26" spans="2:11" ht="30" customHeight="1">
      <c r="B26" s="648" t="s">
        <v>513</v>
      </c>
      <c r="C26" s="649">
        <v>1.81</v>
      </c>
      <c r="D26" s="649">
        <v>1.81</v>
      </c>
      <c r="E26" s="650">
        <v>0</v>
      </c>
      <c r="F26" s="649">
        <v>1.8</v>
      </c>
      <c r="G26" s="649">
        <v>1.8</v>
      </c>
      <c r="H26" s="650">
        <v>0</v>
      </c>
      <c r="I26" s="649">
        <v>1.79</v>
      </c>
      <c r="J26" s="649">
        <v>1.79</v>
      </c>
      <c r="K26" s="651">
        <v>0</v>
      </c>
    </row>
    <row r="27" spans="2:11" ht="30" customHeight="1">
      <c r="B27" s="648" t="s">
        <v>514</v>
      </c>
      <c r="C27" s="649">
        <v>1.85</v>
      </c>
      <c r="D27" s="649">
        <v>1.85</v>
      </c>
      <c r="E27" s="650">
        <v>0</v>
      </c>
      <c r="F27" s="649">
        <v>1.84</v>
      </c>
      <c r="G27" s="649">
        <v>1.84</v>
      </c>
      <c r="H27" s="650">
        <v>0</v>
      </c>
      <c r="I27" s="649">
        <v>1.83</v>
      </c>
      <c r="J27" s="649">
        <v>1.83</v>
      </c>
      <c r="K27" s="651">
        <v>0</v>
      </c>
    </row>
    <row r="28" spans="2:11" ht="30" customHeight="1">
      <c r="B28" s="648" t="s">
        <v>515</v>
      </c>
      <c r="C28" s="649">
        <v>1.83</v>
      </c>
      <c r="D28" s="649">
        <v>1.83</v>
      </c>
      <c r="E28" s="650">
        <v>0</v>
      </c>
      <c r="F28" s="649">
        <v>1.81</v>
      </c>
      <c r="G28" s="649">
        <v>1.81</v>
      </c>
      <c r="H28" s="650">
        <v>0</v>
      </c>
      <c r="I28" s="649">
        <v>2.35</v>
      </c>
      <c r="J28" s="649">
        <v>2.35</v>
      </c>
      <c r="K28" s="651">
        <v>0</v>
      </c>
    </row>
    <row r="29" spans="2:11" ht="30" customHeight="1">
      <c r="B29" s="648" t="s">
        <v>516</v>
      </c>
      <c r="C29" s="649">
        <v>1.82</v>
      </c>
      <c r="D29" s="649">
        <v>1.82</v>
      </c>
      <c r="E29" s="650">
        <v>0</v>
      </c>
      <c r="F29" s="649">
        <v>1.8</v>
      </c>
      <c r="G29" s="649">
        <v>1.8</v>
      </c>
      <c r="H29" s="650">
        <v>0</v>
      </c>
      <c r="I29" s="649">
        <v>1.8</v>
      </c>
      <c r="J29" s="649">
        <v>1.8</v>
      </c>
      <c r="K29" s="651">
        <v>0</v>
      </c>
    </row>
    <row r="30" spans="2:11" ht="30" customHeight="1">
      <c r="B30" s="648" t="s">
        <v>517</v>
      </c>
      <c r="C30" s="649">
        <v>1.81</v>
      </c>
      <c r="D30" s="649">
        <v>1.81</v>
      </c>
      <c r="E30" s="650">
        <v>0</v>
      </c>
      <c r="F30" s="649">
        <v>1.8</v>
      </c>
      <c r="G30" s="649">
        <v>1.8</v>
      </c>
      <c r="H30" s="650">
        <v>0</v>
      </c>
      <c r="I30" s="649">
        <v>2.0099999999999998</v>
      </c>
      <c r="J30" s="649">
        <v>2.0099999999999998</v>
      </c>
      <c r="K30" s="651">
        <v>0</v>
      </c>
    </row>
    <row r="31" spans="2:11" ht="30" customHeight="1" thickBot="1">
      <c r="B31" s="652" t="s">
        <v>518</v>
      </c>
      <c r="C31" s="653">
        <v>1.83</v>
      </c>
      <c r="D31" s="653">
        <v>1.84</v>
      </c>
      <c r="E31" s="654">
        <v>1.0000000000000009E-2</v>
      </c>
      <c r="F31" s="653">
        <v>1.79</v>
      </c>
      <c r="G31" s="653">
        <v>1.8</v>
      </c>
      <c r="H31" s="654">
        <v>1.0000000000000009E-2</v>
      </c>
      <c r="I31" s="653">
        <v>1.78</v>
      </c>
      <c r="J31" s="653">
        <v>1.79</v>
      </c>
      <c r="K31" s="655">
        <v>1.0000000000000009E-2</v>
      </c>
    </row>
    <row r="32" spans="2:11" ht="16.5" customHeight="1">
      <c r="B32" s="656" t="s">
        <v>519</v>
      </c>
    </row>
    <row r="33" spans="11:11">
      <c r="K33" s="179" t="s">
        <v>70</v>
      </c>
    </row>
    <row r="34" spans="11:11">
      <c r="K34" s="344"/>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1E0B3-6BCA-46DE-8767-D5C5535AA514}">
  <sheetPr>
    <pageSetUpPr fitToPage="1"/>
  </sheetPr>
  <dimension ref="B2:H55"/>
  <sheetViews>
    <sheetView showGridLines="0" zoomScaleNormal="100" zoomScaleSheetLayoutView="90" workbookViewId="0"/>
  </sheetViews>
  <sheetFormatPr baseColWidth="10" defaultColWidth="9.08984375" defaultRowHeight="11.5"/>
  <cols>
    <col min="1" max="1" width="4.36328125" style="267" customWidth="1"/>
    <col min="2" max="2" width="40.90625" style="267" customWidth="1"/>
    <col min="3" max="5" width="20.6328125" style="267" customWidth="1"/>
    <col min="6" max="6" width="4.08984375" style="267" customWidth="1"/>
    <col min="7" max="8" width="10.6328125" style="267" customWidth="1"/>
    <col min="9" max="16384" width="9.08984375" style="267"/>
  </cols>
  <sheetData>
    <row r="2" spans="2:8" ht="13.5">
      <c r="E2" s="268"/>
    </row>
    <row r="3" spans="2:8" ht="14" customHeight="1" thickBot="1">
      <c r="B3" s="587"/>
      <c r="C3" s="587"/>
      <c r="D3" s="587"/>
      <c r="E3" s="587"/>
      <c r="F3" s="587"/>
      <c r="G3" s="587"/>
      <c r="H3" s="587"/>
    </row>
    <row r="4" spans="2:8" ht="20" customHeight="1" thickBot="1">
      <c r="B4" s="447" t="s">
        <v>520</v>
      </c>
      <c r="C4" s="448"/>
      <c r="D4" s="448"/>
      <c r="E4" s="449"/>
      <c r="F4" s="657"/>
      <c r="G4" s="657"/>
      <c r="H4" s="587"/>
    </row>
    <row r="5" spans="2:8" ht="23" customHeight="1">
      <c r="B5" s="658" t="s">
        <v>521</v>
      </c>
      <c r="C5" s="658"/>
      <c r="D5" s="658"/>
      <c r="E5" s="658"/>
      <c r="G5" s="587"/>
      <c r="H5" s="587"/>
    </row>
    <row r="6" spans="2:8" ht="15" customHeight="1">
      <c r="B6" s="659"/>
      <c r="C6" s="659"/>
      <c r="D6" s="659"/>
      <c r="E6" s="659"/>
      <c r="F6" s="272"/>
      <c r="G6" s="660"/>
      <c r="H6" s="587"/>
    </row>
    <row r="7" spans="2:8" ht="0.9" customHeight="1" thickBot="1">
      <c r="B7" s="660"/>
      <c r="C7" s="660"/>
      <c r="D7" s="660"/>
      <c r="E7" s="660"/>
      <c r="F7" s="660"/>
      <c r="G7" s="660"/>
      <c r="H7" s="587"/>
    </row>
    <row r="8" spans="2:8" ht="40.25" customHeight="1">
      <c r="B8" s="661" t="s">
        <v>522</v>
      </c>
      <c r="C8" s="590" t="s">
        <v>523</v>
      </c>
      <c r="D8" s="590" t="s">
        <v>524</v>
      </c>
      <c r="E8" s="662" t="s">
        <v>435</v>
      </c>
      <c r="F8" s="587"/>
      <c r="G8" s="587"/>
      <c r="H8" s="587"/>
    </row>
    <row r="9" spans="2:8" ht="12.9" customHeight="1">
      <c r="B9" s="663" t="s">
        <v>525</v>
      </c>
      <c r="C9" s="664">
        <v>88.4</v>
      </c>
      <c r="D9" s="664">
        <v>88.4</v>
      </c>
      <c r="E9" s="665">
        <v>0</v>
      </c>
      <c r="F9" s="587"/>
      <c r="G9" s="587"/>
      <c r="H9" s="587"/>
    </row>
    <row r="10" spans="2:8" ht="32.15" customHeight="1">
      <c r="B10" s="666" t="s">
        <v>526</v>
      </c>
      <c r="C10" s="667"/>
      <c r="D10" s="667"/>
      <c r="E10" s="668"/>
      <c r="F10" s="587"/>
      <c r="G10" s="587"/>
      <c r="H10" s="587"/>
    </row>
    <row r="11" spans="2:8" ht="12.9" customHeight="1">
      <c r="B11" s="663" t="s">
        <v>527</v>
      </c>
      <c r="C11" s="669">
        <v>175.81</v>
      </c>
      <c r="D11" s="669">
        <v>179.38</v>
      </c>
      <c r="E11" s="665">
        <v>3.5699999999999932</v>
      </c>
      <c r="F11" s="587"/>
      <c r="G11" s="587"/>
      <c r="H11" s="587"/>
    </row>
    <row r="12" spans="2:8" ht="11.25" hidden="1" customHeight="1">
      <c r="B12" s="670"/>
      <c r="C12" s="671"/>
      <c r="D12" s="671"/>
      <c r="E12" s="672"/>
      <c r="F12" s="587"/>
      <c r="G12" s="587"/>
      <c r="H12" s="587"/>
    </row>
    <row r="13" spans="2:8" ht="32.15" customHeight="1">
      <c r="B13" s="666" t="s">
        <v>528</v>
      </c>
      <c r="C13" s="667"/>
      <c r="D13" s="667"/>
      <c r="E13" s="668"/>
      <c r="F13" s="587"/>
      <c r="G13" s="587"/>
      <c r="H13" s="587"/>
    </row>
    <row r="14" spans="2:8" ht="12.9" customHeight="1">
      <c r="B14" s="663" t="s">
        <v>529</v>
      </c>
      <c r="C14" s="669">
        <v>452.5</v>
      </c>
      <c r="D14" s="669">
        <v>460</v>
      </c>
      <c r="E14" s="665">
        <v>7.5</v>
      </c>
      <c r="F14" s="587"/>
      <c r="G14" s="587"/>
      <c r="H14" s="587"/>
    </row>
    <row r="15" spans="2:8" ht="12.9" customHeight="1">
      <c r="B15" s="663" t="s">
        <v>530</v>
      </c>
      <c r="C15" s="669">
        <v>575</v>
      </c>
      <c r="D15" s="669">
        <v>575</v>
      </c>
      <c r="E15" s="665">
        <v>0</v>
      </c>
      <c r="F15" s="587"/>
      <c r="G15" s="587"/>
      <c r="H15" s="587"/>
    </row>
    <row r="16" spans="2:8" ht="12.9" customHeight="1" thickBot="1">
      <c r="B16" s="673" t="s">
        <v>531</v>
      </c>
      <c r="C16" s="674">
        <v>494.51</v>
      </c>
      <c r="D16" s="674">
        <v>500.28</v>
      </c>
      <c r="E16" s="675">
        <v>5.7699999999999818</v>
      </c>
      <c r="F16" s="587"/>
      <c r="G16" s="587"/>
      <c r="H16" s="587"/>
    </row>
    <row r="17" spans="2:8" ht="0.9" customHeight="1">
      <c r="B17" s="676">
        <v>5</v>
      </c>
      <c r="C17" s="676"/>
      <c r="D17" s="676"/>
      <c r="E17" s="676"/>
      <c r="F17" s="587"/>
      <c r="G17" s="587"/>
      <c r="H17" s="587"/>
    </row>
    <row r="18" spans="2:8" ht="21.9" customHeight="1" thickBot="1">
      <c r="B18" s="677"/>
      <c r="C18" s="677"/>
      <c r="D18" s="677"/>
      <c r="E18" s="677"/>
      <c r="F18" s="587"/>
      <c r="G18" s="587"/>
      <c r="H18" s="587"/>
    </row>
    <row r="19" spans="2:8" ht="14.4" customHeight="1" thickBot="1">
      <c r="B19" s="447" t="s">
        <v>532</v>
      </c>
      <c r="C19" s="448"/>
      <c r="D19" s="448"/>
      <c r="E19" s="449"/>
      <c r="F19" s="587"/>
      <c r="G19" s="587"/>
      <c r="H19" s="587"/>
    </row>
    <row r="20" spans="2:8" ht="21.75" customHeight="1">
      <c r="B20" s="658" t="s">
        <v>521</v>
      </c>
      <c r="C20" s="658"/>
      <c r="D20" s="658"/>
      <c r="E20" s="658"/>
      <c r="F20" s="587"/>
      <c r="G20" s="587"/>
      <c r="H20" s="587"/>
    </row>
    <row r="21" spans="2:8" ht="12" customHeight="1" thickBot="1">
      <c r="B21" s="678"/>
      <c r="C21" s="678"/>
      <c r="D21" s="678"/>
      <c r="E21" s="678"/>
      <c r="F21" s="587"/>
      <c r="G21" s="587"/>
      <c r="H21" s="587"/>
    </row>
    <row r="22" spans="2:8" ht="40.25" customHeight="1">
      <c r="B22" s="661" t="s">
        <v>533</v>
      </c>
      <c r="C22" s="590" t="s">
        <v>523</v>
      </c>
      <c r="D22" s="590" t="s">
        <v>524</v>
      </c>
      <c r="E22" s="662" t="s">
        <v>435</v>
      </c>
      <c r="F22" s="587"/>
      <c r="G22" s="587"/>
      <c r="H22" s="587"/>
    </row>
    <row r="23" spans="2:8" ht="12.75" customHeight="1">
      <c r="B23" s="663" t="s">
        <v>534</v>
      </c>
      <c r="C23" s="721">
        <v>708.57</v>
      </c>
      <c r="D23" s="721">
        <v>725.71</v>
      </c>
      <c r="E23" s="665">
        <v>17.139999999999986</v>
      </c>
      <c r="F23" s="587"/>
      <c r="G23" s="587"/>
      <c r="H23" s="587"/>
    </row>
    <row r="24" spans="2:8">
      <c r="B24" s="663" t="s">
        <v>535</v>
      </c>
      <c r="C24" s="721">
        <v>878.57</v>
      </c>
      <c r="D24" s="721">
        <v>921.43</v>
      </c>
      <c r="E24" s="665">
        <v>42.8599999999999</v>
      </c>
    </row>
    <row r="25" spans="2:8" ht="32.15" customHeight="1">
      <c r="B25" s="666" t="s">
        <v>528</v>
      </c>
      <c r="C25" s="679"/>
      <c r="D25" s="679"/>
      <c r="E25" s="722"/>
    </row>
    <row r="26" spans="2:8" ht="14.25" customHeight="1">
      <c r="B26" s="663" t="s">
        <v>536</v>
      </c>
      <c r="C26" s="721">
        <v>550.37</v>
      </c>
      <c r="D26" s="721">
        <v>564.72</v>
      </c>
      <c r="E26" s="665">
        <v>14.350000000000023</v>
      </c>
    </row>
    <row r="27" spans="2:8" ht="32.15" customHeight="1">
      <c r="B27" s="666" t="s">
        <v>537</v>
      </c>
      <c r="C27" s="679"/>
      <c r="D27" s="679"/>
      <c r="E27" s="723"/>
    </row>
    <row r="28" spans="2:8" ht="14.25" customHeight="1">
      <c r="B28" s="663" t="s">
        <v>538</v>
      </c>
      <c r="C28" s="721">
        <v>398.65</v>
      </c>
      <c r="D28" s="721">
        <v>398.65</v>
      </c>
      <c r="E28" s="665">
        <v>0</v>
      </c>
    </row>
    <row r="29" spans="2:8" ht="32.15" customHeight="1">
      <c r="B29" s="666" t="s">
        <v>539</v>
      </c>
      <c r="C29" s="679"/>
      <c r="D29" s="679"/>
      <c r="E29" s="724"/>
    </row>
    <row r="30" spans="2:8">
      <c r="B30" s="663" t="s">
        <v>540</v>
      </c>
      <c r="C30" s="725" t="s">
        <v>205</v>
      </c>
      <c r="D30" s="725" t="s">
        <v>205</v>
      </c>
      <c r="E30" s="665" t="s">
        <v>205</v>
      </c>
    </row>
    <row r="31" spans="2:8" ht="27.75" customHeight="1">
      <c r="B31" s="666" t="s">
        <v>541</v>
      </c>
      <c r="C31" s="679"/>
      <c r="D31" s="679"/>
      <c r="E31" s="724"/>
    </row>
    <row r="32" spans="2:8">
      <c r="B32" s="663" t="s">
        <v>542</v>
      </c>
      <c r="C32" s="721">
        <v>229.34</v>
      </c>
      <c r="D32" s="721">
        <v>230.35</v>
      </c>
      <c r="E32" s="665">
        <v>1.0099999999999909</v>
      </c>
    </row>
    <row r="33" spans="2:5">
      <c r="B33" s="663" t="s">
        <v>543</v>
      </c>
      <c r="C33" s="721">
        <v>255.14</v>
      </c>
      <c r="D33" s="721">
        <v>256.45999999999998</v>
      </c>
      <c r="E33" s="665">
        <v>1.3199999999999932</v>
      </c>
    </row>
    <row r="34" spans="2:5">
      <c r="B34" s="663" t="s">
        <v>544</v>
      </c>
      <c r="C34" s="721">
        <v>351.81</v>
      </c>
      <c r="D34" s="721">
        <v>351.81</v>
      </c>
      <c r="E34" s="680">
        <v>0</v>
      </c>
    </row>
    <row r="35" spans="2:5" ht="32.15" customHeight="1">
      <c r="B35" s="666" t="s">
        <v>545</v>
      </c>
      <c r="C35" s="679"/>
      <c r="D35" s="679"/>
      <c r="E35" s="723"/>
    </row>
    <row r="36" spans="2:5" ht="16.5" customHeight="1">
      <c r="B36" s="663" t="s">
        <v>546</v>
      </c>
      <c r="C36" s="721">
        <v>156.52000000000001</v>
      </c>
      <c r="D36" s="721">
        <v>156.52000000000001</v>
      </c>
      <c r="E36" s="665">
        <v>0</v>
      </c>
    </row>
    <row r="37" spans="2:5" ht="23.25" customHeight="1">
      <c r="B37" s="666" t="s">
        <v>547</v>
      </c>
      <c r="C37" s="679"/>
      <c r="D37" s="679"/>
      <c r="E37" s="723"/>
    </row>
    <row r="38" spans="2:5" ht="13.5" customHeight="1">
      <c r="B38" s="663" t="s">
        <v>548</v>
      </c>
      <c r="C38" s="721">
        <v>411</v>
      </c>
      <c r="D38" s="721">
        <v>411</v>
      </c>
      <c r="E38" s="665">
        <v>0</v>
      </c>
    </row>
    <row r="39" spans="2:5" ht="32.15" customHeight="1">
      <c r="B39" s="666" t="s">
        <v>549</v>
      </c>
      <c r="C39" s="679"/>
      <c r="D39" s="679"/>
      <c r="E39" s="724"/>
    </row>
    <row r="40" spans="2:5" ht="16.5" customHeight="1" thickBot="1">
      <c r="B40" s="673" t="s">
        <v>550</v>
      </c>
      <c r="C40" s="726">
        <v>121.74</v>
      </c>
      <c r="D40" s="726">
        <v>123.91</v>
      </c>
      <c r="E40" s="675">
        <v>2.1700000000000017</v>
      </c>
    </row>
    <row r="41" spans="2:5">
      <c r="B41" s="267" t="s">
        <v>551</v>
      </c>
    </row>
    <row r="42" spans="2:5">
      <c r="C42" s="344"/>
      <c r="D42" s="344"/>
      <c r="E42" s="344"/>
    </row>
    <row r="43" spans="2:5" ht="13.25" customHeight="1" thickBot="1">
      <c r="B43" s="344"/>
      <c r="C43" s="344"/>
      <c r="D43" s="344"/>
      <c r="E43" s="344"/>
    </row>
    <row r="44" spans="2:5">
      <c r="B44" s="681"/>
      <c r="C44" s="566"/>
      <c r="D44" s="566"/>
      <c r="E44" s="682"/>
    </row>
    <row r="45" spans="2:5">
      <c r="B45" s="581"/>
      <c r="E45" s="683"/>
    </row>
    <row r="46" spans="2:5" ht="12.75" customHeight="1">
      <c r="B46" s="684" t="s">
        <v>552</v>
      </c>
      <c r="C46" s="685"/>
      <c r="D46" s="685"/>
      <c r="E46" s="686"/>
    </row>
    <row r="47" spans="2:5" ht="18" customHeight="1">
      <c r="B47" s="684"/>
      <c r="C47" s="685"/>
      <c r="D47" s="685"/>
      <c r="E47" s="686"/>
    </row>
    <row r="48" spans="2:5">
      <c r="B48" s="581"/>
      <c r="E48" s="683"/>
    </row>
    <row r="49" spans="2:5" ht="13.5">
      <c r="B49" s="687" t="s">
        <v>553</v>
      </c>
      <c r="C49" s="688"/>
      <c r="D49" s="688"/>
      <c r="E49" s="689"/>
    </row>
    <row r="50" spans="2:5">
      <c r="B50" s="581"/>
      <c r="E50" s="683"/>
    </row>
    <row r="51" spans="2:5">
      <c r="B51" s="581"/>
      <c r="E51" s="683"/>
    </row>
    <row r="52" spans="2:5" ht="12" thickBot="1">
      <c r="B52" s="690"/>
      <c r="C52" s="578"/>
      <c r="D52" s="578"/>
      <c r="E52" s="691"/>
    </row>
    <row r="55" spans="2:5">
      <c r="E55" s="179" t="s">
        <v>70</v>
      </c>
    </row>
  </sheetData>
  <mergeCells count="9">
    <mergeCell ref="B21:E21"/>
    <mergeCell ref="B46:E47"/>
    <mergeCell ref="B49:E49"/>
    <mergeCell ref="B4:E4"/>
    <mergeCell ref="B5:E5"/>
    <mergeCell ref="B6:E6"/>
    <mergeCell ref="B17:E17"/>
    <mergeCell ref="B19:E19"/>
    <mergeCell ref="B20:E20"/>
  </mergeCells>
  <hyperlinks>
    <hyperlink ref="B49" r:id="rId1" xr:uid="{3A79795C-5DC0-4EC5-8889-5F8A4330A7EF}"/>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8AA9-6A1D-47A1-8D16-EEBF82D8D906}">
  <sheetPr>
    <pageSetUpPr fitToPage="1"/>
  </sheetPr>
  <dimension ref="B1:Q90"/>
  <sheetViews>
    <sheetView showGridLines="0" zoomScaleNormal="100" zoomScaleSheetLayoutView="80" workbookViewId="0"/>
  </sheetViews>
  <sheetFormatPr baseColWidth="10" defaultColWidth="11.54296875" defaultRowHeight="13.5"/>
  <cols>
    <col min="1" max="1" width="3.08984375" style="1" customWidth="1"/>
    <col min="2" max="2" width="9.36328125" style="1" customWidth="1"/>
    <col min="3" max="3" width="58.90625" style="1" customWidth="1"/>
    <col min="4" max="4" width="20.453125" style="1" customWidth="1"/>
    <col min="5" max="5" width="19.54296875" style="1" customWidth="1"/>
    <col min="6" max="7" width="23.6328125" style="1" customWidth="1"/>
    <col min="8" max="8" width="0.90625" style="1" customWidth="1"/>
    <col min="9" max="9" width="11.6328125" style="1" customWidth="1"/>
    <col min="10" max="16384" width="11.54296875" style="1"/>
  </cols>
  <sheetData>
    <row r="1" spans="2:7" ht="10.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49999999999999" customHeight="1" thickBot="1">
      <c r="B6" s="7" t="s">
        <v>2</v>
      </c>
      <c r="C6" s="8"/>
      <c r="D6" s="8"/>
      <c r="E6" s="8"/>
      <c r="F6" s="8"/>
      <c r="G6" s="9"/>
    </row>
    <row r="7" spans="2:7" ht="20.149999999999999" customHeight="1">
      <c r="B7" s="10"/>
      <c r="C7" s="11" t="s">
        <v>3</v>
      </c>
      <c r="D7" s="12" t="s">
        <v>4</v>
      </c>
      <c r="E7" s="12" t="s">
        <v>5</v>
      </c>
      <c r="F7" s="13" t="s">
        <v>6</v>
      </c>
      <c r="G7" s="14" t="s">
        <v>6</v>
      </c>
    </row>
    <row r="8" spans="2:7" ht="20.149999999999999" customHeight="1">
      <c r="B8" s="15"/>
      <c r="C8" s="16" t="s">
        <v>7</v>
      </c>
      <c r="D8" s="17" t="s">
        <v>8</v>
      </c>
      <c r="E8" s="17" t="s">
        <v>9</v>
      </c>
      <c r="F8" s="18" t="s">
        <v>10</v>
      </c>
      <c r="G8" s="19" t="s">
        <v>10</v>
      </c>
    </row>
    <row r="9" spans="2:7" ht="20.149999999999999" customHeight="1" thickBot="1">
      <c r="B9" s="15"/>
      <c r="C9" s="16"/>
      <c r="D9" s="20">
        <v>2024</v>
      </c>
      <c r="E9" s="20">
        <v>2024</v>
      </c>
      <c r="F9" s="21" t="s">
        <v>11</v>
      </c>
      <c r="G9" s="22" t="s">
        <v>12</v>
      </c>
    </row>
    <row r="10" spans="2:7" ht="20.149999999999999" customHeight="1" thickBot="1">
      <c r="B10" s="23"/>
      <c r="C10" s="24" t="s">
        <v>13</v>
      </c>
      <c r="D10" s="25"/>
      <c r="E10" s="25"/>
      <c r="F10" s="26"/>
      <c r="G10" s="27"/>
    </row>
    <row r="11" spans="2:7" ht="20.149999999999999" customHeight="1">
      <c r="B11" s="28" t="s">
        <v>14</v>
      </c>
      <c r="C11" s="29" t="s">
        <v>15</v>
      </c>
      <c r="D11" s="30">
        <v>215.08</v>
      </c>
      <c r="E11" s="30">
        <v>218.13</v>
      </c>
      <c r="F11" s="31">
        <v>3.0499999999999829</v>
      </c>
      <c r="G11" s="32">
        <v>1.4180769946066505</v>
      </c>
    </row>
    <row r="12" spans="2:7" ht="20.149999999999999" customHeight="1">
      <c r="B12" s="28" t="s">
        <v>14</v>
      </c>
      <c r="C12" s="29" t="s">
        <v>16</v>
      </c>
      <c r="D12" s="30">
        <v>330</v>
      </c>
      <c r="E12" s="30">
        <v>325</v>
      </c>
      <c r="F12" s="31">
        <v>-5</v>
      </c>
      <c r="G12" s="32">
        <v>-1.5151515151515156</v>
      </c>
    </row>
    <row r="13" spans="2:7" ht="20.149999999999999" customHeight="1">
      <c r="B13" s="28" t="s">
        <v>14</v>
      </c>
      <c r="C13" s="29" t="s">
        <v>17</v>
      </c>
      <c r="D13" s="30">
        <v>203.9</v>
      </c>
      <c r="E13" s="30">
        <v>207.39</v>
      </c>
      <c r="F13" s="31">
        <v>3.4899999999999807</v>
      </c>
      <c r="G13" s="32">
        <v>1.7116233447768536</v>
      </c>
    </row>
    <row r="14" spans="2:7" ht="20.149999999999999" customHeight="1">
      <c r="B14" s="28" t="s">
        <v>14</v>
      </c>
      <c r="C14" s="29" t="s">
        <v>18</v>
      </c>
      <c r="D14" s="30">
        <v>204.81</v>
      </c>
      <c r="E14" s="30">
        <v>208.04</v>
      </c>
      <c r="F14" s="31">
        <v>3.2299999999999898</v>
      </c>
      <c r="G14" s="32">
        <v>1.577071432058986</v>
      </c>
    </row>
    <row r="15" spans="2:7" ht="20.149999999999999" customHeight="1" thickBot="1">
      <c r="B15" s="28" t="s">
        <v>14</v>
      </c>
      <c r="C15" s="29" t="s">
        <v>19</v>
      </c>
      <c r="D15" s="30">
        <v>211.34</v>
      </c>
      <c r="E15" s="30">
        <v>214.4</v>
      </c>
      <c r="F15" s="31">
        <v>3.0600000000000023</v>
      </c>
      <c r="G15" s="32">
        <v>1.4479038516135176</v>
      </c>
    </row>
    <row r="16" spans="2:7" ht="20.149999999999999" customHeight="1" thickBot="1">
      <c r="B16" s="23"/>
      <c r="C16" s="24" t="s">
        <v>20</v>
      </c>
      <c r="D16" s="33"/>
      <c r="E16" s="33"/>
      <c r="F16" s="34"/>
      <c r="G16" s="35"/>
    </row>
    <row r="17" spans="2:12" ht="20.149999999999999" customHeight="1">
      <c r="B17" s="36" t="s">
        <v>21</v>
      </c>
      <c r="C17" s="29" t="s">
        <v>22</v>
      </c>
      <c r="D17" s="30">
        <v>550.6</v>
      </c>
      <c r="E17" s="30">
        <v>578.04</v>
      </c>
      <c r="F17" s="31">
        <v>27.439999999999941</v>
      </c>
      <c r="G17" s="37">
        <v>4.9836541954231706</v>
      </c>
    </row>
    <row r="18" spans="2:12" ht="20.149999999999999" customHeight="1">
      <c r="B18" s="36" t="s">
        <v>21</v>
      </c>
      <c r="C18" s="29" t="s">
        <v>23</v>
      </c>
      <c r="D18" s="30">
        <v>548.77</v>
      </c>
      <c r="E18" s="30">
        <v>548.77</v>
      </c>
      <c r="F18" s="31">
        <v>0</v>
      </c>
      <c r="G18" s="37">
        <v>0</v>
      </c>
    </row>
    <row r="19" spans="2:12" ht="20.149999999999999" customHeight="1">
      <c r="B19" s="36" t="s">
        <v>24</v>
      </c>
      <c r="C19" s="29" t="s">
        <v>25</v>
      </c>
      <c r="D19" s="38">
        <v>1096.73</v>
      </c>
      <c r="E19" s="38">
        <v>1096.73</v>
      </c>
      <c r="F19" s="31">
        <v>0</v>
      </c>
      <c r="G19" s="37">
        <v>0</v>
      </c>
    </row>
    <row r="20" spans="2:12" ht="20.149999999999999" customHeight="1">
      <c r="B20" s="36" t="s">
        <v>24</v>
      </c>
      <c r="C20" s="29" t="s">
        <v>26</v>
      </c>
      <c r="D20" s="30">
        <v>686.04</v>
      </c>
      <c r="E20" s="30">
        <v>686.17</v>
      </c>
      <c r="F20" s="31">
        <v>0.12999999999999545</v>
      </c>
      <c r="G20" s="37">
        <v>1.8949332400453045E-2</v>
      </c>
    </row>
    <row r="21" spans="2:12" ht="20.149999999999999" customHeight="1">
      <c r="B21" s="36" t="s">
        <v>24</v>
      </c>
      <c r="C21" s="29" t="s">
        <v>27</v>
      </c>
      <c r="D21" s="30">
        <v>767.69</v>
      </c>
      <c r="E21" s="30">
        <v>767.69</v>
      </c>
      <c r="F21" s="31">
        <v>0</v>
      </c>
      <c r="G21" s="37">
        <v>0</v>
      </c>
    </row>
    <row r="22" spans="2:12" ht="20.149999999999999" customHeight="1" thickBot="1">
      <c r="B22" s="36" t="s">
        <v>24</v>
      </c>
      <c r="C22" s="29" t="s">
        <v>28</v>
      </c>
      <c r="D22" s="30">
        <v>447.5</v>
      </c>
      <c r="E22" s="30">
        <v>447.5</v>
      </c>
      <c r="F22" s="31">
        <v>0</v>
      </c>
      <c r="G22" s="39">
        <v>0</v>
      </c>
    </row>
    <row r="23" spans="2:12" ht="20.149999999999999" customHeight="1" thickBot="1">
      <c r="B23" s="23"/>
      <c r="C23" s="24" t="s">
        <v>29</v>
      </c>
      <c r="D23" s="40"/>
      <c r="E23" s="40"/>
      <c r="F23" s="34"/>
      <c r="G23" s="41"/>
    </row>
    <row r="24" spans="2:12" ht="20.149999999999999" customHeight="1">
      <c r="B24" s="28" t="s">
        <v>30</v>
      </c>
      <c r="C24" s="42" t="s">
        <v>31</v>
      </c>
      <c r="D24" s="43">
        <v>450.39</v>
      </c>
      <c r="E24" s="43">
        <v>449.95</v>
      </c>
      <c r="F24" s="31">
        <v>-0.43999999999999773</v>
      </c>
      <c r="G24" s="44">
        <v>-9.7693110415420392E-2</v>
      </c>
    </row>
    <row r="25" spans="2:12" ht="20.149999999999999" customHeight="1">
      <c r="B25" s="28" t="s">
        <v>30</v>
      </c>
      <c r="C25" s="42" t="s">
        <v>32</v>
      </c>
      <c r="D25" s="43">
        <v>375.58</v>
      </c>
      <c r="E25" s="43">
        <v>375.45</v>
      </c>
      <c r="F25" s="31">
        <v>-0.12999999999999545</v>
      </c>
      <c r="G25" s="44">
        <v>-3.4613131689653187E-2</v>
      </c>
    </row>
    <row r="26" spans="2:12" ht="20.149999999999999" customHeight="1" thickBot="1">
      <c r="B26" s="36" t="s">
        <v>30</v>
      </c>
      <c r="C26" s="42" t="s">
        <v>33</v>
      </c>
      <c r="D26" s="43">
        <v>412.19900000000001</v>
      </c>
      <c r="E26" s="43">
        <v>413.20100000000002</v>
      </c>
      <c r="F26" s="31">
        <v>1.0020000000000095</v>
      </c>
      <c r="G26" s="44">
        <v>0.24308647036990294</v>
      </c>
      <c r="J26" s="45"/>
    </row>
    <row r="27" spans="2:12" ht="20.149999999999999" customHeight="1" thickBot="1">
      <c r="B27" s="23"/>
      <c r="C27" s="24" t="s">
        <v>34</v>
      </c>
      <c r="D27" s="40"/>
      <c r="E27" s="40"/>
      <c r="F27" s="34"/>
      <c r="G27" s="41"/>
      <c r="K27" s="45"/>
    </row>
    <row r="28" spans="2:12" ht="20.149999999999999" customHeight="1">
      <c r="B28" s="46" t="s">
        <v>35</v>
      </c>
      <c r="C28" s="47" t="s">
        <v>36</v>
      </c>
      <c r="D28" s="48">
        <v>231.12299999999999</v>
      </c>
      <c r="E28" s="48">
        <v>229.36799999999999</v>
      </c>
      <c r="F28" s="31">
        <v>-1.7549999999999955</v>
      </c>
      <c r="G28" s="49">
        <v>-0.75933593800704102</v>
      </c>
      <c r="J28" s="45"/>
    </row>
    <row r="29" spans="2:12" ht="20.149999999999999" customHeight="1" thickBot="1">
      <c r="B29" s="46" t="s">
        <v>35</v>
      </c>
      <c r="C29" s="50" t="s">
        <v>37</v>
      </c>
      <c r="D29" s="51">
        <v>446.209</v>
      </c>
      <c r="E29" s="51">
        <v>437.63400000000001</v>
      </c>
      <c r="F29" s="31">
        <v>-8.5749999999999886</v>
      </c>
      <c r="G29" s="52">
        <v>-1.9217451911548125</v>
      </c>
      <c r="L29" s="45"/>
    </row>
    <row r="30" spans="2:12" ht="20.149999999999999" customHeight="1" thickBot="1">
      <c r="B30" s="23"/>
      <c r="C30" s="24" t="s">
        <v>38</v>
      </c>
      <c r="D30" s="40"/>
      <c r="E30" s="40"/>
      <c r="F30" s="34"/>
      <c r="G30" s="41"/>
      <c r="J30" s="45"/>
    </row>
    <row r="31" spans="2:12" ht="20.149999999999999" customHeight="1">
      <c r="B31" s="28" t="s">
        <v>39</v>
      </c>
      <c r="C31" s="53" t="s">
        <v>40</v>
      </c>
      <c r="D31" s="43">
        <v>241.57</v>
      </c>
      <c r="E31" s="43">
        <v>237.26</v>
      </c>
      <c r="F31" s="31">
        <v>-4.3100000000000023</v>
      </c>
      <c r="G31" s="44">
        <v>-1.7841619406383273</v>
      </c>
      <c r="K31" s="45"/>
    </row>
    <row r="32" spans="2:12" ht="20.149999999999999" customHeight="1">
      <c r="B32" s="28" t="s">
        <v>39</v>
      </c>
      <c r="C32" s="42" t="s">
        <v>41</v>
      </c>
      <c r="D32" s="43">
        <v>240.51</v>
      </c>
      <c r="E32" s="43">
        <v>231.57</v>
      </c>
      <c r="F32" s="31">
        <v>-8.9399999999999977</v>
      </c>
      <c r="G32" s="44">
        <v>-3.7171011600349289</v>
      </c>
      <c r="I32" s="45"/>
    </row>
    <row r="33" spans="2:17" ht="20.149999999999999" customHeight="1">
      <c r="B33" s="46" t="s">
        <v>30</v>
      </c>
      <c r="C33" s="54" t="s">
        <v>42</v>
      </c>
      <c r="D33" s="55">
        <v>297.70999999999998</v>
      </c>
      <c r="E33" s="55">
        <v>300.92</v>
      </c>
      <c r="F33" s="31">
        <v>3.2100000000000364</v>
      </c>
      <c r="G33" s="44">
        <v>1.0782304927614206</v>
      </c>
      <c r="L33" s="45"/>
      <c r="P33" s="45"/>
    </row>
    <row r="34" spans="2:17" ht="20.149999999999999" customHeight="1">
      <c r="B34" s="46" t="s">
        <v>21</v>
      </c>
      <c r="C34" s="56" t="s">
        <v>43</v>
      </c>
      <c r="D34" s="57">
        <v>653.99</v>
      </c>
      <c r="E34" s="57">
        <v>655.86</v>
      </c>
      <c r="F34" s="31">
        <v>1.8700000000000045</v>
      </c>
      <c r="G34" s="58">
        <v>0.28593709383935106</v>
      </c>
    </row>
    <row r="35" spans="2:17" ht="20.149999999999999" customHeight="1">
      <c r="B35" s="46" t="s">
        <v>21</v>
      </c>
      <c r="C35" s="54" t="s">
        <v>44</v>
      </c>
      <c r="D35" s="57">
        <v>743.33</v>
      </c>
      <c r="E35" s="57">
        <v>716.14</v>
      </c>
      <c r="F35" s="31">
        <v>-27.190000000000055</v>
      </c>
      <c r="G35" s="58">
        <v>-3.6578639366095871</v>
      </c>
    </row>
    <row r="36" spans="2:17" ht="20.149999999999999" customHeight="1" thickBot="1">
      <c r="B36" s="46" t="s">
        <v>21</v>
      </c>
      <c r="C36" s="50" t="s">
        <v>45</v>
      </c>
      <c r="D36" s="59">
        <v>361.91</v>
      </c>
      <c r="E36" s="59">
        <v>360.97</v>
      </c>
      <c r="F36" s="31">
        <v>-0.93999999999999773</v>
      </c>
      <c r="G36" s="52">
        <v>-0.25973308281065499</v>
      </c>
    </row>
    <row r="37" spans="2:17" ht="20.149999999999999" customHeight="1" thickBot="1">
      <c r="B37" s="60"/>
      <c r="C37" s="61" t="s">
        <v>46</v>
      </c>
      <c r="D37" s="62"/>
      <c r="E37" s="62"/>
      <c r="F37" s="62"/>
      <c r="G37" s="63"/>
      <c r="K37" s="45"/>
    </row>
    <row r="38" spans="2:17" ht="20.149999999999999" customHeight="1">
      <c r="B38" s="64" t="s">
        <v>47</v>
      </c>
      <c r="C38" s="65" t="s">
        <v>48</v>
      </c>
      <c r="D38" s="30">
        <v>51.13</v>
      </c>
      <c r="E38" s="30">
        <v>50.55</v>
      </c>
      <c r="F38" s="31">
        <v>-0.5800000000000054</v>
      </c>
      <c r="G38" s="66">
        <v>-1.13436338744377</v>
      </c>
      <c r="K38" s="45"/>
    </row>
    <row r="39" spans="2:17" ht="20.149999999999999" customHeight="1" thickBot="1">
      <c r="B39" s="67" t="s">
        <v>47</v>
      </c>
      <c r="C39" s="68" t="s">
        <v>49</v>
      </c>
      <c r="D39" s="69">
        <v>44.53</v>
      </c>
      <c r="E39" s="69">
        <v>44.43</v>
      </c>
      <c r="F39" s="31">
        <v>-0.10000000000000142</v>
      </c>
      <c r="G39" s="44">
        <v>-0.22456770716371466</v>
      </c>
      <c r="P39" s="45"/>
    </row>
    <row r="40" spans="2:17" ht="20.149999999999999" customHeight="1" thickBot="1">
      <c r="B40" s="70"/>
      <c r="C40" s="71" t="s">
        <v>50</v>
      </c>
      <c r="D40" s="72"/>
      <c r="E40" s="72"/>
      <c r="F40" s="62"/>
      <c r="G40" s="73"/>
      <c r="K40" s="45"/>
      <c r="L40" s="45"/>
    </row>
    <row r="41" spans="2:17" ht="20.149999999999999" customHeight="1">
      <c r="B41" s="74" t="s">
        <v>51</v>
      </c>
      <c r="C41" s="65" t="s">
        <v>52</v>
      </c>
      <c r="D41" s="75">
        <v>847.22</v>
      </c>
      <c r="E41" s="75">
        <v>821.75</v>
      </c>
      <c r="F41" s="31">
        <v>-25.470000000000027</v>
      </c>
      <c r="G41" s="66">
        <v>-3.0063029673520418</v>
      </c>
      <c r="K41" s="45"/>
      <c r="L41" s="45"/>
    </row>
    <row r="42" spans="2:17" ht="20.149999999999999" customHeight="1">
      <c r="B42" s="36" t="s">
        <v>51</v>
      </c>
      <c r="C42" s="76" t="s">
        <v>53</v>
      </c>
      <c r="D42" s="77">
        <v>788.51</v>
      </c>
      <c r="E42" s="57">
        <v>779.48</v>
      </c>
      <c r="F42" s="31">
        <v>-9.0299999999999727</v>
      </c>
      <c r="G42" s="44">
        <v>-1.1451979049092529</v>
      </c>
      <c r="J42" s="45"/>
      <c r="K42" s="45"/>
      <c r="L42" s="45"/>
      <c r="M42" s="45"/>
    </row>
    <row r="43" spans="2:17" ht="20.149999999999999" customHeight="1">
      <c r="B43" s="36" t="s">
        <v>51</v>
      </c>
      <c r="C43" s="76" t="s">
        <v>54</v>
      </c>
      <c r="D43" s="55">
        <v>753.9</v>
      </c>
      <c r="E43" s="55">
        <v>747.01</v>
      </c>
      <c r="F43" s="31">
        <v>-6.8899999999999864</v>
      </c>
      <c r="G43" s="44">
        <v>-0.91391431224299424</v>
      </c>
      <c r="L43" s="45"/>
    </row>
    <row r="44" spans="2:17" ht="20.149999999999999" customHeight="1">
      <c r="B44" s="36" t="s">
        <v>55</v>
      </c>
      <c r="C44" s="76" t="s">
        <v>56</v>
      </c>
      <c r="D44" s="57">
        <v>813.3</v>
      </c>
      <c r="E44" s="57">
        <v>807.67</v>
      </c>
      <c r="F44" s="31">
        <v>-5.6299999999999955</v>
      </c>
      <c r="G44" s="58">
        <v>-0.69224148530676644</v>
      </c>
      <c r="J44" s="45"/>
      <c r="K44" s="45"/>
    </row>
    <row r="45" spans="2:17" ht="20.149999999999999" customHeight="1">
      <c r="B45" s="36" t="s">
        <v>57</v>
      </c>
      <c r="C45" s="76" t="s">
        <v>58</v>
      </c>
      <c r="D45" s="77">
        <v>301.69</v>
      </c>
      <c r="E45" s="77">
        <v>301.25</v>
      </c>
      <c r="F45" s="31">
        <v>-0.43999999999999773</v>
      </c>
      <c r="G45" s="78">
        <v>-0.14584507275679925</v>
      </c>
      <c r="J45" s="45"/>
      <c r="K45" s="45"/>
    </row>
    <row r="46" spans="2:17" ht="20.149999999999999" customHeight="1" thickBot="1">
      <c r="B46" s="79" t="s">
        <v>55</v>
      </c>
      <c r="C46" s="80" t="s">
        <v>59</v>
      </c>
      <c r="D46" s="81">
        <v>389.76</v>
      </c>
      <c r="E46" s="81">
        <v>389.76</v>
      </c>
      <c r="F46" s="82">
        <v>0</v>
      </c>
      <c r="G46" s="78">
        <v>0</v>
      </c>
      <c r="I46" s="45"/>
      <c r="J46" s="45"/>
      <c r="K46" s="45"/>
      <c r="Q46" s="45"/>
    </row>
    <row r="47" spans="2:17" ht="20.149999999999999" customHeight="1" thickBot="1">
      <c r="B47" s="60"/>
      <c r="C47" s="83" t="s">
        <v>60</v>
      </c>
      <c r="D47" s="62"/>
      <c r="E47" s="62"/>
      <c r="F47" s="62"/>
      <c r="G47" s="63"/>
      <c r="J47" s="45"/>
      <c r="K47" s="45"/>
    </row>
    <row r="48" spans="2:17" ht="20.149999999999999" customHeight="1">
      <c r="B48" s="74" t="s">
        <v>55</v>
      </c>
      <c r="C48" s="84" t="s">
        <v>61</v>
      </c>
      <c r="D48" s="75">
        <v>103.24</v>
      </c>
      <c r="E48" s="75">
        <v>102.77</v>
      </c>
      <c r="F48" s="31">
        <v>-0.46999999999999886</v>
      </c>
      <c r="G48" s="85">
        <v>-0.45524990313830926</v>
      </c>
      <c r="I48" s="45"/>
      <c r="J48" s="45"/>
      <c r="K48" s="45"/>
    </row>
    <row r="49" spans="2:12" ht="20.149999999999999" customHeight="1" thickBot="1">
      <c r="B49" s="86" t="s">
        <v>55</v>
      </c>
      <c r="C49" s="87" t="s">
        <v>62</v>
      </c>
      <c r="D49" s="88">
        <v>113.68</v>
      </c>
      <c r="E49" s="88">
        <v>113.68</v>
      </c>
      <c r="F49" s="31">
        <v>0</v>
      </c>
      <c r="G49" s="89">
        <v>0</v>
      </c>
      <c r="I49" s="45"/>
      <c r="J49" s="45"/>
      <c r="K49" s="45"/>
      <c r="L49" s="45"/>
    </row>
    <row r="50" spans="2:12" ht="20.149999999999999" customHeight="1" thickBot="1">
      <c r="B50" s="23"/>
      <c r="C50" s="24" t="s">
        <v>63</v>
      </c>
      <c r="D50" s="40"/>
      <c r="E50" s="40"/>
      <c r="F50" s="34"/>
      <c r="G50" s="41"/>
      <c r="J50" s="45"/>
    </row>
    <row r="51" spans="2:12" s="95" customFormat="1" ht="20.149999999999999" customHeight="1" thickBot="1">
      <c r="B51" s="90" t="s">
        <v>55</v>
      </c>
      <c r="C51" s="91" t="s">
        <v>64</v>
      </c>
      <c r="D51" s="92">
        <v>115.56859999999999</v>
      </c>
      <c r="E51" s="92">
        <v>109.85050000000001</v>
      </c>
      <c r="F51" s="93">
        <v>-5.7180999999999784</v>
      </c>
      <c r="G51" s="94">
        <v>-4.9477972390424156</v>
      </c>
      <c r="J51" s="96"/>
      <c r="K51" s="96"/>
      <c r="L51" s="96"/>
    </row>
    <row r="52" spans="2:12" s="95" customFormat="1" ht="20.149999999999999" customHeight="1">
      <c r="B52" s="97"/>
      <c r="C52" s="98"/>
      <c r="D52" s="99"/>
      <c r="E52" s="99"/>
      <c r="F52" s="99"/>
      <c r="G52" s="100"/>
      <c r="J52" s="96"/>
    </row>
    <row r="53" spans="2:12" s="95" customFormat="1" ht="20.149999999999999" customHeight="1">
      <c r="B53" s="101" t="s">
        <v>65</v>
      </c>
      <c r="C53" s="102"/>
      <c r="F53" s="102"/>
      <c r="G53" s="102"/>
    </row>
    <row r="54" spans="2:12" s="95" customFormat="1" ht="20.149999999999999" customHeight="1">
      <c r="B54" s="103" t="s">
        <v>66</v>
      </c>
      <c r="C54" s="102"/>
      <c r="D54" s="102"/>
      <c r="E54" s="102"/>
      <c r="F54" s="102"/>
      <c r="G54" s="102"/>
    </row>
    <row r="55" spans="2:12" s="95" customFormat="1" ht="20.149999999999999" customHeight="1">
      <c r="B55" s="103" t="s">
        <v>67</v>
      </c>
      <c r="C55" s="102"/>
      <c r="D55" s="102"/>
      <c r="E55" s="102"/>
      <c r="F55" s="102"/>
      <c r="G55" s="102"/>
    </row>
    <row r="56" spans="2:12" s="95" customFormat="1" ht="20.149999999999999" customHeight="1">
      <c r="B56" s="103" t="s">
        <v>68</v>
      </c>
      <c r="C56" s="102"/>
      <c r="D56" s="102"/>
      <c r="E56" s="102"/>
      <c r="F56" s="102"/>
      <c r="G56" s="102"/>
    </row>
    <row r="57" spans="2:12" s="95" customFormat="1" ht="26.25" customHeight="1">
      <c r="B57" s="103"/>
      <c r="C57" s="102"/>
      <c r="D57" s="102"/>
      <c r="E57" s="102"/>
      <c r="F57" s="102"/>
      <c r="G57" s="102"/>
    </row>
    <row r="58" spans="2:12" s="95" customFormat="1" ht="48.75" customHeight="1">
      <c r="B58" s="104" t="s">
        <v>69</v>
      </c>
      <c r="C58" s="104"/>
      <c r="D58" s="104"/>
      <c r="E58" s="104"/>
      <c r="F58" s="104"/>
      <c r="G58" s="104"/>
    </row>
    <row r="59" spans="2:12" s="95" customFormat="1" ht="12" customHeight="1">
      <c r="B59" s="1"/>
      <c r="C59" s="1"/>
      <c r="D59" s="1"/>
      <c r="E59" s="1"/>
      <c r="F59" s="1"/>
      <c r="G59" s="1"/>
      <c r="H59" s="99"/>
    </row>
    <row r="60" spans="2:12" s="95" customFormat="1" ht="12" customHeight="1">
      <c r="B60" s="1"/>
      <c r="C60" s="1"/>
      <c r="D60" s="1"/>
      <c r="E60" s="1"/>
      <c r="F60" s="1"/>
      <c r="G60" s="1"/>
      <c r="H60" s="99"/>
    </row>
    <row r="61" spans="2:12" ht="11.25" customHeight="1">
      <c r="B61" s="16"/>
      <c r="C61" s="16"/>
      <c r="F61" s="16"/>
      <c r="G61" s="16"/>
    </row>
    <row r="62" spans="2:12" ht="11.25" customHeight="1">
      <c r="B62" s="16"/>
      <c r="C62" s="16"/>
      <c r="D62" s="16"/>
      <c r="E62" s="16"/>
      <c r="F62" s="16"/>
      <c r="G62" s="16"/>
    </row>
    <row r="63" spans="2:12" ht="35" customHeight="1">
      <c r="B63" s="16"/>
      <c r="C63" s="16"/>
      <c r="D63" s="105"/>
      <c r="E63" s="105"/>
      <c r="F63" s="106"/>
      <c r="G63" s="106"/>
      <c r="I63" s="45"/>
    </row>
    <row r="64" spans="2:12" ht="13.5" customHeight="1">
      <c r="B64" s="107"/>
      <c r="C64" s="108"/>
      <c r="D64" s="109"/>
      <c r="E64" s="109"/>
      <c r="F64" s="110"/>
      <c r="G64" s="109"/>
      <c r="I64" s="45"/>
    </row>
    <row r="65" spans="2:9" ht="15" customHeight="1">
      <c r="B65" s="107"/>
      <c r="C65" s="108"/>
      <c r="D65" s="109"/>
      <c r="E65" s="109"/>
      <c r="F65" s="110"/>
      <c r="G65" s="109"/>
    </row>
    <row r="66" spans="2:9" ht="11.25" customHeight="1">
      <c r="B66" s="107"/>
      <c r="C66" s="108"/>
      <c r="D66" s="109"/>
      <c r="E66" s="109"/>
      <c r="F66" s="110"/>
      <c r="G66" s="109"/>
    </row>
    <row r="67" spans="2:9" ht="13.5" customHeight="1">
      <c r="B67" s="107"/>
      <c r="C67" s="108"/>
      <c r="D67" s="109"/>
      <c r="E67" s="109"/>
      <c r="F67" s="110"/>
      <c r="G67" s="111"/>
    </row>
    <row r="68" spans="2:9" ht="15" customHeight="1">
      <c r="B68" s="107"/>
      <c r="C68" s="112"/>
      <c r="D68" s="109"/>
      <c r="E68" s="109"/>
      <c r="F68" s="110"/>
      <c r="G68" s="111"/>
    </row>
    <row r="69" spans="2:9" ht="15" customHeight="1">
      <c r="B69" s="107"/>
      <c r="C69" s="112"/>
      <c r="D69" s="109"/>
      <c r="E69" s="109"/>
      <c r="F69" s="110"/>
      <c r="G69" s="111"/>
    </row>
    <row r="70" spans="2:9" ht="15" customHeight="1">
      <c r="B70" s="113"/>
      <c r="C70" s="112"/>
      <c r="D70" s="109"/>
      <c r="E70" s="109"/>
      <c r="F70" s="110"/>
    </row>
    <row r="71" spans="2:9" ht="15" customHeight="1">
      <c r="B71" s="107"/>
      <c r="C71" s="112"/>
      <c r="D71" s="109"/>
      <c r="E71" s="109"/>
      <c r="F71" s="110"/>
      <c r="G71" s="109"/>
    </row>
    <row r="72" spans="2:9" ht="15" customHeight="1">
      <c r="B72" s="107"/>
      <c r="C72" s="112"/>
      <c r="D72" s="109"/>
      <c r="E72" s="109"/>
      <c r="F72" s="110"/>
      <c r="G72" s="109"/>
      <c r="I72" s="114"/>
    </row>
    <row r="73" spans="2:9" ht="15" customHeight="1">
      <c r="B73" s="107"/>
      <c r="C73" s="112"/>
      <c r="D73" s="109"/>
      <c r="E73" s="109"/>
      <c r="F73" s="110"/>
      <c r="H73" s="114"/>
      <c r="I73" s="114"/>
    </row>
    <row r="74" spans="2:9" ht="15" customHeight="1">
      <c r="B74" s="107"/>
      <c r="C74" s="115"/>
      <c r="D74" s="109"/>
      <c r="E74" s="109"/>
      <c r="F74" s="110"/>
      <c r="H74" s="114"/>
      <c r="I74" s="114"/>
    </row>
    <row r="75" spans="2:9" ht="15" customHeight="1">
      <c r="B75" s="107"/>
      <c r="C75" s="116"/>
      <c r="D75" s="109"/>
      <c r="E75" s="109"/>
      <c r="F75" s="110"/>
      <c r="H75" s="114"/>
    </row>
    <row r="76" spans="2:9" ht="15" customHeight="1">
      <c r="B76" s="107"/>
      <c r="C76" s="116"/>
      <c r="D76" s="109"/>
      <c r="E76" s="109"/>
      <c r="F76" s="110"/>
      <c r="G76" s="109"/>
      <c r="H76" s="114"/>
    </row>
    <row r="77" spans="2:9" ht="15" customHeight="1">
      <c r="B77" s="107"/>
      <c r="C77" s="112"/>
      <c r="D77" s="117"/>
      <c r="E77" s="117"/>
      <c r="F77" s="110"/>
      <c r="H77" s="114"/>
      <c r="I77" s="114"/>
    </row>
    <row r="78" spans="2:9" ht="15" customHeight="1">
      <c r="B78" s="107"/>
      <c r="C78" s="118"/>
      <c r="D78" s="109"/>
      <c r="E78" s="109"/>
      <c r="F78" s="110"/>
      <c r="G78" s="109"/>
      <c r="I78" s="114"/>
    </row>
    <row r="79" spans="2:9" ht="15" customHeight="1">
      <c r="B79" s="119"/>
      <c r="C79" s="118"/>
      <c r="D79" s="120"/>
      <c r="E79" s="120"/>
      <c r="F79" s="110"/>
      <c r="G79" s="121"/>
    </row>
    <row r="80" spans="2:9" ht="15" customHeight="1">
      <c r="B80" s="119"/>
      <c r="C80" s="118"/>
      <c r="D80" s="109"/>
      <c r="E80" s="109"/>
      <c r="F80" s="110"/>
      <c r="G80" s="109"/>
    </row>
    <row r="81" spans="2:8" ht="15" customHeight="1">
      <c r="B81" s="119"/>
      <c r="C81" s="118"/>
      <c r="D81" s="122"/>
      <c r="E81" s="122"/>
      <c r="F81" s="122"/>
      <c r="G81" s="122"/>
    </row>
    <row r="82" spans="2:8" ht="15" customHeight="1">
      <c r="B82" s="118"/>
      <c r="C82" s="123"/>
      <c r="D82" s="123"/>
      <c r="E82" s="123"/>
      <c r="F82" s="123"/>
      <c r="G82" s="123"/>
    </row>
    <row r="83" spans="2:8" ht="15" customHeight="1">
      <c r="B83" s="124"/>
      <c r="C83" s="123"/>
      <c r="D83" s="123"/>
      <c r="E83" s="123"/>
      <c r="F83" s="123"/>
      <c r="G83" s="123"/>
    </row>
    <row r="84" spans="2:8" ht="15" customHeight="1">
      <c r="B84" s="124"/>
    </row>
    <row r="85" spans="2:8" ht="15" customHeight="1">
      <c r="B85" s="124"/>
      <c r="G85" s="125" t="s">
        <v>70</v>
      </c>
    </row>
    <row r="86" spans="2:8" ht="12" customHeight="1"/>
    <row r="87" spans="2:8" ht="15" customHeight="1"/>
    <row r="88" spans="2:8" ht="13.5" customHeight="1">
      <c r="E88" s="126"/>
      <c r="H88" s="114"/>
    </row>
    <row r="90" spans="2:8" ht="11.25" customHeight="1"/>
  </sheetData>
  <mergeCells count="5">
    <mergeCell ref="B2:F2"/>
    <mergeCell ref="B4:G4"/>
    <mergeCell ref="B6:G6"/>
    <mergeCell ref="B58:G58"/>
    <mergeCell ref="D81:G81"/>
  </mergeCells>
  <conditionalFormatting sqref="F31:F36">
    <cfRule type="cellIs" dxfId="49" priority="9" stopIfTrue="1" operator="lessThan">
      <formula>0</formula>
    </cfRule>
    <cfRule type="cellIs" dxfId="48" priority="10" stopIfTrue="1" operator="greaterThanOrEqual">
      <formula>0</formula>
    </cfRule>
  </conditionalFormatting>
  <conditionalFormatting sqref="F38:F39">
    <cfRule type="cellIs" dxfId="47" priority="7" stopIfTrue="1" operator="lessThan">
      <formula>0</formula>
    </cfRule>
    <cfRule type="cellIs" dxfId="46" priority="8" stopIfTrue="1" operator="greaterThanOrEqual">
      <formula>0</formula>
    </cfRule>
  </conditionalFormatting>
  <conditionalFormatting sqref="F41:F46">
    <cfRule type="cellIs" dxfId="45" priority="1" stopIfTrue="1" operator="lessThan">
      <formula>0</formula>
    </cfRule>
    <cfRule type="cellIs" dxfId="44" priority="2" stopIfTrue="1" operator="greaterThanOrEqual">
      <formula>0</formula>
    </cfRule>
  </conditionalFormatting>
  <conditionalFormatting sqref="F48:F49">
    <cfRule type="cellIs" dxfId="43" priority="5" stopIfTrue="1" operator="lessThan">
      <formula>0</formula>
    </cfRule>
    <cfRule type="cellIs" dxfId="42" priority="6" stopIfTrue="1" operator="greaterThanOrEqual">
      <formula>0</formula>
    </cfRule>
  </conditionalFormatting>
  <conditionalFormatting sqref="F51">
    <cfRule type="cellIs" dxfId="41" priority="3" stopIfTrue="1" operator="lessThan">
      <formula>0</formula>
    </cfRule>
    <cfRule type="cellIs" dxfId="40" priority="4" stopIfTrue="1" operator="greaterThanOrEqual">
      <formula>0</formula>
    </cfRule>
  </conditionalFormatting>
  <conditionalFormatting sqref="F11:G15">
    <cfRule type="cellIs" dxfId="39" priority="17" stopIfTrue="1" operator="lessThan">
      <formula>0</formula>
    </cfRule>
    <cfRule type="cellIs" dxfId="38" priority="18" stopIfTrue="1" operator="greaterThanOrEqual">
      <formula>0</formula>
    </cfRule>
  </conditionalFormatting>
  <conditionalFormatting sqref="F17:G22">
    <cfRule type="cellIs" dxfId="37" priority="15" stopIfTrue="1" operator="lessThan">
      <formula>0</formula>
    </cfRule>
    <cfRule type="cellIs" dxfId="36" priority="16" stopIfTrue="1" operator="greaterThanOrEqual">
      <formula>0</formula>
    </cfRule>
  </conditionalFormatting>
  <conditionalFormatting sqref="F24:G26">
    <cfRule type="cellIs" dxfId="35" priority="13" stopIfTrue="1" operator="lessThan">
      <formula>0</formula>
    </cfRule>
    <cfRule type="cellIs" dxfId="34" priority="14" stopIfTrue="1" operator="greaterThanOrEqual">
      <formula>0</formula>
    </cfRule>
  </conditionalFormatting>
  <conditionalFormatting sqref="F28:G29">
    <cfRule type="cellIs" dxfId="33" priority="11" stopIfTrue="1" operator="lessThan">
      <formula>0</formula>
    </cfRule>
    <cfRule type="cellIs" dxfId="32" priority="12" stopIfTrue="1" operator="greaterThanOrEqual">
      <formula>0</formula>
    </cfRule>
  </conditionalFormatting>
  <conditionalFormatting sqref="G31:G49">
    <cfRule type="cellIs" dxfId="31" priority="19" stopIfTrue="1" operator="lessThan">
      <formula>0</formula>
    </cfRule>
    <cfRule type="cellIs" dxfId="30" priority="20" stopIfTrue="1" operator="greaterThanOrEqual">
      <formula>0</formula>
    </cfRule>
  </conditionalFormatting>
  <conditionalFormatting sqref="G51:G52">
    <cfRule type="cellIs" dxfId="29" priority="21" stopIfTrue="1" operator="lessThan">
      <formula>0</formula>
    </cfRule>
    <cfRule type="cellIs" dxfId="28" priority="22" stopIfTrue="1" operator="greaterThanOrEqual">
      <formula>0</formula>
    </cfRule>
  </conditionalFormatting>
  <conditionalFormatting sqref="G64:G69 G71:G72 G76 G78 G80">
    <cfRule type="cellIs" dxfId="27" priority="25" stopIfTrue="1" operator="lessThan">
      <formula>0</formula>
    </cfRule>
    <cfRule type="cellIs" dxfId="26" priority="26" stopIfTrue="1" operator="greaterThanOrEqual">
      <formula>0</formula>
    </cfRule>
  </conditionalFormatting>
  <conditionalFormatting sqref="H59:H60">
    <cfRule type="cellIs" dxfId="25" priority="23" stopIfTrue="1" operator="lessThan">
      <formula>0</formula>
    </cfRule>
    <cfRule type="cellIs" dxfId="24"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8CF02-DB9B-4DEC-8345-677EA8D3261F}">
  <sheetPr>
    <pageSetUpPr fitToPage="1"/>
  </sheetPr>
  <dimension ref="B1:K87"/>
  <sheetViews>
    <sheetView showGridLines="0" zoomScaleNormal="100" zoomScaleSheetLayoutView="100" workbookViewId="0"/>
  </sheetViews>
  <sheetFormatPr baseColWidth="10" defaultColWidth="11.54296875" defaultRowHeight="13.5"/>
  <cols>
    <col min="1" max="1" width="3.1796875" style="95" customWidth="1"/>
    <col min="2" max="2" width="9.26953125" style="95" customWidth="1"/>
    <col min="3" max="3" width="62.453125" style="95" customWidth="1"/>
    <col min="4" max="7" width="28.7265625" style="95" customWidth="1"/>
    <col min="8" max="8" width="3.1796875" style="95" customWidth="1"/>
    <col min="9" max="9" width="10.54296875" style="95" customWidth="1"/>
    <col min="10" max="16384" width="11.54296875" style="95"/>
  </cols>
  <sheetData>
    <row r="1" spans="2:7" ht="14.25" customHeight="1"/>
    <row r="2" spans="2:7" ht="7.5" customHeight="1" thickBot="1">
      <c r="B2" s="127"/>
      <c r="C2" s="127"/>
      <c r="D2" s="127"/>
      <c r="E2" s="127"/>
      <c r="F2" s="127"/>
      <c r="G2" s="127"/>
    </row>
    <row r="3" spans="2:7" ht="21" customHeight="1" thickBot="1">
      <c r="B3" s="7" t="s">
        <v>71</v>
      </c>
      <c r="C3" s="8"/>
      <c r="D3" s="8"/>
      <c r="E3" s="8"/>
      <c r="F3" s="8"/>
      <c r="G3" s="9"/>
    </row>
    <row r="4" spans="2:7" ht="14.25" customHeight="1">
      <c r="B4" s="10"/>
      <c r="C4" s="128" t="s">
        <v>3</v>
      </c>
      <c r="D4" s="129" t="s">
        <v>4</v>
      </c>
      <c r="E4" s="129" t="s">
        <v>5</v>
      </c>
      <c r="F4" s="13" t="s">
        <v>6</v>
      </c>
      <c r="G4" s="14" t="s">
        <v>6</v>
      </c>
    </row>
    <row r="5" spans="2:7">
      <c r="B5" s="15"/>
      <c r="C5" s="130" t="s">
        <v>7</v>
      </c>
      <c r="D5" s="131" t="s">
        <v>8</v>
      </c>
      <c r="E5" s="131" t="s">
        <v>9</v>
      </c>
      <c r="F5" s="18" t="s">
        <v>10</v>
      </c>
      <c r="G5" s="19" t="s">
        <v>10</v>
      </c>
    </row>
    <row r="6" spans="2:7" ht="14" thickBot="1">
      <c r="B6" s="132"/>
      <c r="C6" s="133"/>
      <c r="D6" s="20">
        <v>2024</v>
      </c>
      <c r="E6" s="20">
        <v>2024</v>
      </c>
      <c r="F6" s="134" t="s">
        <v>11</v>
      </c>
      <c r="G6" s="135" t="s">
        <v>12</v>
      </c>
    </row>
    <row r="7" spans="2:7" ht="20.149999999999999" customHeight="1" thickBot="1">
      <c r="B7" s="60"/>
      <c r="C7" s="83" t="s">
        <v>72</v>
      </c>
      <c r="D7" s="136"/>
      <c r="E7" s="136"/>
      <c r="F7" s="137"/>
      <c r="G7" s="138"/>
    </row>
    <row r="8" spans="2:7" ht="20.149999999999999" customHeight="1">
      <c r="B8" s="139" t="s">
        <v>14</v>
      </c>
      <c r="C8" s="140" t="s">
        <v>73</v>
      </c>
      <c r="D8" s="82">
        <v>12.93071542820535</v>
      </c>
      <c r="E8" s="82">
        <v>10.330333995747342</v>
      </c>
      <c r="F8" s="141">
        <v>-2.6003814324580077</v>
      </c>
      <c r="G8" s="142">
        <v>-20.11011259891994</v>
      </c>
    </row>
    <row r="9" spans="2:7" ht="20.149999999999999" customHeight="1">
      <c r="B9" s="139" t="s">
        <v>14</v>
      </c>
      <c r="C9" s="140" t="s">
        <v>74</v>
      </c>
      <c r="D9" s="82">
        <v>40.100602248496784</v>
      </c>
      <c r="E9" s="82">
        <v>44.402643354610667</v>
      </c>
      <c r="F9" s="141">
        <v>4.302041106113883</v>
      </c>
      <c r="G9" s="142">
        <v>10.728120938071811</v>
      </c>
    </row>
    <row r="10" spans="2:7" ht="20.149999999999999" customHeight="1">
      <c r="B10" s="139" t="s">
        <v>14</v>
      </c>
      <c r="C10" s="140" t="s">
        <v>75</v>
      </c>
      <c r="D10" s="82">
        <v>25.93126937027554</v>
      </c>
      <c r="E10" s="82">
        <v>25.552534232623216</v>
      </c>
      <c r="F10" s="141">
        <v>-0.37873513765232403</v>
      </c>
      <c r="G10" s="142">
        <v>-1.460534508528383</v>
      </c>
    </row>
    <row r="11" spans="2:7" ht="20.149999999999999" customHeight="1">
      <c r="B11" s="139" t="s">
        <v>14</v>
      </c>
      <c r="C11" s="143" t="s">
        <v>76</v>
      </c>
      <c r="D11" s="82">
        <v>28.026244977418443</v>
      </c>
      <c r="E11" s="82">
        <v>28</v>
      </c>
      <c r="F11" s="141">
        <v>-2.6244977418443227E-2</v>
      </c>
      <c r="G11" s="142">
        <v>-9.3644287486924327E-2</v>
      </c>
    </row>
    <row r="12" spans="2:7" ht="20.149999999999999" customHeight="1">
      <c r="B12" s="139" t="s">
        <v>14</v>
      </c>
      <c r="C12" s="143" t="s">
        <v>77</v>
      </c>
      <c r="D12" s="82">
        <v>22.776350029708215</v>
      </c>
      <c r="E12" s="82">
        <v>22.163829514936559</v>
      </c>
      <c r="F12" s="141">
        <v>-0.61252051477165637</v>
      </c>
      <c r="G12" s="142">
        <v>-2.6892830237185308</v>
      </c>
    </row>
    <row r="13" spans="2:7" ht="20.149999999999999" customHeight="1">
      <c r="B13" s="139" t="s">
        <v>14</v>
      </c>
      <c r="C13" s="140" t="s">
        <v>78</v>
      </c>
      <c r="D13" s="82">
        <v>29.818343835460645</v>
      </c>
      <c r="E13" s="82">
        <v>27.782840035482764</v>
      </c>
      <c r="F13" s="141">
        <v>-2.0355037999778816</v>
      </c>
      <c r="G13" s="142">
        <v>-6.8263476040450399</v>
      </c>
    </row>
    <row r="14" spans="2:7" ht="20.149999999999999" customHeight="1">
      <c r="B14" s="139" t="s">
        <v>14</v>
      </c>
      <c r="C14" s="143" t="s">
        <v>79</v>
      </c>
      <c r="D14" s="82">
        <v>26.69358127917096</v>
      </c>
      <c r="E14" s="82">
        <v>24.186278517655989</v>
      </c>
      <c r="F14" s="141">
        <v>-2.5073027615149712</v>
      </c>
      <c r="G14" s="142">
        <v>-9.3929051156257799</v>
      </c>
    </row>
    <row r="15" spans="2:7" ht="20.149999999999999" customHeight="1">
      <c r="B15" s="139" t="s">
        <v>14</v>
      </c>
      <c r="C15" s="143" t="s">
        <v>80</v>
      </c>
      <c r="D15" s="82">
        <v>33.122376586790466</v>
      </c>
      <c r="E15" s="82">
        <v>32.683564880185692</v>
      </c>
      <c r="F15" s="141">
        <v>-0.43881170660477409</v>
      </c>
      <c r="G15" s="142">
        <v>-1.3248195082105809</v>
      </c>
    </row>
    <row r="16" spans="2:7" ht="20.149999999999999" customHeight="1">
      <c r="B16" s="139" t="s">
        <v>14</v>
      </c>
      <c r="C16" s="143" t="s">
        <v>81</v>
      </c>
      <c r="D16" s="82">
        <v>26.340177887730455</v>
      </c>
      <c r="E16" s="82">
        <v>20.972570732952423</v>
      </c>
      <c r="F16" s="141">
        <v>-5.3676071547780317</v>
      </c>
      <c r="G16" s="142">
        <v>-20.37802165823004</v>
      </c>
    </row>
    <row r="17" spans="2:7" ht="20.149999999999999" customHeight="1">
      <c r="B17" s="139" t="s">
        <v>14</v>
      </c>
      <c r="C17" s="140" t="s">
        <v>82</v>
      </c>
      <c r="D17" s="82">
        <v>63.853045415722818</v>
      </c>
      <c r="E17" s="82">
        <v>63.83880352036838</v>
      </c>
      <c r="F17" s="141">
        <v>-1.4241895354437872E-2</v>
      </c>
      <c r="G17" s="142">
        <v>-2.2304175567057882E-2</v>
      </c>
    </row>
    <row r="18" spans="2:7" ht="20.149999999999999" customHeight="1">
      <c r="B18" s="139" t="s">
        <v>14</v>
      </c>
      <c r="C18" s="140" t="s">
        <v>83</v>
      </c>
      <c r="D18" s="82">
        <v>65.887565121190804</v>
      </c>
      <c r="E18" s="82">
        <v>65.715498340541089</v>
      </c>
      <c r="F18" s="141">
        <v>-0.1720667806497147</v>
      </c>
      <c r="G18" s="142">
        <v>-0.26115213141238769</v>
      </c>
    </row>
    <row r="19" spans="2:7" ht="20.149999999999999" customHeight="1">
      <c r="B19" s="139" t="s">
        <v>14</v>
      </c>
      <c r="C19" s="140" t="s">
        <v>84</v>
      </c>
      <c r="D19" s="82">
        <v>57.040686589270408</v>
      </c>
      <c r="E19" s="82">
        <v>57.341066449005012</v>
      </c>
      <c r="F19" s="141">
        <v>0.30037985973460479</v>
      </c>
      <c r="G19" s="142">
        <v>0.52660631856963391</v>
      </c>
    </row>
    <row r="20" spans="2:7" ht="20.149999999999999" customHeight="1">
      <c r="B20" s="139" t="s">
        <v>14</v>
      </c>
      <c r="C20" s="140" t="s">
        <v>85</v>
      </c>
      <c r="D20" s="82">
        <v>66.078191999999987</v>
      </c>
      <c r="E20" s="82">
        <v>70.140184000000005</v>
      </c>
      <c r="F20" s="141">
        <v>4.0619920000000178</v>
      </c>
      <c r="G20" s="142">
        <v>6.1472505179924184</v>
      </c>
    </row>
    <row r="21" spans="2:7" ht="20.149999999999999" customHeight="1">
      <c r="B21" s="139" t="s">
        <v>14</v>
      </c>
      <c r="C21" s="140" t="s">
        <v>86</v>
      </c>
      <c r="D21" s="82">
        <v>70.980149961329445</v>
      </c>
      <c r="E21" s="82">
        <v>75.509440999999995</v>
      </c>
      <c r="F21" s="141">
        <v>4.5292910386705501</v>
      </c>
      <c r="G21" s="142">
        <v>6.3810671591115948</v>
      </c>
    </row>
    <row r="22" spans="2:7" ht="20.149999999999999" customHeight="1">
      <c r="B22" s="139" t="s">
        <v>14</v>
      </c>
      <c r="C22" s="140" t="s">
        <v>87</v>
      </c>
      <c r="D22" s="82">
        <v>77.647703876107784</v>
      </c>
      <c r="E22" s="82">
        <v>77.647703876107784</v>
      </c>
      <c r="F22" s="141">
        <v>0</v>
      </c>
      <c r="G22" s="142">
        <v>0</v>
      </c>
    </row>
    <row r="23" spans="2:7" ht="20.149999999999999" customHeight="1">
      <c r="B23" s="139" t="s">
        <v>14</v>
      </c>
      <c r="C23" s="140" t="s">
        <v>88</v>
      </c>
      <c r="D23" s="82">
        <v>69.564645530734595</v>
      </c>
      <c r="E23" s="82">
        <v>69.564645530734595</v>
      </c>
      <c r="F23" s="141">
        <v>0</v>
      </c>
      <c r="G23" s="142">
        <v>0</v>
      </c>
    </row>
    <row r="24" spans="2:7" ht="20.149999999999999" customHeight="1">
      <c r="B24" s="139" t="s">
        <v>14</v>
      </c>
      <c r="C24" s="140" t="s">
        <v>89</v>
      </c>
      <c r="D24" s="144">
        <v>234.92764553686936</v>
      </c>
      <c r="E24" s="144">
        <v>224.53504312203532</v>
      </c>
      <c r="F24" s="141">
        <v>-10.392602414834045</v>
      </c>
      <c r="G24" s="142">
        <v>-4.423746039374933</v>
      </c>
    </row>
    <row r="25" spans="2:7" ht="20.149999999999999" customHeight="1">
      <c r="B25" s="139" t="s">
        <v>14</v>
      </c>
      <c r="C25" s="140" t="s">
        <v>90</v>
      </c>
      <c r="D25" s="144">
        <v>224.15481300578463</v>
      </c>
      <c r="E25" s="144">
        <v>196.2636421966784</v>
      </c>
      <c r="F25" s="141">
        <v>-27.891170809106228</v>
      </c>
      <c r="G25" s="142">
        <v>-12.442815942741518</v>
      </c>
    </row>
    <row r="26" spans="2:7" ht="20.149999999999999" customHeight="1" thickBot="1">
      <c r="B26" s="139" t="s">
        <v>14</v>
      </c>
      <c r="C26" s="140" t="s">
        <v>91</v>
      </c>
      <c r="D26" s="82">
        <v>65.23</v>
      </c>
      <c r="E26" s="82">
        <v>88.85</v>
      </c>
      <c r="F26" s="141">
        <v>23.61999999999999</v>
      </c>
      <c r="G26" s="142">
        <v>36.210332669017305</v>
      </c>
    </row>
    <row r="27" spans="2:7" ht="20.149999999999999" customHeight="1" thickBot="1">
      <c r="B27" s="60"/>
      <c r="C27" s="83" t="s">
        <v>92</v>
      </c>
      <c r="D27" s="145"/>
      <c r="E27" s="145"/>
      <c r="F27" s="146"/>
      <c r="G27" s="147"/>
    </row>
    <row r="28" spans="2:7" ht="20.149999999999999" customHeight="1">
      <c r="B28" s="148" t="s">
        <v>14</v>
      </c>
      <c r="C28" s="149" t="s">
        <v>93</v>
      </c>
      <c r="D28" s="150">
        <v>56.956578844819418</v>
      </c>
      <c r="E28" s="150">
        <v>55.719770939656755</v>
      </c>
      <c r="F28" s="151">
        <v>-1.2368079051626637</v>
      </c>
      <c r="G28" s="152">
        <v>-2.1714926181440717</v>
      </c>
    </row>
    <row r="29" spans="2:7" ht="20.149999999999999" customHeight="1">
      <c r="B29" s="153" t="s">
        <v>14</v>
      </c>
      <c r="C29" s="154" t="s">
        <v>94</v>
      </c>
      <c r="D29" s="31">
        <v>153.08133773453787</v>
      </c>
      <c r="E29" s="31">
        <v>151.9928769979152</v>
      </c>
      <c r="F29" s="151">
        <v>-1.0884607366226646</v>
      </c>
      <c r="G29" s="152">
        <v>-0.71103424671541404</v>
      </c>
    </row>
    <row r="30" spans="2:7" ht="20.149999999999999" customHeight="1">
      <c r="B30" s="153" t="s">
        <v>14</v>
      </c>
      <c r="C30" s="154" t="s">
        <v>95</v>
      </c>
      <c r="D30" s="31">
        <v>89.51806520925102</v>
      </c>
      <c r="E30" s="31">
        <v>87.637237789309296</v>
      </c>
      <c r="F30" s="151">
        <v>-1.8808274199417241</v>
      </c>
      <c r="G30" s="152">
        <v>-2.1010590605876445</v>
      </c>
    </row>
    <row r="31" spans="2:7" ht="20.149999999999999" customHeight="1">
      <c r="B31" s="153" t="s">
        <v>14</v>
      </c>
      <c r="C31" s="154" t="s">
        <v>96</v>
      </c>
      <c r="D31" s="31">
        <v>21.128983066823277</v>
      </c>
      <c r="E31" s="31">
        <v>21.764399429078235</v>
      </c>
      <c r="F31" s="151">
        <v>0.63541636225495779</v>
      </c>
      <c r="G31" s="152">
        <v>3.0073210823510408</v>
      </c>
    </row>
    <row r="32" spans="2:7" ht="20.149999999999999" customHeight="1">
      <c r="B32" s="153" t="s">
        <v>14</v>
      </c>
      <c r="C32" s="154" t="s">
        <v>97</v>
      </c>
      <c r="D32" s="31">
        <v>67.578687342570433</v>
      </c>
      <c r="E32" s="31">
        <v>49.210113322498849</v>
      </c>
      <c r="F32" s="151">
        <v>-18.368574020071584</v>
      </c>
      <c r="G32" s="152">
        <v>-27.181016297279442</v>
      </c>
    </row>
    <row r="33" spans="2:7" ht="20.149999999999999" customHeight="1">
      <c r="B33" s="153" t="s">
        <v>14</v>
      </c>
      <c r="C33" s="154" t="s">
        <v>98</v>
      </c>
      <c r="D33" s="31">
        <v>16.596384746303052</v>
      </c>
      <c r="E33" s="31">
        <v>36.346186208656491</v>
      </c>
      <c r="F33" s="151">
        <v>19.749801462353439</v>
      </c>
      <c r="G33" s="152">
        <v>119.00062431821382</v>
      </c>
    </row>
    <row r="34" spans="2:7" ht="20.149999999999999" customHeight="1">
      <c r="B34" s="153" t="s">
        <v>14</v>
      </c>
      <c r="C34" s="154" t="s">
        <v>99</v>
      </c>
      <c r="D34" s="31">
        <v>39.95855206048504</v>
      </c>
      <c r="E34" s="31">
        <v>39.505566477128994</v>
      </c>
      <c r="F34" s="151">
        <v>-0.45298558335604611</v>
      </c>
      <c r="G34" s="152">
        <v>-1.1336386330274451</v>
      </c>
    </row>
    <row r="35" spans="2:7" ht="20.149999999999999" customHeight="1">
      <c r="B35" s="153" t="s">
        <v>14</v>
      </c>
      <c r="C35" s="154" t="s">
        <v>100</v>
      </c>
      <c r="D35" s="31">
        <v>185.02630298052196</v>
      </c>
      <c r="E35" s="31">
        <v>185.31219892344149</v>
      </c>
      <c r="F35" s="151">
        <v>0.2858959429195238</v>
      </c>
      <c r="G35" s="152">
        <v>0.1545163786521897</v>
      </c>
    </row>
    <row r="36" spans="2:7" ht="20.149999999999999" customHeight="1">
      <c r="B36" s="153" t="s">
        <v>14</v>
      </c>
      <c r="C36" s="154" t="s">
        <v>101</v>
      </c>
      <c r="D36" s="31">
        <v>54.659598786384478</v>
      </c>
      <c r="E36" s="31">
        <v>53.152582662169912</v>
      </c>
      <c r="F36" s="151">
        <v>-1.5070161242145659</v>
      </c>
      <c r="G36" s="152">
        <v>-2.7570932785367575</v>
      </c>
    </row>
    <row r="37" spans="2:7" ht="20.149999999999999" customHeight="1">
      <c r="B37" s="153" t="s">
        <v>14</v>
      </c>
      <c r="C37" s="154" t="s">
        <v>102</v>
      </c>
      <c r="D37" s="31">
        <v>55.957783689758713</v>
      </c>
      <c r="E37" s="31">
        <v>51.847015182134726</v>
      </c>
      <c r="F37" s="151">
        <v>-4.1107685076239875</v>
      </c>
      <c r="G37" s="152">
        <v>-7.3461960724086595</v>
      </c>
    </row>
    <row r="38" spans="2:7" ht="20.149999999999999" customHeight="1">
      <c r="B38" s="153" t="s">
        <v>14</v>
      </c>
      <c r="C38" s="154" t="s">
        <v>103</v>
      </c>
      <c r="D38" s="31">
        <v>41.782820993311361</v>
      </c>
      <c r="E38" s="31">
        <v>42.315040829446446</v>
      </c>
      <c r="F38" s="151">
        <v>0.53221983613508428</v>
      </c>
      <c r="G38" s="152">
        <v>1.2737766945421924</v>
      </c>
    </row>
    <row r="39" spans="2:7" ht="20.149999999999999" customHeight="1">
      <c r="B39" s="153" t="s">
        <v>14</v>
      </c>
      <c r="C39" s="154" t="s">
        <v>104</v>
      </c>
      <c r="D39" s="31">
        <v>97.618083824177077</v>
      </c>
      <c r="E39" s="31">
        <v>97.332741458685163</v>
      </c>
      <c r="F39" s="151">
        <v>-0.28534236549191405</v>
      </c>
      <c r="G39" s="152">
        <v>-0.29230482131349333</v>
      </c>
    </row>
    <row r="40" spans="2:7" ht="20.149999999999999" customHeight="1">
      <c r="B40" s="153" t="s">
        <v>14</v>
      </c>
      <c r="C40" s="154" t="s">
        <v>105</v>
      </c>
      <c r="D40" s="31">
        <v>118.33229134858183</v>
      </c>
      <c r="E40" s="31">
        <v>98.157302799635929</v>
      </c>
      <c r="F40" s="151">
        <v>-20.174988548945905</v>
      </c>
      <c r="G40" s="152">
        <v>-17.049436226595716</v>
      </c>
    </row>
    <row r="41" spans="2:7" ht="20.149999999999999" customHeight="1">
      <c r="B41" s="153" t="s">
        <v>14</v>
      </c>
      <c r="C41" s="154" t="s">
        <v>106</v>
      </c>
      <c r="D41" s="31">
        <v>105.38217525595397</v>
      </c>
      <c r="E41" s="31">
        <v>92.457579320905396</v>
      </c>
      <c r="F41" s="151">
        <v>-12.924595935048572</v>
      </c>
      <c r="G41" s="152">
        <v>-12.264499099261428</v>
      </c>
    </row>
    <row r="42" spans="2:7" ht="20.149999999999999" customHeight="1">
      <c r="B42" s="153" t="s">
        <v>14</v>
      </c>
      <c r="C42" s="154" t="s">
        <v>107</v>
      </c>
      <c r="D42" s="31">
        <v>274.3464302182482</v>
      </c>
      <c r="E42" s="31">
        <v>256.38055881580829</v>
      </c>
      <c r="F42" s="151">
        <v>-17.965871402439916</v>
      </c>
      <c r="G42" s="152">
        <v>-6.5486076812254055</v>
      </c>
    </row>
    <row r="43" spans="2:7" ht="20.149999999999999" customHeight="1">
      <c r="B43" s="153" t="s">
        <v>14</v>
      </c>
      <c r="C43" s="154" t="s">
        <v>108</v>
      </c>
      <c r="D43" s="31">
        <v>25.478225681315855</v>
      </c>
      <c r="E43" s="31">
        <v>25.181760448445672</v>
      </c>
      <c r="F43" s="151">
        <v>-0.29646523287018312</v>
      </c>
      <c r="G43" s="152">
        <v>-1.1636023504085387</v>
      </c>
    </row>
    <row r="44" spans="2:7" ht="20.149999999999999" customHeight="1">
      <c r="B44" s="153" t="s">
        <v>14</v>
      </c>
      <c r="C44" s="154" t="s">
        <v>109</v>
      </c>
      <c r="D44" s="31">
        <v>30.943758103574787</v>
      </c>
      <c r="E44" s="31">
        <v>29.589943794335461</v>
      </c>
      <c r="F44" s="151">
        <v>-1.3538143092393256</v>
      </c>
      <c r="G44" s="152">
        <v>-4.3750804433897201</v>
      </c>
    </row>
    <row r="45" spans="2:7" ht="20.149999999999999" customHeight="1">
      <c r="B45" s="153" t="s">
        <v>14</v>
      </c>
      <c r="C45" s="154" t="s">
        <v>110</v>
      </c>
      <c r="D45" s="31">
        <v>143.76500122682353</v>
      </c>
      <c r="E45" s="31">
        <v>155.72575706929794</v>
      </c>
      <c r="F45" s="151">
        <v>11.960755842474413</v>
      </c>
      <c r="G45" s="152">
        <v>8.3196575942732238</v>
      </c>
    </row>
    <row r="46" spans="2:7" ht="20.149999999999999" customHeight="1">
      <c r="B46" s="153" t="s">
        <v>14</v>
      </c>
      <c r="C46" s="154" t="s">
        <v>111</v>
      </c>
      <c r="D46" s="31">
        <v>69.247542721753291</v>
      </c>
      <c r="E46" s="31">
        <v>67.059700130605137</v>
      </c>
      <c r="F46" s="151">
        <v>-2.1878425911481543</v>
      </c>
      <c r="G46" s="152">
        <v>-3.1594515922958095</v>
      </c>
    </row>
    <row r="47" spans="2:7" ht="20.149999999999999" customHeight="1">
      <c r="B47" s="153" t="s">
        <v>14</v>
      </c>
      <c r="C47" s="154" t="s">
        <v>112</v>
      </c>
      <c r="D47" s="31">
        <v>98.6293525453613</v>
      </c>
      <c r="E47" s="31">
        <v>111.79019362613282</v>
      </c>
      <c r="F47" s="151">
        <v>13.160841080771519</v>
      </c>
      <c r="G47" s="152">
        <v>13.343736667761888</v>
      </c>
    </row>
    <row r="48" spans="2:7" ht="20.149999999999999" customHeight="1">
      <c r="B48" s="153" t="s">
        <v>14</v>
      </c>
      <c r="C48" s="154" t="s">
        <v>113</v>
      </c>
      <c r="D48" s="31">
        <v>68.527958071721557</v>
      </c>
      <c r="E48" s="31">
        <v>47.346098146993597</v>
      </c>
      <c r="F48" s="151">
        <v>-21.181859924727959</v>
      </c>
      <c r="G48" s="152">
        <v>-30.909807501573241</v>
      </c>
    </row>
    <row r="49" spans="2:10" ht="20.149999999999999" customHeight="1">
      <c r="B49" s="153" t="s">
        <v>14</v>
      </c>
      <c r="C49" s="154" t="s">
        <v>114</v>
      </c>
      <c r="D49" s="31">
        <v>52.60944771411441</v>
      </c>
      <c r="E49" s="31">
        <v>40.82997867478381</v>
      </c>
      <c r="F49" s="151">
        <v>-11.7794690393306</v>
      </c>
      <c r="G49" s="152">
        <v>-22.390406193468408</v>
      </c>
    </row>
    <row r="50" spans="2:10" ht="20.149999999999999" customHeight="1">
      <c r="B50" s="153" t="s">
        <v>14</v>
      </c>
      <c r="C50" s="154" t="s">
        <v>115</v>
      </c>
      <c r="D50" s="31">
        <v>38.749839670178652</v>
      </c>
      <c r="E50" s="31">
        <v>40.457711688220158</v>
      </c>
      <c r="F50" s="151">
        <v>1.7078720180415061</v>
      </c>
      <c r="G50" s="152">
        <v>4.4074298953960778</v>
      </c>
    </row>
    <row r="51" spans="2:10" ht="20.149999999999999" customHeight="1" thickBot="1">
      <c r="B51" s="155" t="s">
        <v>14</v>
      </c>
      <c r="C51" s="156" t="s">
        <v>116</v>
      </c>
      <c r="D51" s="157">
        <v>60.29407994856723</v>
      </c>
      <c r="E51" s="157">
        <v>68.608264170707699</v>
      </c>
      <c r="F51" s="158">
        <v>8.3141842221404687</v>
      </c>
      <c r="G51" s="159">
        <v>13.789387331613213</v>
      </c>
    </row>
    <row r="52" spans="2:10" ht="15" customHeight="1">
      <c r="B52" s="118" t="s">
        <v>117</v>
      </c>
      <c r="C52" s="102"/>
      <c r="F52" s="102"/>
      <c r="G52" s="102"/>
      <c r="J52" s="160"/>
    </row>
    <row r="53" spans="2:10" ht="48.75" customHeight="1">
      <c r="B53" s="161" t="s">
        <v>118</v>
      </c>
      <c r="C53" s="161"/>
      <c r="D53" s="161"/>
      <c r="E53" s="161"/>
      <c r="F53" s="161"/>
      <c r="G53" s="161"/>
    </row>
    <row r="54" spans="2:10">
      <c r="B54" s="124" t="s">
        <v>119</v>
      </c>
      <c r="D54" s="162"/>
      <c r="E54" s="162"/>
      <c r="F54" s="102"/>
      <c r="G54" s="102"/>
    </row>
    <row r="55" spans="2:10" ht="15.75" customHeight="1">
      <c r="B55" s="163"/>
      <c r="C55" s="163"/>
      <c r="D55" s="163"/>
      <c r="E55" s="163"/>
      <c r="F55" s="163"/>
      <c r="G55" s="163"/>
    </row>
    <row r="56" spans="2:10" ht="27" customHeight="1">
      <c r="B56" s="163"/>
      <c r="C56" s="163"/>
      <c r="D56" s="163"/>
      <c r="E56" s="163"/>
      <c r="F56" s="163"/>
      <c r="G56" s="163"/>
    </row>
    <row r="57" spans="2:10" s="102" customFormat="1" ht="45" customHeight="1">
      <c r="B57" s="164"/>
      <c r="C57" s="164"/>
      <c r="D57" s="164"/>
      <c r="E57" s="164"/>
      <c r="F57" s="164"/>
      <c r="G57" s="164"/>
    </row>
    <row r="58" spans="2:10" ht="47.25" customHeight="1">
      <c r="B58" s="165" t="s">
        <v>69</v>
      </c>
      <c r="C58" s="165"/>
      <c r="D58" s="165"/>
      <c r="E58" s="165"/>
      <c r="F58" s="165"/>
      <c r="G58" s="165"/>
    </row>
    <row r="59" spans="2:10" ht="51" customHeight="1">
      <c r="I59" s="96"/>
    </row>
    <row r="60" spans="2:10" ht="18.75" customHeight="1">
      <c r="I60" s="96"/>
    </row>
    <row r="61" spans="2:10" ht="18.75" customHeight="1">
      <c r="I61" s="96"/>
    </row>
    <row r="62" spans="2:10" ht="13.5" customHeight="1">
      <c r="I62" s="96"/>
    </row>
    <row r="63" spans="2:10" ht="15" customHeight="1">
      <c r="B63" s="166"/>
      <c r="C63" s="167"/>
      <c r="D63" s="168"/>
      <c r="E63" s="168"/>
      <c r="F63" s="166"/>
      <c r="G63" s="166"/>
    </row>
    <row r="64" spans="2:10" ht="11.25" customHeight="1">
      <c r="B64" s="166"/>
      <c r="C64" s="167"/>
      <c r="D64" s="166"/>
      <c r="E64" s="166"/>
      <c r="F64" s="166"/>
      <c r="G64" s="166"/>
    </row>
    <row r="65" spans="2:11" ht="13.5" customHeight="1">
      <c r="B65" s="166"/>
      <c r="C65" s="166"/>
      <c r="D65" s="169"/>
      <c r="E65" s="169"/>
      <c r="F65" s="170"/>
      <c r="G65" s="170"/>
    </row>
    <row r="66" spans="2:11" ht="6" customHeight="1">
      <c r="B66" s="171"/>
      <c r="C66" s="172"/>
      <c r="D66" s="173"/>
      <c r="E66" s="173"/>
      <c r="F66" s="174"/>
      <c r="G66" s="173"/>
    </row>
    <row r="67" spans="2:11" ht="15" customHeight="1">
      <c r="B67" s="171"/>
      <c r="C67" s="172"/>
      <c r="D67" s="173"/>
      <c r="E67" s="173"/>
      <c r="F67" s="174"/>
      <c r="G67" s="173"/>
    </row>
    <row r="68" spans="2:11" ht="15" customHeight="1">
      <c r="B68" s="171"/>
      <c r="C68" s="172"/>
      <c r="D68" s="173"/>
      <c r="E68" s="173"/>
      <c r="F68" s="174"/>
      <c r="G68" s="173"/>
    </row>
    <row r="69" spans="2:11" ht="15" customHeight="1">
      <c r="B69" s="171"/>
      <c r="C69" s="172"/>
      <c r="D69" s="173"/>
      <c r="E69" s="173"/>
      <c r="F69" s="174"/>
      <c r="G69" s="175"/>
    </row>
    <row r="70" spans="2:11" ht="15" customHeight="1">
      <c r="B70" s="171"/>
      <c r="C70" s="176"/>
      <c r="D70" s="173"/>
      <c r="E70" s="173"/>
      <c r="F70" s="174"/>
      <c r="G70" s="175"/>
      <c r="I70" s="177"/>
    </row>
    <row r="71" spans="2:11" ht="15" customHeight="1">
      <c r="B71" s="171"/>
      <c r="C71" s="176"/>
      <c r="D71" s="173"/>
      <c r="E71" s="173"/>
      <c r="F71" s="174"/>
      <c r="G71" s="175"/>
      <c r="H71" s="177"/>
      <c r="I71" s="177"/>
    </row>
    <row r="72" spans="2:11" ht="15" customHeight="1">
      <c r="B72" s="178"/>
      <c r="C72" s="176"/>
      <c r="D72" s="173"/>
      <c r="E72" s="173"/>
      <c r="F72" s="174"/>
      <c r="G72" s="175"/>
      <c r="H72" s="177"/>
      <c r="I72" s="177"/>
    </row>
    <row r="73" spans="2:11" ht="15" customHeight="1">
      <c r="B73" s="171"/>
      <c r="C73" s="176"/>
      <c r="D73" s="173"/>
      <c r="E73" s="173"/>
      <c r="F73" s="174"/>
      <c r="H73" s="177"/>
      <c r="K73" s="179"/>
    </row>
    <row r="74" spans="2:11" ht="15" customHeight="1">
      <c r="B74" s="171"/>
      <c r="C74" s="176"/>
      <c r="D74" s="173"/>
      <c r="E74" s="173"/>
      <c r="F74" s="174"/>
      <c r="G74" s="173"/>
      <c r="H74" s="177"/>
    </row>
    <row r="75" spans="2:11" ht="15" customHeight="1">
      <c r="B75" s="171"/>
      <c r="C75" s="176"/>
      <c r="D75" s="173"/>
      <c r="E75" s="173"/>
      <c r="F75" s="174"/>
      <c r="G75" s="179" t="s">
        <v>70</v>
      </c>
      <c r="H75" s="114"/>
      <c r="I75" s="177"/>
    </row>
    <row r="76" spans="2:11" ht="15" customHeight="1">
      <c r="B76" s="171"/>
      <c r="C76" s="180"/>
      <c r="D76" s="173"/>
      <c r="E76" s="173"/>
      <c r="F76" s="174"/>
      <c r="I76" s="177"/>
    </row>
    <row r="77" spans="2:11" ht="15" customHeight="1">
      <c r="B77" s="171"/>
      <c r="C77" s="181"/>
      <c r="D77" s="173"/>
      <c r="E77" s="173"/>
      <c r="F77" s="174"/>
    </row>
    <row r="78" spans="2:11" ht="15" customHeight="1">
      <c r="B78" s="171"/>
      <c r="C78" s="176"/>
      <c r="D78" s="182"/>
      <c r="E78" s="182"/>
      <c r="F78" s="174"/>
    </row>
    <row r="79" spans="2:11" ht="15" customHeight="1">
      <c r="B79" s="171"/>
      <c r="C79" s="183"/>
      <c r="D79" s="173"/>
      <c r="E79" s="173"/>
      <c r="F79" s="174"/>
      <c r="H79" s="177"/>
    </row>
    <row r="80" spans="2:11" ht="15" customHeight="1">
      <c r="B80" s="184"/>
      <c r="C80" s="183"/>
      <c r="D80" s="185"/>
      <c r="E80" s="185"/>
      <c r="F80" s="174"/>
    </row>
    <row r="81" spans="2:8" ht="15" customHeight="1">
      <c r="B81" s="184"/>
      <c r="C81" s="183"/>
      <c r="D81" s="173"/>
      <c r="E81" s="173"/>
      <c r="F81" s="174"/>
    </row>
    <row r="82" spans="2:8" ht="15" customHeight="1">
      <c r="B82" s="184"/>
      <c r="C82" s="183"/>
      <c r="D82" s="185"/>
      <c r="E82" s="185"/>
      <c r="F82" s="185"/>
    </row>
    <row r="83" spans="2:8" ht="12" customHeight="1">
      <c r="B83" s="183"/>
      <c r="C83" s="102"/>
      <c r="D83" s="102"/>
      <c r="E83" s="102"/>
      <c r="F83" s="102"/>
      <c r="G83" s="179"/>
    </row>
    <row r="84" spans="2:8" ht="15" customHeight="1">
      <c r="B84" s="186"/>
      <c r="C84" s="102"/>
      <c r="D84" s="102"/>
      <c r="E84" s="102"/>
      <c r="F84" s="102"/>
      <c r="G84" s="102"/>
    </row>
    <row r="85" spans="2:8" ht="13.5" customHeight="1">
      <c r="B85" s="186"/>
      <c r="H85" s="114"/>
    </row>
    <row r="86" spans="2:8">
      <c r="B86" s="187"/>
    </row>
    <row r="87" spans="2:8" ht="11.25" customHeight="1"/>
  </sheetData>
  <mergeCells count="4">
    <mergeCell ref="B3:G3"/>
    <mergeCell ref="B53:G53"/>
    <mergeCell ref="B55:G56"/>
    <mergeCell ref="B58:G58"/>
  </mergeCells>
  <conditionalFormatting sqref="G7 F8:G26 G27 F28:G51 G66:G72 G74">
    <cfRule type="cellIs" dxfId="23" priority="3" stopIfTrue="1" operator="lessThan">
      <formula>0</formula>
    </cfRule>
    <cfRule type="cellIs" dxfId="22" priority="4" stopIfTrue="1" operator="greaterThanOrEqual">
      <formula>0</formula>
    </cfRule>
  </conditionalFormatting>
  <conditionalFormatting sqref="K73">
    <cfRule type="cellIs" dxfId="21" priority="1" stopIfTrue="1" operator="lessThan">
      <formula>0</formula>
    </cfRule>
    <cfRule type="cellIs" dxfId="2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3773E-7EEA-4100-A65B-7198BB3197E5}">
  <sheetPr>
    <pageSetUpPr fitToPage="1"/>
  </sheetPr>
  <dimension ref="A1:K80"/>
  <sheetViews>
    <sheetView showGridLines="0" zoomScaleNormal="100" zoomScaleSheetLayoutView="80" zoomScalePageLayoutView="75" workbookViewId="0"/>
  </sheetViews>
  <sheetFormatPr baseColWidth="10" defaultColWidth="11.54296875" defaultRowHeight="10"/>
  <cols>
    <col min="1" max="1" width="1.90625" style="126" customWidth="1"/>
    <col min="2" max="2" width="7.453125" style="126" customWidth="1"/>
    <col min="3" max="3" width="71.54296875" style="126" customWidth="1"/>
    <col min="4" max="7" width="23.6328125" style="126" customWidth="1"/>
    <col min="8" max="8" width="15.6328125" style="126" customWidth="1"/>
    <col min="9" max="16384" width="11.54296875" style="126"/>
  </cols>
  <sheetData>
    <row r="1" spans="1:9" ht="10.5" customHeight="1">
      <c r="G1" s="3"/>
    </row>
    <row r="2" spans="1:9" ht="15.65" customHeight="1">
      <c r="B2" s="5" t="s">
        <v>120</v>
      </c>
      <c r="C2" s="5"/>
      <c r="D2" s="5"/>
      <c r="E2" s="5"/>
      <c r="F2" s="5"/>
      <c r="G2" s="5"/>
    </row>
    <row r="3" spans="1:9" ht="15.65" customHeight="1" thickBot="1">
      <c r="B3" s="6"/>
      <c r="C3" s="6"/>
      <c r="D3" s="6"/>
      <c r="E3" s="6"/>
      <c r="F3" s="6"/>
      <c r="G3" s="6"/>
    </row>
    <row r="4" spans="1:9" ht="16.5" customHeight="1" thickBot="1">
      <c r="A4" s="188"/>
      <c r="B4" s="7" t="s">
        <v>121</v>
      </c>
      <c r="C4" s="8"/>
      <c r="D4" s="8"/>
      <c r="E4" s="8"/>
      <c r="F4" s="8"/>
      <c r="G4" s="9"/>
    </row>
    <row r="5" spans="1:9" ht="20.149999999999999" customHeight="1">
      <c r="B5" s="189"/>
      <c r="C5" s="128" t="s">
        <v>122</v>
      </c>
      <c r="D5" s="190" t="s">
        <v>4</v>
      </c>
      <c r="E5" s="190" t="s">
        <v>5</v>
      </c>
      <c r="F5" s="13" t="s">
        <v>6</v>
      </c>
      <c r="G5" s="14" t="s">
        <v>6</v>
      </c>
    </row>
    <row r="6" spans="1:9" ht="20.149999999999999" customHeight="1">
      <c r="B6" s="191"/>
      <c r="C6" s="130" t="s">
        <v>7</v>
      </c>
      <c r="D6" s="17" t="s">
        <v>123</v>
      </c>
      <c r="E6" s="17" t="s">
        <v>124</v>
      </c>
      <c r="F6" s="18" t="s">
        <v>10</v>
      </c>
      <c r="G6" s="19" t="s">
        <v>10</v>
      </c>
    </row>
    <row r="7" spans="1:9" ht="20.149999999999999" customHeight="1" thickBot="1">
      <c r="B7" s="192"/>
      <c r="C7" s="133"/>
      <c r="D7" s="193">
        <v>2024</v>
      </c>
      <c r="E7" s="193">
        <v>2024</v>
      </c>
      <c r="F7" s="134" t="s">
        <v>11</v>
      </c>
      <c r="G7" s="135" t="s">
        <v>12</v>
      </c>
    </row>
    <row r="8" spans="1:9" ht="20.149999999999999" customHeight="1" thickBot="1">
      <c r="B8" s="194"/>
      <c r="C8" s="195" t="s">
        <v>125</v>
      </c>
      <c r="D8" s="196"/>
      <c r="E8" s="196"/>
      <c r="F8" s="197"/>
      <c r="G8" s="198"/>
    </row>
    <row r="9" spans="1:9" ht="20.149999999999999" customHeight="1">
      <c r="B9" s="199" t="s">
        <v>14</v>
      </c>
      <c r="C9" s="200" t="s">
        <v>126</v>
      </c>
      <c r="D9" s="201">
        <v>510.91</v>
      </c>
      <c r="E9" s="201">
        <v>510.93</v>
      </c>
      <c r="F9" s="202">
        <v>1.999999999998181E-2</v>
      </c>
      <c r="G9" s="203">
        <v>3.9145837818779228E-3</v>
      </c>
    </row>
    <row r="10" spans="1:9" ht="20.149999999999999" customHeight="1">
      <c r="B10" s="28" t="s">
        <v>14</v>
      </c>
      <c r="C10" s="29" t="s">
        <v>127</v>
      </c>
      <c r="D10" s="77">
        <v>534.21</v>
      </c>
      <c r="E10" s="77">
        <v>536.42999999999995</v>
      </c>
      <c r="F10" s="204">
        <v>2.2199999999999136</v>
      </c>
      <c r="G10" s="32">
        <v>0.41556691188856121</v>
      </c>
      <c r="H10" s="205"/>
    </row>
    <row r="11" spans="1:9" ht="20.149999999999999" customHeight="1">
      <c r="B11" s="28" t="s">
        <v>14</v>
      </c>
      <c r="C11" s="29" t="s">
        <v>128</v>
      </c>
      <c r="D11" s="77">
        <v>541.03</v>
      </c>
      <c r="E11" s="77">
        <v>541.01</v>
      </c>
      <c r="F11" s="204">
        <v>-1.999999999998181E-2</v>
      </c>
      <c r="G11" s="32">
        <v>-3.6966526809862899E-3</v>
      </c>
      <c r="H11" s="205"/>
    </row>
    <row r="12" spans="1:9" ht="20.149999999999999" customHeight="1" thickBot="1">
      <c r="B12" s="28" t="s">
        <v>14</v>
      </c>
      <c r="C12" s="29" t="s">
        <v>129</v>
      </c>
      <c r="D12" s="77">
        <v>274.05</v>
      </c>
      <c r="E12" s="77">
        <v>274.14</v>
      </c>
      <c r="F12" s="206">
        <v>8.9999999999974989E-2</v>
      </c>
      <c r="G12" s="207">
        <v>3.2840722495890873E-2</v>
      </c>
    </row>
    <row r="13" spans="1:9" ht="20.149999999999999" customHeight="1" thickBot="1">
      <c r="B13" s="208"/>
      <c r="C13" s="209" t="s">
        <v>130</v>
      </c>
      <c r="D13" s="210"/>
      <c r="E13" s="210"/>
      <c r="F13" s="211"/>
      <c r="G13" s="212"/>
    </row>
    <row r="14" spans="1:9" ht="20.149999999999999" customHeight="1">
      <c r="B14" s="28" t="s">
        <v>14</v>
      </c>
      <c r="C14" s="76" t="s">
        <v>131</v>
      </c>
      <c r="D14" s="77">
        <v>885.61</v>
      </c>
      <c r="E14" s="77">
        <v>884.38</v>
      </c>
      <c r="F14" s="75">
        <v>-1.2300000000000182</v>
      </c>
      <c r="G14" s="44">
        <v>-0.1388873206038852</v>
      </c>
      <c r="H14" s="213"/>
    </row>
    <row r="15" spans="1:9" ht="20.149999999999999" customHeight="1">
      <c r="B15" s="28" t="s">
        <v>14</v>
      </c>
      <c r="C15" s="76" t="s">
        <v>132</v>
      </c>
      <c r="D15" s="30">
        <v>836.73</v>
      </c>
      <c r="E15" s="30">
        <v>835.78</v>
      </c>
      <c r="F15" s="31">
        <v>-0.95000000000004547</v>
      </c>
      <c r="G15" s="207">
        <v>-0.11353722228197682</v>
      </c>
      <c r="H15" s="214"/>
    </row>
    <row r="16" spans="1:9" ht="20.149999999999999" customHeight="1">
      <c r="B16" s="28" t="s">
        <v>14</v>
      </c>
      <c r="C16" s="76" t="s">
        <v>133</v>
      </c>
      <c r="D16" s="77">
        <v>867.14</v>
      </c>
      <c r="E16" s="77">
        <v>866.83</v>
      </c>
      <c r="F16" s="204">
        <v>-0.30999999999994543</v>
      </c>
      <c r="G16" s="44">
        <v>-3.5749705929831066E-2</v>
      </c>
      <c r="H16" s="213"/>
      <c r="I16" s="215"/>
    </row>
    <row r="17" spans="2:10" ht="20.149999999999999" customHeight="1" thickBot="1">
      <c r="B17" s="28" t="s">
        <v>14</v>
      </c>
      <c r="C17" s="76" t="s">
        <v>134</v>
      </c>
      <c r="D17" s="77">
        <v>806.33</v>
      </c>
      <c r="E17" s="77">
        <v>804.73</v>
      </c>
      <c r="F17" s="206">
        <v>-1.6000000000000227</v>
      </c>
      <c r="G17" s="44">
        <v>-0.1984299232324247</v>
      </c>
      <c r="H17" s="216"/>
      <c r="I17" s="214"/>
      <c r="J17" s="213"/>
    </row>
    <row r="18" spans="2:10" ht="20.149999999999999" customHeight="1" thickBot="1">
      <c r="B18" s="208"/>
      <c r="C18" s="217" t="s">
        <v>135</v>
      </c>
      <c r="D18" s="210"/>
      <c r="E18" s="210"/>
      <c r="F18" s="218"/>
      <c r="G18" s="212"/>
    </row>
    <row r="19" spans="2:10" ht="20.149999999999999" customHeight="1">
      <c r="B19" s="36" t="s">
        <v>14</v>
      </c>
      <c r="C19" s="76" t="s">
        <v>136</v>
      </c>
      <c r="D19" s="30">
        <v>229.38</v>
      </c>
      <c r="E19" s="30">
        <v>232.57</v>
      </c>
      <c r="F19" s="150">
        <v>3.1899999999999977</v>
      </c>
      <c r="G19" s="207">
        <v>1.3907053797192503</v>
      </c>
    </row>
    <row r="20" spans="2:10" ht="20.149999999999999" customHeight="1">
      <c r="B20" s="28" t="s">
        <v>14</v>
      </c>
      <c r="C20" s="76" t="s">
        <v>137</v>
      </c>
      <c r="D20" s="30">
        <v>220.18</v>
      </c>
      <c r="E20" s="30">
        <v>228.22</v>
      </c>
      <c r="F20" s="31">
        <v>8.039999999999992</v>
      </c>
      <c r="G20" s="32">
        <v>3.6515578163320868</v>
      </c>
      <c r="H20" s="95"/>
    </row>
    <row r="21" spans="2:10" ht="20.149999999999999" customHeight="1">
      <c r="B21" s="28" t="s">
        <v>14</v>
      </c>
      <c r="C21" s="76" t="s">
        <v>138</v>
      </c>
      <c r="D21" s="30">
        <v>228.33</v>
      </c>
      <c r="E21" s="30">
        <v>232.97</v>
      </c>
      <c r="F21" s="31">
        <v>4.6399999999999864</v>
      </c>
      <c r="G21" s="32">
        <v>2.0321464546927643</v>
      </c>
    </row>
    <row r="22" spans="2:10" ht="20.149999999999999" customHeight="1">
      <c r="B22" s="28" t="s">
        <v>14</v>
      </c>
      <c r="C22" s="76" t="s">
        <v>139</v>
      </c>
      <c r="D22" s="30">
        <v>226.52</v>
      </c>
      <c r="E22" s="30">
        <v>230.83</v>
      </c>
      <c r="F22" s="219">
        <v>4.3100000000000023</v>
      </c>
      <c r="G22" s="32">
        <v>1.9027017481899975</v>
      </c>
      <c r="H22" s="220"/>
      <c r="I22" s="213"/>
    </row>
    <row r="23" spans="2:10" ht="20.149999999999999" customHeight="1" thickBot="1">
      <c r="B23" s="28" t="s">
        <v>14</v>
      </c>
      <c r="C23" s="221" t="s">
        <v>140</v>
      </c>
      <c r="D23" s="30">
        <v>98.9</v>
      </c>
      <c r="E23" s="30">
        <v>100.06</v>
      </c>
      <c r="F23" s="222">
        <v>1.1599999999999966</v>
      </c>
      <c r="G23" s="32">
        <v>1.1729019211324498</v>
      </c>
      <c r="H23" s="220"/>
      <c r="I23" s="214"/>
    </row>
    <row r="24" spans="2:10" ht="20.149999999999999" customHeight="1" thickBot="1">
      <c r="B24" s="208"/>
      <c r="C24" s="217" t="s">
        <v>141</v>
      </c>
      <c r="D24" s="210"/>
      <c r="E24" s="210"/>
      <c r="F24" s="218"/>
      <c r="G24" s="223"/>
    </row>
    <row r="25" spans="2:10" ht="20.149999999999999" customHeight="1">
      <c r="B25" s="224" t="s">
        <v>142</v>
      </c>
      <c r="C25" s="225" t="s">
        <v>143</v>
      </c>
      <c r="D25" s="31">
        <v>213.81</v>
      </c>
      <c r="E25" s="31">
        <v>214.47</v>
      </c>
      <c r="F25" s="204">
        <v>0.65999999999999659</v>
      </c>
      <c r="G25" s="37">
        <v>0.30868528132454287</v>
      </c>
    </row>
    <row r="26" spans="2:10" ht="20.149999999999999" customHeight="1">
      <c r="B26" s="224" t="s">
        <v>142</v>
      </c>
      <c r="C26" s="225" t="s">
        <v>144</v>
      </c>
      <c r="D26" s="31">
        <v>204.86</v>
      </c>
      <c r="E26" s="31">
        <v>205.12</v>
      </c>
      <c r="F26" s="204">
        <v>0.25999999999999091</v>
      </c>
      <c r="G26" s="37">
        <v>0.12691594259493399</v>
      </c>
    </row>
    <row r="27" spans="2:10" ht="20.149999999999999" customHeight="1" thickBot="1">
      <c r="B27" s="224" t="s">
        <v>142</v>
      </c>
      <c r="C27" s="225" t="s">
        <v>145</v>
      </c>
      <c r="D27" s="31">
        <v>214.27</v>
      </c>
      <c r="E27" s="31">
        <v>214.95</v>
      </c>
      <c r="F27" s="204">
        <v>0.6799999999999784</v>
      </c>
      <c r="G27" s="37">
        <v>0.31735660615110817</v>
      </c>
    </row>
    <row r="28" spans="2:10" ht="20.149999999999999" customHeight="1" thickBot="1">
      <c r="B28" s="208"/>
      <c r="C28" s="226" t="s">
        <v>146</v>
      </c>
      <c r="D28" s="210"/>
      <c r="E28" s="210"/>
      <c r="F28" s="218"/>
      <c r="G28" s="223"/>
    </row>
    <row r="29" spans="2:10" ht="20.149999999999999" customHeight="1">
      <c r="B29" s="224" t="s">
        <v>24</v>
      </c>
      <c r="C29" s="225" t="s">
        <v>147</v>
      </c>
      <c r="D29" s="31">
        <v>203.99</v>
      </c>
      <c r="E29" s="31">
        <v>203.98</v>
      </c>
      <c r="F29" s="202">
        <v>-1.0000000000019327E-2</v>
      </c>
      <c r="G29" s="37">
        <v>-4.9022010882993072E-3</v>
      </c>
    </row>
    <row r="30" spans="2:10" ht="20.149999999999999" customHeight="1">
      <c r="B30" s="224" t="s">
        <v>24</v>
      </c>
      <c r="C30" s="227" t="s">
        <v>148</v>
      </c>
      <c r="D30" s="31">
        <v>1.6</v>
      </c>
      <c r="E30" s="31">
        <v>1.6</v>
      </c>
      <c r="F30" s="204">
        <v>0</v>
      </c>
      <c r="G30" s="37">
        <v>0</v>
      </c>
    </row>
    <row r="31" spans="2:10" ht="20.149999999999999" customHeight="1">
      <c r="B31" s="224" t="s">
        <v>24</v>
      </c>
      <c r="C31" s="228" t="s">
        <v>149</v>
      </c>
      <c r="D31" s="31">
        <v>1.49</v>
      </c>
      <c r="E31" s="31">
        <v>1.49</v>
      </c>
      <c r="F31" s="204">
        <v>0</v>
      </c>
      <c r="G31" s="37">
        <v>0</v>
      </c>
    </row>
    <row r="32" spans="2:10" ht="20.149999999999999" customHeight="1">
      <c r="B32" s="224" t="s">
        <v>24</v>
      </c>
      <c r="C32" s="225" t="s">
        <v>150</v>
      </c>
      <c r="D32" s="31">
        <v>217.99</v>
      </c>
      <c r="E32" s="31">
        <v>218.29</v>
      </c>
      <c r="F32" s="31">
        <v>0.29999999999998295</v>
      </c>
      <c r="G32" s="37">
        <v>0.13762099178860865</v>
      </c>
    </row>
    <row r="33" spans="2:11" ht="20.149999999999999" customHeight="1">
      <c r="B33" s="224" t="s">
        <v>24</v>
      </c>
      <c r="C33" s="227" t="s">
        <v>151</v>
      </c>
      <c r="D33" s="31">
        <v>1.71</v>
      </c>
      <c r="E33" s="31">
        <v>1.71</v>
      </c>
      <c r="F33" s="204">
        <v>0</v>
      </c>
      <c r="G33" s="37">
        <v>0</v>
      </c>
    </row>
    <row r="34" spans="2:11" ht="20.149999999999999" customHeight="1">
      <c r="B34" s="224" t="s">
        <v>24</v>
      </c>
      <c r="C34" s="228" t="s">
        <v>152</v>
      </c>
      <c r="D34" s="31">
        <v>1.59</v>
      </c>
      <c r="E34" s="31">
        <v>1.59</v>
      </c>
      <c r="F34" s="204">
        <v>0</v>
      </c>
      <c r="G34" s="37">
        <v>0</v>
      </c>
    </row>
    <row r="35" spans="2:11" ht="20.149999999999999" customHeight="1">
      <c r="B35" s="224" t="s">
        <v>24</v>
      </c>
      <c r="C35" s="225" t="s">
        <v>153</v>
      </c>
      <c r="D35" s="31">
        <v>244.18</v>
      </c>
      <c r="E35" s="31">
        <v>244.49</v>
      </c>
      <c r="F35" s="31">
        <v>0.31000000000000227</v>
      </c>
      <c r="G35" s="37">
        <v>0.12695552461298121</v>
      </c>
    </row>
    <row r="36" spans="2:11" ht="20.149999999999999" customHeight="1">
      <c r="B36" s="224" t="s">
        <v>24</v>
      </c>
      <c r="C36" s="227" t="s">
        <v>154</v>
      </c>
      <c r="D36" s="31">
        <v>1.85</v>
      </c>
      <c r="E36" s="31">
        <v>1.85</v>
      </c>
      <c r="F36" s="204">
        <v>0</v>
      </c>
      <c r="G36" s="37">
        <v>0</v>
      </c>
    </row>
    <row r="37" spans="2:11" ht="20.149999999999999" customHeight="1">
      <c r="B37" s="224" t="s">
        <v>24</v>
      </c>
      <c r="C37" s="225" t="s">
        <v>155</v>
      </c>
      <c r="D37" s="31">
        <v>332.13</v>
      </c>
      <c r="E37" s="31">
        <v>328.8</v>
      </c>
      <c r="F37" s="204">
        <v>-3.3299999999999841</v>
      </c>
      <c r="G37" s="37">
        <v>-1.0026194562370137</v>
      </c>
    </row>
    <row r="38" spans="2:11" ht="20.149999999999999" customHeight="1">
      <c r="B38" s="224" t="s">
        <v>24</v>
      </c>
      <c r="C38" s="227" t="s">
        <v>156</v>
      </c>
      <c r="D38" s="31">
        <v>2.58</v>
      </c>
      <c r="E38" s="31">
        <v>2.56</v>
      </c>
      <c r="F38" s="204">
        <v>-2.0000000000000018E-2</v>
      </c>
      <c r="G38" s="37">
        <v>-0.77519379844962089</v>
      </c>
    </row>
    <row r="39" spans="2:11" ht="20.149999999999999" customHeight="1" thickBot="1">
      <c r="B39" s="224" t="s">
        <v>24</v>
      </c>
      <c r="C39" s="228" t="s">
        <v>157</v>
      </c>
      <c r="D39" s="31">
        <v>2.44</v>
      </c>
      <c r="E39" s="31">
        <v>2.41</v>
      </c>
      <c r="F39" s="204">
        <v>-2.9999999999999805E-2</v>
      </c>
      <c r="G39" s="37">
        <v>-1.2295081967213122</v>
      </c>
    </row>
    <row r="40" spans="2:11" ht="20.149999999999999" customHeight="1" thickBot="1">
      <c r="B40" s="208"/>
      <c r="C40" s="217" t="s">
        <v>158</v>
      </c>
      <c r="D40" s="210"/>
      <c r="E40" s="210"/>
      <c r="F40" s="218"/>
      <c r="G40" s="223"/>
      <c r="K40" s="215"/>
    </row>
    <row r="41" spans="2:11" ht="20.149999999999999" customHeight="1" thickBot="1">
      <c r="B41" s="153" t="s">
        <v>30</v>
      </c>
      <c r="C41" s="228" t="s">
        <v>159</v>
      </c>
      <c r="D41" s="31">
        <v>236.58</v>
      </c>
      <c r="E41" s="31">
        <v>236.58</v>
      </c>
      <c r="F41" s="229">
        <v>0</v>
      </c>
      <c r="G41" s="37">
        <v>0</v>
      </c>
    </row>
    <row r="42" spans="2:11" ht="20.149999999999999" customHeight="1" thickBot="1">
      <c r="B42" s="230"/>
      <c r="C42" s="217" t="s">
        <v>160</v>
      </c>
      <c r="D42" s="210"/>
      <c r="E42" s="210"/>
      <c r="F42" s="218"/>
      <c r="G42" s="223"/>
      <c r="K42" s="231"/>
    </row>
    <row r="43" spans="2:11" ht="20.149999999999999" customHeight="1">
      <c r="B43" s="232" t="s">
        <v>51</v>
      </c>
      <c r="C43" s="233" t="s">
        <v>161</v>
      </c>
      <c r="D43" s="234">
        <v>81.41</v>
      </c>
      <c r="E43" s="234">
        <v>71.14</v>
      </c>
      <c r="F43" s="235">
        <v>-10.269999999999996</v>
      </c>
      <c r="G43" s="236">
        <v>-12.615157843016831</v>
      </c>
    </row>
    <row r="44" spans="2:11" ht="20.149999999999999" customHeight="1">
      <c r="B44" s="237" t="s">
        <v>51</v>
      </c>
      <c r="C44" s="238" t="s">
        <v>162</v>
      </c>
      <c r="D44" s="235">
        <v>586.79999999999995</v>
      </c>
      <c r="E44" s="235">
        <v>592.78</v>
      </c>
      <c r="F44" s="239">
        <v>5.9800000000000182</v>
      </c>
      <c r="G44" s="240">
        <v>1.0190865712338137</v>
      </c>
    </row>
    <row r="45" spans="2:11" ht="20.149999999999999" customHeight="1" thickBot="1">
      <c r="B45" s="155" t="s">
        <v>47</v>
      </c>
      <c r="C45" s="241" t="s">
        <v>163</v>
      </c>
      <c r="D45" s="242" t="s">
        <v>164</v>
      </c>
      <c r="E45" s="243"/>
      <c r="F45" s="243"/>
      <c r="G45" s="244"/>
      <c r="H45" s="245"/>
    </row>
    <row r="46" spans="2:11" ht="20.149999999999999" customHeight="1" thickBot="1">
      <c r="B46" s="246"/>
      <c r="C46" s="217" t="s">
        <v>165</v>
      </c>
      <c r="D46" s="210"/>
      <c r="E46" s="210"/>
      <c r="F46" s="218"/>
      <c r="G46" s="223"/>
    </row>
    <row r="47" spans="2:11" ht="20.149999999999999" customHeight="1">
      <c r="B47" s="232" t="s">
        <v>55</v>
      </c>
      <c r="C47" s="247" t="s">
        <v>166</v>
      </c>
      <c r="D47" s="248" t="s">
        <v>167</v>
      </c>
      <c r="E47" s="249"/>
      <c r="F47" s="249"/>
      <c r="G47" s="250"/>
    </row>
    <row r="48" spans="2:11" ht="20.149999999999999" customHeight="1">
      <c r="B48" s="251" t="s">
        <v>55</v>
      </c>
      <c r="C48" s="252" t="s">
        <v>168</v>
      </c>
      <c r="D48" s="253" t="s">
        <v>169</v>
      </c>
      <c r="E48" s="254"/>
      <c r="F48" s="254"/>
      <c r="G48" s="255"/>
    </row>
    <row r="49" spans="2:8" ht="20.149999999999999" customHeight="1">
      <c r="B49" s="251" t="s">
        <v>55</v>
      </c>
      <c r="C49" s="252" t="s">
        <v>170</v>
      </c>
      <c r="D49" s="253" t="s">
        <v>171</v>
      </c>
      <c r="E49" s="254"/>
      <c r="F49" s="254"/>
      <c r="G49" s="255"/>
    </row>
    <row r="50" spans="2:8" ht="20.149999999999999" customHeight="1" thickBot="1">
      <c r="B50" s="155" t="s">
        <v>55</v>
      </c>
      <c r="C50" s="241" t="s">
        <v>172</v>
      </c>
      <c r="D50" s="242" t="s">
        <v>173</v>
      </c>
      <c r="E50" s="243"/>
      <c r="F50" s="243"/>
      <c r="G50" s="244"/>
    </row>
    <row r="51" spans="2:8" ht="13.5">
      <c r="B51" s="256" t="s">
        <v>117</v>
      </c>
      <c r="C51" s="257"/>
      <c r="D51" s="257"/>
      <c r="E51" s="257"/>
      <c r="F51" s="257"/>
      <c r="G51" s="258"/>
    </row>
    <row r="52" spans="2:8" ht="13.5">
      <c r="B52" s="124" t="s">
        <v>174</v>
      </c>
      <c r="C52" s="123"/>
      <c r="D52" s="123"/>
      <c r="E52" s="123"/>
      <c r="F52" s="123"/>
      <c r="G52" s="188"/>
    </row>
    <row r="53" spans="2:8" ht="12" customHeight="1">
      <c r="B53" s="124" t="s">
        <v>175</v>
      </c>
      <c r="C53" s="123"/>
      <c r="D53" s="123"/>
      <c r="E53" s="123"/>
      <c r="F53" s="123"/>
      <c r="G53" s="188"/>
    </row>
    <row r="54" spans="2:8" ht="20" customHeight="1">
      <c r="B54" s="124"/>
      <c r="C54" s="123"/>
      <c r="D54" s="123"/>
      <c r="E54" s="123"/>
      <c r="F54" s="123"/>
      <c r="G54" s="188"/>
    </row>
    <row r="55" spans="2:8" ht="25.5" customHeight="1">
      <c r="B55" s="104" t="s">
        <v>69</v>
      </c>
      <c r="C55" s="104"/>
      <c r="D55" s="104"/>
      <c r="E55" s="104"/>
      <c r="F55" s="104"/>
      <c r="G55" s="104"/>
    </row>
    <row r="56" spans="2:8" ht="36" customHeight="1"/>
    <row r="57" spans="2:8" ht="15" customHeight="1"/>
    <row r="58" spans="2:8" ht="15" customHeight="1"/>
    <row r="59" spans="2:8" ht="15" customHeight="1"/>
    <row r="60" spans="2:8" ht="71.25" customHeight="1">
      <c r="H60" s="259"/>
    </row>
    <row r="61" spans="2:8" ht="39" customHeight="1">
      <c r="H61" s="259"/>
    </row>
    <row r="62" spans="2:8" ht="18.75" customHeight="1">
      <c r="H62" s="259"/>
    </row>
    <row r="63" spans="2:8" ht="18.75" customHeight="1">
      <c r="H63" s="259"/>
    </row>
    <row r="64" spans="2:8" ht="13.5" customHeight="1">
      <c r="H64" s="259"/>
    </row>
    <row r="65" spans="2:7" ht="15" customHeight="1">
      <c r="B65" s="260"/>
      <c r="C65" s="260"/>
      <c r="F65" s="260"/>
      <c r="G65" s="260"/>
    </row>
    <row r="66" spans="2:7" ht="11.25" customHeight="1">
      <c r="B66" s="260"/>
      <c r="C66" s="260"/>
      <c r="D66" s="260"/>
      <c r="E66" s="260"/>
      <c r="F66" s="260"/>
    </row>
    <row r="67" spans="2:7" ht="13.5" customHeight="1">
      <c r="B67" s="260"/>
      <c r="C67" s="260"/>
      <c r="D67" s="261"/>
      <c r="E67" s="261"/>
      <c r="F67" s="262"/>
      <c r="G67" s="262"/>
    </row>
    <row r="68" spans="2:7" ht="15" customHeight="1">
      <c r="B68" s="263"/>
      <c r="C68" s="264"/>
      <c r="D68" s="265"/>
      <c r="E68" s="265"/>
      <c r="F68" s="266"/>
      <c r="G68" s="265"/>
    </row>
    <row r="69" spans="2:7" ht="15" customHeight="1">
      <c r="B69" s="263"/>
      <c r="C69" s="264"/>
      <c r="D69" s="265"/>
      <c r="E69" s="265"/>
      <c r="F69" s="266"/>
      <c r="G69" s="265"/>
    </row>
    <row r="70" spans="2:7" ht="15" customHeight="1">
      <c r="B70" s="263"/>
      <c r="C70" s="264"/>
      <c r="D70" s="265"/>
      <c r="E70" s="265"/>
      <c r="F70" s="266"/>
      <c r="G70" s="265"/>
    </row>
    <row r="71" spans="2:7" ht="15" customHeight="1">
      <c r="B71" s="263"/>
      <c r="C71" s="264"/>
      <c r="D71" s="265"/>
      <c r="E71" s="265"/>
      <c r="F71" s="266"/>
    </row>
    <row r="73" spans="2:7" ht="19.5" customHeight="1">
      <c r="G73" s="179" t="s">
        <v>70</v>
      </c>
    </row>
    <row r="80" spans="2:7">
      <c r="G80" s="179"/>
    </row>
  </sheetData>
  <mergeCells count="8">
    <mergeCell ref="D50:G50"/>
    <mergeCell ref="B55:G55"/>
    <mergeCell ref="B2:G2"/>
    <mergeCell ref="B4:G4"/>
    <mergeCell ref="D45:G45"/>
    <mergeCell ref="D47:G47"/>
    <mergeCell ref="D48:G48"/>
    <mergeCell ref="D49:G49"/>
  </mergeCells>
  <conditionalFormatting sqref="F9:F12">
    <cfRule type="cellIs" dxfId="19" priority="15" stopIfTrue="1" operator="lessThan">
      <formula>0</formula>
    </cfRule>
    <cfRule type="cellIs" dxfId="18" priority="16" stopIfTrue="1" operator="greaterThanOrEqual">
      <formula>0</formula>
    </cfRule>
  </conditionalFormatting>
  <conditionalFormatting sqref="F14:F17">
    <cfRule type="cellIs" dxfId="17" priority="7" stopIfTrue="1" operator="lessThan">
      <formula>0</formula>
    </cfRule>
    <cfRule type="cellIs" dxfId="16" priority="8" stopIfTrue="1" operator="greaterThanOrEqual">
      <formula>0</formula>
    </cfRule>
  </conditionalFormatting>
  <conditionalFormatting sqref="F19:F23">
    <cfRule type="cellIs" dxfId="15" priority="11" stopIfTrue="1" operator="lessThan">
      <formula>0</formula>
    </cfRule>
    <cfRule type="cellIs" dxfId="14" priority="12"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9">
    <cfRule type="cellIs" dxfId="11" priority="5" stopIfTrue="1" operator="lessThan">
      <formula>0</formula>
    </cfRule>
    <cfRule type="cellIs" dxfId="10" priority="6" stopIfTrue="1" operator="greaterThanOrEqual">
      <formula>0</formula>
    </cfRule>
  </conditionalFormatting>
  <conditionalFormatting sqref="F41">
    <cfRule type="cellIs" dxfId="9" priority="9" stopIfTrue="1" operator="lessThan">
      <formula>0</formula>
    </cfRule>
    <cfRule type="cellIs" dxfId="8" priority="10" stopIfTrue="1" operator="greaterThanOrEqual">
      <formula>0</formula>
    </cfRule>
  </conditionalFormatting>
  <conditionalFormatting sqref="F43:F44">
    <cfRule type="cellIs" dxfId="7" priority="1" stopIfTrue="1" operator="lessThan">
      <formula>0</formula>
    </cfRule>
    <cfRule type="cellIs" dxfId="6" priority="2" stopIfTrue="1" operator="greaterThanOrEqual">
      <formula>0</formula>
    </cfRule>
  </conditionalFormatting>
  <conditionalFormatting sqref="G9:G44">
    <cfRule type="cellIs" dxfId="5" priority="3" stopIfTrue="1" operator="lessThan">
      <formula>0</formula>
    </cfRule>
    <cfRule type="cellIs" dxfId="4" priority="4" stopIfTrue="1" operator="greaterThanOrEqual">
      <formula>0</formula>
    </cfRule>
  </conditionalFormatting>
  <conditionalFormatting sqref="G46">
    <cfRule type="cellIs" dxfId="3" priority="17" stopIfTrue="1" operator="lessThan">
      <formula>0</formula>
    </cfRule>
    <cfRule type="cellIs" dxfId="2" priority="18" stopIfTrue="1" operator="greaterThanOrEqual">
      <formula>0</formula>
    </cfRule>
  </conditionalFormatting>
  <conditionalFormatting sqref="G68:G70">
    <cfRule type="cellIs" dxfId="1" priority="19" stopIfTrue="1" operator="lessThan">
      <formula>0</formula>
    </cfRule>
    <cfRule type="cellIs" dxfId="0"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5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44C6-3458-43F4-B55E-E8C77E675D74}">
  <sheetPr>
    <pageSetUpPr fitToPage="1"/>
  </sheetPr>
  <dimension ref="B1:G66"/>
  <sheetViews>
    <sheetView showGridLines="0" zoomScaleNormal="100" zoomScaleSheetLayoutView="90" workbookViewId="0"/>
  </sheetViews>
  <sheetFormatPr baseColWidth="10" defaultColWidth="8.90625" defaultRowHeight="11.5"/>
  <cols>
    <col min="1" max="1" width="2.6328125" style="267" customWidth="1"/>
    <col min="2" max="2" width="26.08984375" style="267" customWidth="1"/>
    <col min="3" max="3" width="27.08984375" style="267" customWidth="1"/>
    <col min="4" max="4" width="16.54296875" style="267" customWidth="1"/>
    <col min="5" max="5" width="15.36328125" style="267" customWidth="1"/>
    <col min="6" max="6" width="13.54296875" style="267" customWidth="1"/>
    <col min="7" max="7" width="6.08984375" style="267" customWidth="1"/>
    <col min="8" max="16384" width="8.90625" style="267"/>
  </cols>
  <sheetData>
    <row r="1" spans="2:7" ht="12" customHeight="1">
      <c r="G1" s="268"/>
    </row>
    <row r="2" spans="2:7" ht="36.75" customHeight="1">
      <c r="B2" s="269" t="s">
        <v>176</v>
      </c>
      <c r="C2" s="269"/>
      <c r="D2" s="269"/>
      <c r="E2" s="269"/>
      <c r="F2" s="269"/>
    </row>
    <row r="3" spans="2:7" ht="8.25" customHeight="1">
      <c r="B3" s="270"/>
      <c r="C3" s="270"/>
      <c r="D3" s="270"/>
      <c r="E3" s="270"/>
      <c r="F3" s="270"/>
    </row>
    <row r="4" spans="2:7" ht="30.75" customHeight="1">
      <c r="B4" s="5" t="s">
        <v>177</v>
      </c>
      <c r="C4" s="5"/>
      <c r="D4" s="5"/>
      <c r="E4" s="5"/>
      <c r="F4" s="5"/>
    </row>
    <row r="5" spans="2:7" ht="8.25" customHeight="1" thickBot="1">
      <c r="B5" s="6"/>
      <c r="C5" s="6"/>
      <c r="D5" s="6"/>
      <c r="E5" s="6"/>
      <c r="F5" s="6"/>
    </row>
    <row r="6" spans="2:7" ht="20" customHeight="1" thickBot="1">
      <c r="B6" s="7" t="s">
        <v>178</v>
      </c>
      <c r="C6" s="8"/>
      <c r="D6" s="8"/>
      <c r="E6" s="8"/>
      <c r="F6" s="9"/>
    </row>
    <row r="7" spans="2:7" ht="12" customHeight="1">
      <c r="B7" s="271" t="s">
        <v>179</v>
      </c>
      <c r="C7" s="271"/>
      <c r="D7" s="271"/>
      <c r="E7" s="271"/>
      <c r="F7" s="271"/>
      <c r="G7" s="272"/>
    </row>
    <row r="8" spans="2:7" ht="20" customHeight="1">
      <c r="B8" s="273" t="s">
        <v>180</v>
      </c>
      <c r="C8" s="273"/>
      <c r="D8" s="273"/>
      <c r="E8" s="273"/>
      <c r="F8" s="273"/>
      <c r="G8" s="272"/>
    </row>
    <row r="9" spans="2:7" ht="11.25" customHeight="1">
      <c r="B9" s="274" t="s">
        <v>181</v>
      </c>
      <c r="C9" s="274"/>
      <c r="D9" s="274"/>
      <c r="E9" s="274"/>
      <c r="F9" s="274"/>
    </row>
    <row r="10" spans="2:7" ht="11.25" customHeight="1">
      <c r="B10" s="274"/>
      <c r="C10" s="274"/>
      <c r="D10" s="274"/>
      <c r="E10" s="274"/>
      <c r="F10" s="274"/>
    </row>
    <row r="11" spans="2:7" ht="11.25" customHeight="1">
      <c r="B11" s="274" t="s">
        <v>182</v>
      </c>
      <c r="C11" s="274"/>
      <c r="D11" s="274"/>
      <c r="E11" s="274"/>
      <c r="F11" s="274"/>
    </row>
    <row r="12" spans="2:7" ht="11.25" customHeight="1" thickBot="1">
      <c r="B12" s="274"/>
      <c r="C12" s="274"/>
      <c r="D12" s="274"/>
      <c r="E12" s="274"/>
      <c r="F12" s="274"/>
    </row>
    <row r="13" spans="2:7" ht="39" customHeight="1" thickBot="1">
      <c r="B13" s="275" t="s">
        <v>183</v>
      </c>
      <c r="C13" s="276" t="s">
        <v>184</v>
      </c>
      <c r="D13" s="276" t="s">
        <v>185</v>
      </c>
      <c r="E13" s="276" t="s">
        <v>186</v>
      </c>
      <c r="F13" s="276" t="s">
        <v>187</v>
      </c>
    </row>
    <row r="14" spans="2:7" ht="11.25" customHeight="1">
      <c r="B14" s="277" t="s">
        <v>188</v>
      </c>
      <c r="C14" s="278" t="s">
        <v>189</v>
      </c>
      <c r="D14" s="279">
        <v>215.8</v>
      </c>
      <c r="E14" s="279">
        <v>221.4</v>
      </c>
      <c r="F14" s="280">
        <v>5.6</v>
      </c>
    </row>
    <row r="15" spans="2:7" ht="15" customHeight="1">
      <c r="B15" s="281"/>
      <c r="C15" s="278" t="s">
        <v>190</v>
      </c>
      <c r="D15" s="279">
        <v>216</v>
      </c>
      <c r="E15" s="279">
        <v>220</v>
      </c>
      <c r="F15" s="280">
        <v>4</v>
      </c>
    </row>
    <row r="16" spans="2:7" ht="15" customHeight="1">
      <c r="B16" s="281"/>
      <c r="C16" s="278" t="s">
        <v>191</v>
      </c>
      <c r="D16" s="279">
        <v>228</v>
      </c>
      <c r="E16" s="279">
        <v>228</v>
      </c>
      <c r="F16" s="280">
        <v>0</v>
      </c>
    </row>
    <row r="17" spans="2:6" ht="15" customHeight="1">
      <c r="B17" s="281"/>
      <c r="C17" s="278" t="s">
        <v>192</v>
      </c>
      <c r="D17" s="279">
        <v>212.76</v>
      </c>
      <c r="E17" s="279">
        <v>213.4</v>
      </c>
      <c r="F17" s="280">
        <v>0.64</v>
      </c>
    </row>
    <row r="18" spans="2:6" ht="15" customHeight="1">
      <c r="B18" s="281"/>
      <c r="C18" s="278" t="s">
        <v>193</v>
      </c>
      <c r="D18" s="279">
        <v>205</v>
      </c>
      <c r="E18" s="279">
        <v>205</v>
      </c>
      <c r="F18" s="280">
        <v>0</v>
      </c>
    </row>
    <row r="19" spans="2:6" ht="15" customHeight="1">
      <c r="B19" s="281"/>
      <c r="C19" s="278" t="s">
        <v>194</v>
      </c>
      <c r="D19" s="279">
        <v>227.5</v>
      </c>
      <c r="E19" s="279">
        <v>234</v>
      </c>
      <c r="F19" s="280">
        <v>6.5</v>
      </c>
    </row>
    <row r="20" spans="2:6" ht="15" customHeight="1">
      <c r="B20" s="281"/>
      <c r="C20" s="278" t="s">
        <v>195</v>
      </c>
      <c r="D20" s="279">
        <v>227</v>
      </c>
      <c r="E20" s="279">
        <v>227</v>
      </c>
      <c r="F20" s="280">
        <v>0</v>
      </c>
    </row>
    <row r="21" spans="2:6" ht="15" customHeight="1">
      <c r="B21" s="281"/>
      <c r="C21" s="278" t="s">
        <v>196</v>
      </c>
      <c r="D21" s="279">
        <v>208.4</v>
      </c>
      <c r="E21" s="279">
        <v>216.4</v>
      </c>
      <c r="F21" s="280">
        <v>8</v>
      </c>
    </row>
    <row r="22" spans="2:6" ht="15" customHeight="1">
      <c r="B22" s="281"/>
      <c r="C22" s="278" t="s">
        <v>197</v>
      </c>
      <c r="D22" s="279">
        <v>209</v>
      </c>
      <c r="E22" s="279">
        <v>213</v>
      </c>
      <c r="F22" s="280">
        <v>4</v>
      </c>
    </row>
    <row r="23" spans="2:6" ht="15" customHeight="1">
      <c r="B23" s="281"/>
      <c r="C23" s="278" t="s">
        <v>198</v>
      </c>
      <c r="D23" s="279">
        <v>222.28</v>
      </c>
      <c r="E23" s="279">
        <v>221.4</v>
      </c>
      <c r="F23" s="280">
        <v>-0.88</v>
      </c>
    </row>
    <row r="24" spans="2:6" ht="15" customHeight="1">
      <c r="B24" s="281"/>
      <c r="C24" s="278" t="s">
        <v>199</v>
      </c>
      <c r="D24" s="279">
        <v>205</v>
      </c>
      <c r="E24" s="279">
        <v>213</v>
      </c>
      <c r="F24" s="280">
        <v>8</v>
      </c>
    </row>
    <row r="25" spans="2:6" ht="15" customHeight="1">
      <c r="B25" s="281"/>
      <c r="C25" s="278" t="s">
        <v>200</v>
      </c>
      <c r="D25" s="279">
        <v>215</v>
      </c>
      <c r="E25" s="279">
        <v>220</v>
      </c>
      <c r="F25" s="280">
        <v>5</v>
      </c>
    </row>
    <row r="26" spans="2:6" ht="15" customHeight="1">
      <c r="B26" s="281"/>
      <c r="C26" s="278" t="s">
        <v>201</v>
      </c>
      <c r="D26" s="279">
        <v>206</v>
      </c>
      <c r="E26" s="279">
        <v>213</v>
      </c>
      <c r="F26" s="280">
        <v>7</v>
      </c>
    </row>
    <row r="27" spans="2:6" ht="15" customHeight="1">
      <c r="B27" s="281"/>
      <c r="C27" s="278" t="s">
        <v>202</v>
      </c>
      <c r="D27" s="279">
        <v>218</v>
      </c>
      <c r="E27" s="279">
        <v>218</v>
      </c>
      <c r="F27" s="280">
        <v>0</v>
      </c>
    </row>
    <row r="28" spans="2:6" ht="15" customHeight="1">
      <c r="B28" s="281"/>
      <c r="C28" s="278" t="s">
        <v>203</v>
      </c>
      <c r="D28" s="279">
        <v>213.2</v>
      </c>
      <c r="E28" s="279">
        <v>215.8</v>
      </c>
      <c r="F28" s="280">
        <v>2.6</v>
      </c>
    </row>
    <row r="29" spans="2:6" ht="15" customHeight="1">
      <c r="B29" s="281"/>
      <c r="C29" s="278" t="s">
        <v>204</v>
      </c>
      <c r="D29" s="279" t="s">
        <v>205</v>
      </c>
      <c r="E29" s="279">
        <v>230</v>
      </c>
      <c r="F29" s="280" t="s">
        <v>205</v>
      </c>
    </row>
    <row r="30" spans="2:6" ht="15" customHeight="1">
      <c r="B30" s="281"/>
      <c r="C30" s="278" t="s">
        <v>206</v>
      </c>
      <c r="D30" s="279">
        <v>219</v>
      </c>
      <c r="E30" s="279">
        <v>224.8</v>
      </c>
      <c r="F30" s="280">
        <v>5.8</v>
      </c>
    </row>
    <row r="31" spans="2:6" ht="15" customHeight="1">
      <c r="B31" s="281"/>
      <c r="C31" s="278" t="s">
        <v>207</v>
      </c>
      <c r="D31" s="279">
        <v>209.8</v>
      </c>
      <c r="E31" s="279">
        <v>218.2</v>
      </c>
      <c r="F31" s="280">
        <v>8.4</v>
      </c>
    </row>
    <row r="32" spans="2:6" ht="15" customHeight="1">
      <c r="B32" s="281"/>
      <c r="C32" s="278" t="s">
        <v>208</v>
      </c>
      <c r="D32" s="279">
        <v>211.4</v>
      </c>
      <c r="E32" s="279">
        <v>214.2</v>
      </c>
      <c r="F32" s="280">
        <v>2.8</v>
      </c>
    </row>
    <row r="33" spans="2:6" ht="15" customHeight="1">
      <c r="B33" s="281"/>
      <c r="C33" s="278" t="s">
        <v>209</v>
      </c>
      <c r="D33" s="279">
        <v>208</v>
      </c>
      <c r="E33" s="279">
        <v>215</v>
      </c>
      <c r="F33" s="280">
        <v>7</v>
      </c>
    </row>
    <row r="34" spans="2:6" ht="15" customHeight="1">
      <c r="B34" s="281"/>
      <c r="C34" s="278" t="s">
        <v>210</v>
      </c>
      <c r="D34" s="279">
        <v>232</v>
      </c>
      <c r="E34" s="279">
        <v>236</v>
      </c>
      <c r="F34" s="280">
        <v>4</v>
      </c>
    </row>
    <row r="35" spans="2:6" ht="15" customHeight="1">
      <c r="B35" s="281"/>
      <c r="C35" s="278" t="s">
        <v>211</v>
      </c>
      <c r="D35" s="279">
        <v>212.6</v>
      </c>
      <c r="E35" s="279">
        <v>217.66</v>
      </c>
      <c r="F35" s="280">
        <v>5.0599999999999996</v>
      </c>
    </row>
    <row r="36" spans="2:6" ht="15" customHeight="1">
      <c r="B36" s="281"/>
      <c r="C36" s="278" t="s">
        <v>212</v>
      </c>
      <c r="D36" s="279">
        <v>223</v>
      </c>
      <c r="E36" s="279">
        <v>221.8</v>
      </c>
      <c r="F36" s="280">
        <v>-1.2</v>
      </c>
    </row>
    <row r="37" spans="2:6" ht="15" customHeight="1" thickBot="1">
      <c r="B37" s="282"/>
      <c r="C37" s="283" t="s">
        <v>213</v>
      </c>
      <c r="D37" s="284">
        <v>218</v>
      </c>
      <c r="E37" s="284">
        <v>220</v>
      </c>
      <c r="F37" s="285">
        <v>2</v>
      </c>
    </row>
    <row r="38" spans="2:6" ht="15" customHeight="1">
      <c r="B38" s="286" t="s">
        <v>214</v>
      </c>
      <c r="C38" s="278" t="s">
        <v>210</v>
      </c>
      <c r="D38" s="279">
        <v>337</v>
      </c>
      <c r="E38" s="279">
        <v>337</v>
      </c>
      <c r="F38" s="287">
        <v>0</v>
      </c>
    </row>
    <row r="39" spans="2:6" ht="15" customHeight="1" thickBot="1">
      <c r="B39" s="288"/>
      <c r="C39" s="283" t="s">
        <v>213</v>
      </c>
      <c r="D39" s="284">
        <v>330</v>
      </c>
      <c r="E39" s="284">
        <v>325</v>
      </c>
      <c r="F39" s="285">
        <v>-5</v>
      </c>
    </row>
    <row r="40" spans="2:6">
      <c r="B40" s="277" t="s">
        <v>215</v>
      </c>
      <c r="C40" s="278" t="s">
        <v>189</v>
      </c>
      <c r="D40" s="279">
        <v>371</v>
      </c>
      <c r="E40" s="279">
        <v>371</v>
      </c>
      <c r="F40" s="280">
        <v>0</v>
      </c>
    </row>
    <row r="41" spans="2:6" ht="12.5">
      <c r="B41" s="281"/>
      <c r="C41" s="278" t="s">
        <v>192</v>
      </c>
      <c r="D41" s="279">
        <v>290</v>
      </c>
      <c r="E41" s="279">
        <v>290</v>
      </c>
      <c r="F41" s="280">
        <v>0</v>
      </c>
    </row>
    <row r="42" spans="2:6" ht="12.5">
      <c r="B42" s="281"/>
      <c r="C42" s="278" t="s">
        <v>216</v>
      </c>
      <c r="D42" s="279">
        <v>300</v>
      </c>
      <c r="E42" s="279">
        <v>300</v>
      </c>
      <c r="F42" s="280">
        <v>0</v>
      </c>
    </row>
    <row r="43" spans="2:6" ht="12.5">
      <c r="B43" s="281"/>
      <c r="C43" s="278" t="s">
        <v>197</v>
      </c>
      <c r="D43" s="279">
        <v>237</v>
      </c>
      <c r="E43" s="279">
        <v>225.33</v>
      </c>
      <c r="F43" s="280">
        <v>-11.67</v>
      </c>
    </row>
    <row r="44" spans="2:6" ht="12.5">
      <c r="B44" s="281"/>
      <c r="C44" s="278" t="s">
        <v>198</v>
      </c>
      <c r="D44" s="279">
        <v>290</v>
      </c>
      <c r="E44" s="279">
        <v>290</v>
      </c>
      <c r="F44" s="280">
        <v>0</v>
      </c>
    </row>
    <row r="45" spans="2:6" ht="12.5">
      <c r="B45" s="281"/>
      <c r="C45" s="278" t="s">
        <v>199</v>
      </c>
      <c r="D45" s="279">
        <v>219.62</v>
      </c>
      <c r="E45" s="279">
        <v>213.88</v>
      </c>
      <c r="F45" s="280">
        <v>-5.75</v>
      </c>
    </row>
    <row r="46" spans="2:6" ht="12.5">
      <c r="B46" s="281"/>
      <c r="C46" s="278" t="s">
        <v>202</v>
      </c>
      <c r="D46" s="279">
        <v>210</v>
      </c>
      <c r="E46" s="279">
        <v>210</v>
      </c>
      <c r="F46" s="280">
        <v>0</v>
      </c>
    </row>
    <row r="47" spans="2:6" ht="12.5">
      <c r="B47" s="281"/>
      <c r="C47" s="278" t="s">
        <v>203</v>
      </c>
      <c r="D47" s="279">
        <v>290</v>
      </c>
      <c r="E47" s="279">
        <v>290</v>
      </c>
      <c r="F47" s="280">
        <v>0</v>
      </c>
    </row>
    <row r="48" spans="2:6" ht="12.5">
      <c r="B48" s="281"/>
      <c r="C48" s="278" t="s">
        <v>217</v>
      </c>
      <c r="D48" s="279">
        <v>305</v>
      </c>
      <c r="E48" s="279">
        <v>305</v>
      </c>
      <c r="F48" s="280">
        <v>0</v>
      </c>
    </row>
    <row r="49" spans="2:6" ht="12.5">
      <c r="B49" s="281"/>
      <c r="C49" s="278" t="s">
        <v>218</v>
      </c>
      <c r="D49" s="279">
        <v>245</v>
      </c>
      <c r="E49" s="279">
        <v>240</v>
      </c>
      <c r="F49" s="280">
        <v>-5</v>
      </c>
    </row>
    <row r="50" spans="2:6" ht="12.5">
      <c r="B50" s="281"/>
      <c r="C50" s="278" t="s">
        <v>210</v>
      </c>
      <c r="D50" s="279">
        <v>320</v>
      </c>
      <c r="E50" s="279">
        <v>320</v>
      </c>
      <c r="F50" s="280">
        <v>0</v>
      </c>
    </row>
    <row r="51" spans="2:6" ht="12.5">
      <c r="B51" s="281"/>
      <c r="C51" s="278" t="s">
        <v>211</v>
      </c>
      <c r="D51" s="279">
        <v>284</v>
      </c>
      <c r="E51" s="279">
        <v>284</v>
      </c>
      <c r="F51" s="280">
        <v>0</v>
      </c>
    </row>
    <row r="52" spans="2:6" ht="12.5">
      <c r="B52" s="281"/>
      <c r="C52" s="278" t="s">
        <v>212</v>
      </c>
      <c r="D52" s="279">
        <v>320</v>
      </c>
      <c r="E52" s="279">
        <v>320</v>
      </c>
      <c r="F52" s="280">
        <v>0</v>
      </c>
    </row>
    <row r="53" spans="2:6" ht="13" thickBot="1">
      <c r="B53" s="282"/>
      <c r="C53" s="283" t="s">
        <v>213</v>
      </c>
      <c r="D53" s="284">
        <v>227</v>
      </c>
      <c r="E53" s="284">
        <v>224.25</v>
      </c>
      <c r="F53" s="285">
        <v>-2.75</v>
      </c>
    </row>
    <row r="54" spans="2:6">
      <c r="B54" s="277" t="s">
        <v>219</v>
      </c>
      <c r="C54" s="278" t="s">
        <v>189</v>
      </c>
      <c r="D54" s="279">
        <v>326</v>
      </c>
      <c r="E54" s="279">
        <v>326</v>
      </c>
      <c r="F54" s="280">
        <v>0</v>
      </c>
    </row>
    <row r="55" spans="2:6" ht="12.5">
      <c r="B55" s="281"/>
      <c r="C55" s="278" t="s">
        <v>192</v>
      </c>
      <c r="D55" s="279">
        <v>230</v>
      </c>
      <c r="E55" s="279">
        <v>215</v>
      </c>
      <c r="F55" s="280">
        <v>-15</v>
      </c>
    </row>
    <row r="56" spans="2:6" ht="12.5">
      <c r="B56" s="281"/>
      <c r="C56" s="278" t="s">
        <v>216</v>
      </c>
      <c r="D56" s="279">
        <v>303</v>
      </c>
      <c r="E56" s="279">
        <v>303</v>
      </c>
      <c r="F56" s="280">
        <v>0</v>
      </c>
    </row>
    <row r="57" spans="2:6" ht="12.5">
      <c r="B57" s="281"/>
      <c r="C57" s="278" t="s">
        <v>197</v>
      </c>
      <c r="D57" s="279">
        <v>228.33</v>
      </c>
      <c r="E57" s="279">
        <v>215</v>
      </c>
      <c r="F57" s="280">
        <v>-13.33</v>
      </c>
    </row>
    <row r="58" spans="2:6" ht="12.5">
      <c r="B58" s="281"/>
      <c r="C58" s="278" t="s">
        <v>199</v>
      </c>
      <c r="D58" s="279">
        <v>236.88</v>
      </c>
      <c r="E58" s="279">
        <v>230.5</v>
      </c>
      <c r="F58" s="280">
        <v>-6.38</v>
      </c>
    </row>
    <row r="59" spans="2:6" ht="12.5">
      <c r="B59" s="281"/>
      <c r="C59" s="278" t="s">
        <v>202</v>
      </c>
      <c r="D59" s="279">
        <v>230</v>
      </c>
      <c r="E59" s="279">
        <v>230</v>
      </c>
      <c r="F59" s="280">
        <v>0</v>
      </c>
    </row>
    <row r="60" spans="2:6" ht="12.5">
      <c r="B60" s="281"/>
      <c r="C60" s="278" t="s">
        <v>203</v>
      </c>
      <c r="D60" s="279">
        <v>270</v>
      </c>
      <c r="E60" s="279">
        <v>270</v>
      </c>
      <c r="F60" s="280">
        <v>0</v>
      </c>
    </row>
    <row r="61" spans="2:6" ht="12.5">
      <c r="B61" s="281"/>
      <c r="C61" s="278" t="s">
        <v>217</v>
      </c>
      <c r="D61" s="279">
        <v>300</v>
      </c>
      <c r="E61" s="279">
        <v>300</v>
      </c>
      <c r="F61" s="280">
        <v>0</v>
      </c>
    </row>
    <row r="62" spans="2:6" ht="12.5">
      <c r="B62" s="281"/>
      <c r="C62" s="278" t="s">
        <v>210</v>
      </c>
      <c r="D62" s="279">
        <v>340</v>
      </c>
      <c r="E62" s="279">
        <v>340</v>
      </c>
      <c r="F62" s="280">
        <v>0</v>
      </c>
    </row>
    <row r="63" spans="2:6" ht="12.5">
      <c r="B63" s="281"/>
      <c r="C63" s="278" t="s">
        <v>211</v>
      </c>
      <c r="D63" s="279">
        <v>312</v>
      </c>
      <c r="E63" s="279">
        <v>312</v>
      </c>
      <c r="F63" s="280">
        <v>0</v>
      </c>
    </row>
    <row r="64" spans="2:6" ht="12.5">
      <c r="B64" s="281"/>
      <c r="C64" s="278" t="s">
        <v>212</v>
      </c>
      <c r="D64" s="279">
        <v>301</v>
      </c>
      <c r="E64" s="279">
        <v>301</v>
      </c>
      <c r="F64" s="280">
        <v>0</v>
      </c>
    </row>
    <row r="65" spans="2:6" ht="13" thickBot="1">
      <c r="B65" s="282"/>
      <c r="C65" s="283" t="s">
        <v>213</v>
      </c>
      <c r="D65" s="284">
        <v>233.25</v>
      </c>
      <c r="E65" s="284">
        <v>222.5</v>
      </c>
      <c r="F65" s="285">
        <v>-10.75</v>
      </c>
    </row>
    <row r="66" spans="2:6">
      <c r="F66" s="179"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7"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5749F-6D0C-4D48-B3C9-2055ED6D5EC9}">
  <sheetPr>
    <pageSetUpPr fitToPage="1"/>
  </sheetPr>
  <dimension ref="A1:H43"/>
  <sheetViews>
    <sheetView showGridLines="0" zoomScaleNormal="100" zoomScaleSheetLayoutView="79" workbookViewId="0"/>
  </sheetViews>
  <sheetFormatPr baseColWidth="10" defaultColWidth="8.90625" defaultRowHeight="11.5"/>
  <cols>
    <col min="1" max="1" width="2.6328125" style="267" customWidth="1"/>
    <col min="2" max="2" width="26.08984375" style="267" customWidth="1"/>
    <col min="3" max="3" width="25.54296875" style="267" customWidth="1"/>
    <col min="4" max="4" width="16.90625" style="267" customWidth="1"/>
    <col min="5" max="5" width="16.54296875" style="267" customWidth="1"/>
    <col min="6" max="6" width="14.453125" style="267" customWidth="1"/>
    <col min="7" max="7" width="2.453125" style="267" customWidth="1"/>
    <col min="8" max="16384" width="8.90625" style="267"/>
  </cols>
  <sheetData>
    <row r="1" spans="1:8" ht="10.5" customHeight="1">
      <c r="F1" s="268"/>
    </row>
    <row r="2" spans="1:8" ht="5.25" customHeight="1" thickBot="1"/>
    <row r="3" spans="1:8" ht="20" customHeight="1" thickBot="1">
      <c r="A3" s="289"/>
      <c r="B3" s="7" t="s">
        <v>220</v>
      </c>
      <c r="C3" s="8"/>
      <c r="D3" s="8"/>
      <c r="E3" s="8"/>
      <c r="F3" s="9"/>
      <c r="G3" s="289"/>
    </row>
    <row r="4" spans="1:8" ht="12" customHeight="1">
      <c r="B4" s="271" t="s">
        <v>179</v>
      </c>
      <c r="C4" s="271"/>
      <c r="D4" s="271"/>
      <c r="E4" s="271"/>
      <c r="F4" s="271"/>
      <c r="G4" s="272"/>
    </row>
    <row r="5" spans="1:8" ht="20" customHeight="1">
      <c r="B5" s="290" t="s">
        <v>221</v>
      </c>
      <c r="C5" s="290"/>
      <c r="D5" s="290"/>
      <c r="E5" s="290"/>
      <c r="F5" s="290"/>
      <c r="G5" s="272"/>
    </row>
    <row r="6" spans="1:8" ht="15.75" customHeight="1">
      <c r="B6" s="291" t="s">
        <v>222</v>
      </c>
      <c r="C6" s="291"/>
      <c r="D6" s="291"/>
      <c r="E6" s="291"/>
      <c r="F6" s="291"/>
    </row>
    <row r="7" spans="1:8" ht="9.75" customHeight="1" thickBot="1">
      <c r="B7" s="292"/>
      <c r="C7" s="292"/>
      <c r="D7" s="292"/>
      <c r="E7" s="292"/>
      <c r="F7" s="292"/>
    </row>
    <row r="8" spans="1:8" ht="39" customHeight="1" thickBot="1">
      <c r="B8" s="275" t="s">
        <v>183</v>
      </c>
      <c r="C8" s="293" t="s">
        <v>184</v>
      </c>
      <c r="D8" s="276" t="s">
        <v>185</v>
      </c>
      <c r="E8" s="276" t="s">
        <v>186</v>
      </c>
      <c r="F8" s="276" t="s">
        <v>187</v>
      </c>
    </row>
    <row r="9" spans="1:8" ht="15" customHeight="1">
      <c r="B9" s="277" t="s">
        <v>223</v>
      </c>
      <c r="C9" s="278" t="s">
        <v>189</v>
      </c>
      <c r="D9" s="279">
        <v>195</v>
      </c>
      <c r="E9" s="279">
        <v>199.8</v>
      </c>
      <c r="F9" s="280">
        <v>4.8</v>
      </c>
      <c r="G9" s="294"/>
      <c r="H9" s="294"/>
    </row>
    <row r="10" spans="1:8" ht="15" customHeight="1">
      <c r="B10" s="281"/>
      <c r="C10" s="278" t="s">
        <v>190</v>
      </c>
      <c r="D10" s="279">
        <v>210</v>
      </c>
      <c r="E10" s="279">
        <v>218</v>
      </c>
      <c r="F10" s="280">
        <v>8</v>
      </c>
      <c r="G10" s="294"/>
      <c r="H10" s="294"/>
    </row>
    <row r="11" spans="1:8" ht="15" customHeight="1">
      <c r="B11" s="281"/>
      <c r="C11" s="278" t="s">
        <v>192</v>
      </c>
      <c r="D11" s="279">
        <v>205</v>
      </c>
      <c r="E11" s="279">
        <v>207</v>
      </c>
      <c r="F11" s="280">
        <v>2</v>
      </c>
      <c r="G11" s="294"/>
      <c r="H11" s="294"/>
    </row>
    <row r="12" spans="1:8" ht="15" customHeight="1">
      <c r="B12" s="281"/>
      <c r="C12" s="278" t="s">
        <v>193</v>
      </c>
      <c r="D12" s="279">
        <v>205</v>
      </c>
      <c r="E12" s="279">
        <v>205</v>
      </c>
      <c r="F12" s="280">
        <v>0</v>
      </c>
      <c r="G12" s="294"/>
      <c r="H12" s="294"/>
    </row>
    <row r="13" spans="1:8" ht="15" customHeight="1">
      <c r="B13" s="281"/>
      <c r="C13" s="278" t="s">
        <v>194</v>
      </c>
      <c r="D13" s="279">
        <v>207.2</v>
      </c>
      <c r="E13" s="279">
        <v>207</v>
      </c>
      <c r="F13" s="280">
        <v>-0.2</v>
      </c>
      <c r="G13" s="294"/>
      <c r="H13" s="294"/>
    </row>
    <row r="14" spans="1:8" ht="15" customHeight="1">
      <c r="B14" s="281"/>
      <c r="C14" s="278" t="s">
        <v>216</v>
      </c>
      <c r="D14" s="279">
        <v>207</v>
      </c>
      <c r="E14" s="279">
        <v>207</v>
      </c>
      <c r="F14" s="280">
        <v>0</v>
      </c>
      <c r="G14" s="294"/>
      <c r="H14" s="294"/>
    </row>
    <row r="15" spans="1:8" ht="15" customHeight="1">
      <c r="B15" s="281"/>
      <c r="C15" s="278" t="s">
        <v>224</v>
      </c>
      <c r="D15" s="279">
        <v>218</v>
      </c>
      <c r="E15" s="279">
        <v>212</v>
      </c>
      <c r="F15" s="280">
        <v>-6</v>
      </c>
      <c r="G15" s="294"/>
      <c r="H15" s="294"/>
    </row>
    <row r="16" spans="1:8" ht="15" customHeight="1">
      <c r="B16" s="281"/>
      <c r="C16" s="278" t="s">
        <v>195</v>
      </c>
      <c r="D16" s="279">
        <v>198</v>
      </c>
      <c r="E16" s="279">
        <v>204</v>
      </c>
      <c r="F16" s="280">
        <v>6</v>
      </c>
      <c r="G16" s="294"/>
      <c r="H16" s="294"/>
    </row>
    <row r="17" spans="2:8" ht="15" customHeight="1">
      <c r="B17" s="281"/>
      <c r="C17" s="278" t="s">
        <v>196</v>
      </c>
      <c r="D17" s="279">
        <v>198</v>
      </c>
      <c r="E17" s="279">
        <v>206</v>
      </c>
      <c r="F17" s="280">
        <v>8</v>
      </c>
      <c r="G17" s="294"/>
      <c r="H17" s="294"/>
    </row>
    <row r="18" spans="2:8" ht="15" customHeight="1">
      <c r="B18" s="281"/>
      <c r="C18" s="278" t="s">
        <v>197</v>
      </c>
      <c r="D18" s="279">
        <v>197</v>
      </c>
      <c r="E18" s="279">
        <v>202</v>
      </c>
      <c r="F18" s="280">
        <v>5</v>
      </c>
      <c r="G18" s="294"/>
      <c r="H18" s="294"/>
    </row>
    <row r="19" spans="2:8" ht="15" customHeight="1">
      <c r="B19" s="281"/>
      <c r="C19" s="278" t="s">
        <v>198</v>
      </c>
      <c r="D19" s="279">
        <v>228</v>
      </c>
      <c r="E19" s="279">
        <v>220</v>
      </c>
      <c r="F19" s="280">
        <v>-8</v>
      </c>
      <c r="G19" s="294"/>
      <c r="H19" s="294"/>
    </row>
    <row r="20" spans="2:8" ht="15" customHeight="1">
      <c r="B20" s="281"/>
      <c r="C20" s="278" t="s">
        <v>199</v>
      </c>
      <c r="D20" s="279">
        <v>198</v>
      </c>
      <c r="E20" s="279">
        <v>205</v>
      </c>
      <c r="F20" s="280">
        <v>7</v>
      </c>
      <c r="G20" s="294"/>
      <c r="H20" s="294"/>
    </row>
    <row r="21" spans="2:8" ht="15" customHeight="1">
      <c r="B21" s="281"/>
      <c r="C21" s="278" t="s">
        <v>201</v>
      </c>
      <c r="D21" s="279">
        <v>207</v>
      </c>
      <c r="E21" s="279">
        <v>214</v>
      </c>
      <c r="F21" s="280">
        <v>7</v>
      </c>
      <c r="G21" s="294"/>
      <c r="H21" s="294"/>
    </row>
    <row r="22" spans="2:8" ht="15" customHeight="1">
      <c r="B22" s="281"/>
      <c r="C22" s="278" t="s">
        <v>203</v>
      </c>
      <c r="D22" s="279">
        <v>206</v>
      </c>
      <c r="E22" s="279">
        <v>207</v>
      </c>
      <c r="F22" s="280">
        <v>1</v>
      </c>
      <c r="G22" s="294"/>
      <c r="H22" s="294"/>
    </row>
    <row r="23" spans="2:8" ht="15" customHeight="1">
      <c r="B23" s="281"/>
      <c r="C23" s="278" t="s">
        <v>206</v>
      </c>
      <c r="D23" s="279">
        <v>212</v>
      </c>
      <c r="E23" s="279">
        <v>222</v>
      </c>
      <c r="F23" s="280">
        <v>10</v>
      </c>
      <c r="G23" s="294"/>
      <c r="H23" s="294"/>
    </row>
    <row r="24" spans="2:8" ht="15" customHeight="1">
      <c r="B24" s="281"/>
      <c r="C24" s="278" t="s">
        <v>207</v>
      </c>
      <c r="D24" s="279">
        <v>197</v>
      </c>
      <c r="E24" s="279">
        <v>207</v>
      </c>
      <c r="F24" s="280">
        <v>10</v>
      </c>
      <c r="G24" s="294"/>
      <c r="H24" s="294"/>
    </row>
    <row r="25" spans="2:8" ht="15" customHeight="1">
      <c r="B25" s="281"/>
      <c r="C25" s="278" t="s">
        <v>208</v>
      </c>
      <c r="D25" s="279">
        <v>204</v>
      </c>
      <c r="E25" s="279">
        <v>204</v>
      </c>
      <c r="F25" s="280">
        <v>0</v>
      </c>
      <c r="G25" s="294"/>
      <c r="H25" s="294"/>
    </row>
    <row r="26" spans="2:8" ht="15" customHeight="1">
      <c r="B26" s="281"/>
      <c r="C26" s="278" t="s">
        <v>218</v>
      </c>
      <c r="D26" s="279">
        <v>201</v>
      </c>
      <c r="E26" s="279">
        <v>209</v>
      </c>
      <c r="F26" s="280">
        <v>8</v>
      </c>
      <c r="G26" s="294"/>
      <c r="H26" s="294"/>
    </row>
    <row r="27" spans="2:8" ht="15" customHeight="1">
      <c r="B27" s="281"/>
      <c r="C27" s="278" t="s">
        <v>210</v>
      </c>
      <c r="D27" s="279">
        <v>205</v>
      </c>
      <c r="E27" s="279">
        <v>209.4</v>
      </c>
      <c r="F27" s="280">
        <v>4.4000000000000004</v>
      </c>
      <c r="G27" s="294"/>
      <c r="H27" s="294"/>
    </row>
    <row r="28" spans="2:8" ht="15" customHeight="1">
      <c r="B28" s="281"/>
      <c r="C28" s="278" t="s">
        <v>211</v>
      </c>
      <c r="D28" s="279">
        <v>207</v>
      </c>
      <c r="E28" s="279">
        <v>218</v>
      </c>
      <c r="F28" s="280">
        <v>11</v>
      </c>
      <c r="G28" s="294"/>
      <c r="H28" s="294"/>
    </row>
    <row r="29" spans="2:8" ht="15" customHeight="1">
      <c r="B29" s="281"/>
      <c r="C29" s="278" t="s">
        <v>212</v>
      </c>
      <c r="D29" s="279">
        <v>228</v>
      </c>
      <c r="E29" s="279">
        <v>220</v>
      </c>
      <c r="F29" s="280">
        <v>-8</v>
      </c>
      <c r="G29" s="294"/>
      <c r="H29" s="294"/>
    </row>
    <row r="30" spans="2:8" ht="15" customHeight="1" thickBot="1">
      <c r="B30" s="282"/>
      <c r="C30" s="283" t="s">
        <v>213</v>
      </c>
      <c r="D30" s="284">
        <v>202</v>
      </c>
      <c r="E30" s="284">
        <v>210</v>
      </c>
      <c r="F30" s="285">
        <v>8</v>
      </c>
      <c r="G30" s="294"/>
      <c r="H30" s="294"/>
    </row>
    <row r="31" spans="2:8" ht="15" customHeight="1">
      <c r="B31" s="277" t="s">
        <v>225</v>
      </c>
      <c r="C31" s="278" t="s">
        <v>192</v>
      </c>
      <c r="D31" s="279">
        <v>193.8</v>
      </c>
      <c r="E31" s="279">
        <v>200.5</v>
      </c>
      <c r="F31" s="280">
        <v>6.7</v>
      </c>
      <c r="G31" s="294"/>
      <c r="H31" s="294"/>
    </row>
    <row r="32" spans="2:8" ht="15" customHeight="1">
      <c r="B32" s="281"/>
      <c r="C32" s="278" t="s">
        <v>194</v>
      </c>
      <c r="D32" s="279">
        <v>195</v>
      </c>
      <c r="E32" s="279">
        <v>217</v>
      </c>
      <c r="F32" s="280">
        <v>22</v>
      </c>
      <c r="G32" s="294"/>
      <c r="H32" s="294"/>
    </row>
    <row r="33" spans="2:8" ht="15" customHeight="1">
      <c r="B33" s="281"/>
      <c r="C33" s="278" t="s">
        <v>196</v>
      </c>
      <c r="D33" s="279">
        <v>190</v>
      </c>
      <c r="E33" s="279">
        <v>190</v>
      </c>
      <c r="F33" s="280">
        <v>0</v>
      </c>
      <c r="G33" s="294"/>
      <c r="H33" s="294"/>
    </row>
    <row r="34" spans="2:8" ht="15" customHeight="1">
      <c r="B34" s="281"/>
      <c r="C34" s="278" t="s">
        <v>197</v>
      </c>
      <c r="D34" s="279">
        <v>227</v>
      </c>
      <c r="E34" s="279">
        <v>227</v>
      </c>
      <c r="F34" s="280">
        <v>0</v>
      </c>
      <c r="G34" s="294"/>
      <c r="H34" s="294"/>
    </row>
    <row r="35" spans="2:8" ht="15" customHeight="1">
      <c r="B35" s="281"/>
      <c r="C35" s="278" t="s">
        <v>202</v>
      </c>
      <c r="D35" s="279">
        <v>234</v>
      </c>
      <c r="E35" s="279">
        <v>228</v>
      </c>
      <c r="F35" s="280">
        <v>-6</v>
      </c>
      <c r="G35" s="294"/>
      <c r="H35" s="294"/>
    </row>
    <row r="36" spans="2:8" ht="15" customHeight="1">
      <c r="B36" s="281"/>
      <c r="C36" s="278" t="s">
        <v>203</v>
      </c>
      <c r="D36" s="279">
        <v>195</v>
      </c>
      <c r="E36" s="279">
        <v>200</v>
      </c>
      <c r="F36" s="280">
        <v>5</v>
      </c>
      <c r="G36" s="294"/>
      <c r="H36" s="294"/>
    </row>
    <row r="37" spans="2:8" ht="15" customHeight="1">
      <c r="B37" s="281"/>
      <c r="C37" s="278" t="s">
        <v>206</v>
      </c>
      <c r="D37" s="279">
        <v>206</v>
      </c>
      <c r="E37" s="279">
        <v>211</v>
      </c>
      <c r="F37" s="280">
        <v>5</v>
      </c>
      <c r="G37" s="294"/>
      <c r="H37" s="294"/>
    </row>
    <row r="38" spans="2:8" ht="15" customHeight="1">
      <c r="B38" s="281"/>
      <c r="C38" s="278" t="s">
        <v>207</v>
      </c>
      <c r="D38" s="279">
        <v>198</v>
      </c>
      <c r="E38" s="279">
        <v>200</v>
      </c>
      <c r="F38" s="280">
        <v>2</v>
      </c>
      <c r="G38" s="294"/>
      <c r="H38" s="294"/>
    </row>
    <row r="39" spans="2:8" ht="15" customHeight="1">
      <c r="B39" s="281"/>
      <c r="C39" s="278" t="s">
        <v>208</v>
      </c>
      <c r="D39" s="279">
        <v>189</v>
      </c>
      <c r="E39" s="279">
        <v>192</v>
      </c>
      <c r="F39" s="280">
        <v>3</v>
      </c>
      <c r="G39" s="294"/>
      <c r="H39" s="294"/>
    </row>
    <row r="40" spans="2:8" ht="15" customHeight="1">
      <c r="B40" s="281"/>
      <c r="C40" s="278" t="s">
        <v>211</v>
      </c>
      <c r="D40" s="279">
        <v>196.7</v>
      </c>
      <c r="E40" s="279">
        <v>198</v>
      </c>
      <c r="F40" s="280">
        <v>1.3</v>
      </c>
      <c r="G40" s="294"/>
      <c r="H40" s="294"/>
    </row>
    <row r="41" spans="2:8" ht="15" customHeight="1">
      <c r="B41" s="281"/>
      <c r="C41" s="278" t="s">
        <v>212</v>
      </c>
      <c r="D41" s="279">
        <v>202</v>
      </c>
      <c r="E41" s="279">
        <v>204</v>
      </c>
      <c r="F41" s="280">
        <v>2</v>
      </c>
      <c r="G41" s="294"/>
      <c r="H41" s="294"/>
    </row>
    <row r="42" spans="2:8" ht="15" customHeight="1" thickBot="1">
      <c r="B42" s="295"/>
      <c r="C42" s="296" t="s">
        <v>213</v>
      </c>
      <c r="D42" s="297">
        <v>220</v>
      </c>
      <c r="E42" s="297">
        <v>220</v>
      </c>
      <c r="F42" s="285">
        <v>0</v>
      </c>
      <c r="G42" s="294"/>
      <c r="H42" s="294"/>
    </row>
    <row r="43" spans="2:8">
      <c r="F43" s="179" t="s">
        <v>70</v>
      </c>
    </row>
  </sheetData>
  <mergeCells count="4">
    <mergeCell ref="B3:F3"/>
    <mergeCell ref="B4:F4"/>
    <mergeCell ref="B5:F5"/>
    <mergeCell ref="B6:F7"/>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3042C-4AD2-428C-A4BE-C84FFC537FDF}">
  <sheetPr>
    <pageSetUpPr fitToPage="1"/>
  </sheetPr>
  <dimension ref="B1:G43"/>
  <sheetViews>
    <sheetView showGridLines="0" zoomScaleNormal="100" zoomScaleSheetLayoutView="80" workbookViewId="0"/>
  </sheetViews>
  <sheetFormatPr baseColWidth="10" defaultColWidth="8.90625" defaultRowHeight="11.5"/>
  <cols>
    <col min="1" max="1" width="2.6328125" style="267" customWidth="1"/>
    <col min="2" max="2" width="35" style="267" customWidth="1"/>
    <col min="3" max="3" width="25.54296875" style="267" customWidth="1"/>
    <col min="4" max="4" width="16.453125" style="267" customWidth="1"/>
    <col min="5" max="5" width="15.6328125" style="267" customWidth="1"/>
    <col min="6" max="6" width="13.08984375" style="267" customWidth="1"/>
    <col min="7" max="7" width="4.90625" style="267" customWidth="1"/>
    <col min="8" max="16384" width="8.90625" style="267"/>
  </cols>
  <sheetData>
    <row r="1" spans="2:7" ht="13.5" customHeight="1"/>
    <row r="2" spans="2:7" ht="10.5" customHeight="1" thickBot="1"/>
    <row r="3" spans="2:7" ht="20" customHeight="1" thickBot="1">
      <c r="B3" s="7" t="s">
        <v>226</v>
      </c>
      <c r="C3" s="8"/>
      <c r="D3" s="8"/>
      <c r="E3" s="8"/>
      <c r="F3" s="9"/>
    </row>
    <row r="4" spans="2:7" ht="12" customHeight="1">
      <c r="B4" s="271" t="s">
        <v>179</v>
      </c>
      <c r="C4" s="271"/>
      <c r="D4" s="271"/>
      <c r="E4" s="271"/>
      <c r="F4" s="271"/>
      <c r="G4" s="272"/>
    </row>
    <row r="5" spans="2:7" ht="30" customHeight="1">
      <c r="B5" s="298" t="s">
        <v>227</v>
      </c>
      <c r="C5" s="298"/>
      <c r="D5" s="298"/>
      <c r="E5" s="298"/>
      <c r="F5" s="298"/>
      <c r="G5" s="272"/>
    </row>
    <row r="6" spans="2:7" ht="25.5" customHeight="1">
      <c r="B6" s="299" t="s">
        <v>228</v>
      </c>
      <c r="C6" s="299"/>
      <c r="D6" s="299"/>
      <c r="E6" s="299"/>
      <c r="F6" s="299"/>
    </row>
    <row r="7" spans="2:7" ht="20" customHeight="1">
      <c r="B7" s="300" t="s">
        <v>229</v>
      </c>
      <c r="C7" s="300"/>
      <c r="D7" s="300"/>
      <c r="E7" s="300"/>
      <c r="F7" s="300"/>
    </row>
    <row r="8" spans="2:7" ht="10.5" customHeight="1" thickBot="1">
      <c r="B8" s="301"/>
      <c r="C8" s="301"/>
      <c r="D8" s="301"/>
      <c r="E8" s="301"/>
      <c r="F8" s="301"/>
    </row>
    <row r="9" spans="2:7" ht="39" customHeight="1" thickBot="1">
      <c r="B9" s="275" t="s">
        <v>230</v>
      </c>
      <c r="C9" s="276" t="s">
        <v>184</v>
      </c>
      <c r="D9" s="276" t="s">
        <v>185</v>
      </c>
      <c r="E9" s="276" t="s">
        <v>186</v>
      </c>
      <c r="F9" s="276" t="s">
        <v>187</v>
      </c>
    </row>
    <row r="10" spans="2:7" ht="15" customHeight="1">
      <c r="B10" s="302" t="s">
        <v>231</v>
      </c>
      <c r="C10" s="278" t="s">
        <v>189</v>
      </c>
      <c r="D10" s="303">
        <v>204.2</v>
      </c>
      <c r="E10" s="303">
        <v>205</v>
      </c>
      <c r="F10" s="304">
        <v>0.8</v>
      </c>
    </row>
    <row r="11" spans="2:7" ht="15" customHeight="1">
      <c r="B11" s="302"/>
      <c r="C11" s="278" t="s">
        <v>232</v>
      </c>
      <c r="D11" s="303">
        <v>216</v>
      </c>
      <c r="E11" s="303">
        <v>216</v>
      </c>
      <c r="F11" s="304">
        <v>0</v>
      </c>
    </row>
    <row r="12" spans="2:7" ht="15" customHeight="1">
      <c r="B12" s="302"/>
      <c r="C12" s="278" t="s">
        <v>233</v>
      </c>
      <c r="D12" s="303">
        <v>216</v>
      </c>
      <c r="E12" s="303">
        <v>216</v>
      </c>
      <c r="F12" s="304">
        <v>0</v>
      </c>
    </row>
    <row r="13" spans="2:7" ht="15" customHeight="1">
      <c r="B13" s="302"/>
      <c r="C13" s="278" t="s">
        <v>194</v>
      </c>
      <c r="D13" s="303">
        <v>219.4</v>
      </c>
      <c r="E13" s="303">
        <v>221.8</v>
      </c>
      <c r="F13" s="304">
        <v>2.4</v>
      </c>
    </row>
    <row r="14" spans="2:7" ht="15" customHeight="1">
      <c r="B14" s="281"/>
      <c r="C14" s="278" t="s">
        <v>224</v>
      </c>
      <c r="D14" s="303">
        <v>212</v>
      </c>
      <c r="E14" s="303">
        <v>212</v>
      </c>
      <c r="F14" s="304">
        <v>0</v>
      </c>
    </row>
    <row r="15" spans="2:7" ht="15" customHeight="1">
      <c r="B15" s="281"/>
      <c r="C15" s="278" t="s">
        <v>234</v>
      </c>
      <c r="D15" s="303">
        <v>214</v>
      </c>
      <c r="E15" s="303">
        <v>215</v>
      </c>
      <c r="F15" s="304">
        <v>1</v>
      </c>
    </row>
    <row r="16" spans="2:7" ht="15" customHeight="1">
      <c r="B16" s="281"/>
      <c r="C16" s="278" t="s">
        <v>197</v>
      </c>
      <c r="D16" s="303">
        <v>203</v>
      </c>
      <c r="E16" s="303">
        <v>208</v>
      </c>
      <c r="F16" s="304">
        <v>5</v>
      </c>
    </row>
    <row r="17" spans="2:6" ht="15" customHeight="1">
      <c r="B17" s="281"/>
      <c r="C17" s="278" t="s">
        <v>198</v>
      </c>
      <c r="D17" s="303">
        <v>217.48</v>
      </c>
      <c r="E17" s="303">
        <v>217</v>
      </c>
      <c r="F17" s="304">
        <v>-0.48</v>
      </c>
    </row>
    <row r="18" spans="2:6" ht="15" customHeight="1">
      <c r="B18" s="281"/>
      <c r="C18" s="278" t="s">
        <v>199</v>
      </c>
      <c r="D18" s="303">
        <v>200</v>
      </c>
      <c r="E18" s="303">
        <v>210</v>
      </c>
      <c r="F18" s="304">
        <v>10</v>
      </c>
    </row>
    <row r="19" spans="2:6" ht="15" customHeight="1">
      <c r="B19" s="281"/>
      <c r="C19" s="278" t="s">
        <v>200</v>
      </c>
      <c r="D19" s="303">
        <v>212</v>
      </c>
      <c r="E19" s="303">
        <v>217</v>
      </c>
      <c r="F19" s="304">
        <v>5</v>
      </c>
    </row>
    <row r="20" spans="2:6" ht="15" customHeight="1">
      <c r="B20" s="281"/>
      <c r="C20" s="278" t="s">
        <v>202</v>
      </c>
      <c r="D20" s="303">
        <v>211</v>
      </c>
      <c r="E20" s="303">
        <v>218</v>
      </c>
      <c r="F20" s="304">
        <v>7</v>
      </c>
    </row>
    <row r="21" spans="2:6" ht="15" customHeight="1">
      <c r="B21" s="281"/>
      <c r="C21" s="278" t="s">
        <v>204</v>
      </c>
      <c r="D21" s="303">
        <v>212</v>
      </c>
      <c r="E21" s="303">
        <v>212</v>
      </c>
      <c r="F21" s="304">
        <v>0</v>
      </c>
    </row>
    <row r="22" spans="2:6" ht="15" customHeight="1">
      <c r="B22" s="281"/>
      <c r="C22" s="278" t="s">
        <v>206</v>
      </c>
      <c r="D22" s="303">
        <v>217.4</v>
      </c>
      <c r="E22" s="303">
        <v>224.6</v>
      </c>
      <c r="F22" s="304">
        <v>7.2</v>
      </c>
    </row>
    <row r="23" spans="2:6" ht="15" customHeight="1">
      <c r="B23" s="281"/>
      <c r="C23" s="278" t="s">
        <v>210</v>
      </c>
      <c r="D23" s="303">
        <v>213</v>
      </c>
      <c r="E23" s="303">
        <v>219.4</v>
      </c>
      <c r="F23" s="304">
        <v>6.4</v>
      </c>
    </row>
    <row r="24" spans="2:6" ht="15" customHeight="1">
      <c r="B24" s="281"/>
      <c r="C24" s="278" t="s">
        <v>211</v>
      </c>
      <c r="D24" s="303">
        <v>212.4</v>
      </c>
      <c r="E24" s="303">
        <v>222</v>
      </c>
      <c r="F24" s="304">
        <v>9.6</v>
      </c>
    </row>
    <row r="25" spans="2:6" ht="15" customHeight="1">
      <c r="B25" s="281"/>
      <c r="C25" s="278" t="s">
        <v>212</v>
      </c>
      <c r="D25" s="303">
        <v>219</v>
      </c>
      <c r="E25" s="303">
        <v>217.8</v>
      </c>
      <c r="F25" s="304">
        <v>-1.2</v>
      </c>
    </row>
    <row r="26" spans="2:6" ht="15" customHeight="1" thickBot="1">
      <c r="B26" s="282"/>
      <c r="C26" s="283" t="s">
        <v>213</v>
      </c>
      <c r="D26" s="305">
        <v>212</v>
      </c>
      <c r="E26" s="305">
        <v>215</v>
      </c>
      <c r="F26" s="306">
        <v>3</v>
      </c>
    </row>
    <row r="27" spans="2:6" ht="15" customHeight="1">
      <c r="B27" s="302" t="s">
        <v>235</v>
      </c>
      <c r="C27" s="307" t="s">
        <v>217</v>
      </c>
      <c r="D27" s="303">
        <v>584.5</v>
      </c>
      <c r="E27" s="303">
        <v>584.5</v>
      </c>
      <c r="F27" s="304">
        <v>0</v>
      </c>
    </row>
    <row r="28" spans="2:6" ht="15" customHeight="1" thickBot="1">
      <c r="B28" s="282"/>
      <c r="C28" s="308" t="s">
        <v>236</v>
      </c>
      <c r="D28" s="305">
        <v>500</v>
      </c>
      <c r="E28" s="305">
        <v>500</v>
      </c>
      <c r="F28" s="306">
        <v>0</v>
      </c>
    </row>
    <row r="29" spans="2:6" ht="15" customHeight="1">
      <c r="B29" s="302" t="s">
        <v>237</v>
      </c>
      <c r="C29" s="307" t="s">
        <v>197</v>
      </c>
      <c r="D29" s="303">
        <v>600</v>
      </c>
      <c r="E29" s="303">
        <v>600</v>
      </c>
      <c r="F29" s="304">
        <v>0</v>
      </c>
    </row>
    <row r="30" spans="2:6" ht="15" customHeight="1">
      <c r="B30" s="281"/>
      <c r="C30" s="307" t="s">
        <v>217</v>
      </c>
      <c r="D30" s="303">
        <v>600.5</v>
      </c>
      <c r="E30" s="303">
        <v>600.5</v>
      </c>
      <c r="F30" s="304">
        <v>0</v>
      </c>
    </row>
    <row r="31" spans="2:6" ht="15" customHeight="1">
      <c r="B31" s="281"/>
      <c r="C31" s="307" t="s">
        <v>209</v>
      </c>
      <c r="D31" s="303">
        <v>525</v>
      </c>
      <c r="E31" s="303">
        <v>525</v>
      </c>
      <c r="F31" s="304">
        <v>0</v>
      </c>
    </row>
    <row r="32" spans="2:6" ht="15" customHeight="1">
      <c r="B32" s="281"/>
      <c r="C32" s="307" t="s">
        <v>236</v>
      </c>
      <c r="D32" s="303">
        <v>537.5</v>
      </c>
      <c r="E32" s="303">
        <v>622.5</v>
      </c>
      <c r="F32" s="304">
        <v>85</v>
      </c>
    </row>
    <row r="33" spans="2:6" ht="15" customHeight="1" thickBot="1">
      <c r="B33" s="282"/>
      <c r="C33" s="308" t="s">
        <v>213</v>
      </c>
      <c r="D33" s="305">
        <v>650</v>
      </c>
      <c r="E33" s="305">
        <v>650</v>
      </c>
      <c r="F33" s="306">
        <v>0</v>
      </c>
    </row>
    <row r="34" spans="2:6" ht="15" customHeight="1">
      <c r="B34" s="309" t="s">
        <v>238</v>
      </c>
      <c r="C34" s="307" t="s">
        <v>217</v>
      </c>
      <c r="D34" s="303">
        <v>611</v>
      </c>
      <c r="E34" s="303">
        <v>611</v>
      </c>
      <c r="F34" s="304">
        <v>0</v>
      </c>
    </row>
    <row r="35" spans="2:6" ht="15" customHeight="1" thickBot="1">
      <c r="B35" s="310"/>
      <c r="C35" s="308" t="s">
        <v>236</v>
      </c>
      <c r="D35" s="305">
        <v>1100</v>
      </c>
      <c r="E35" s="305">
        <v>1150</v>
      </c>
      <c r="F35" s="306">
        <v>50</v>
      </c>
    </row>
    <row r="36" spans="2:6" ht="15" customHeight="1">
      <c r="B36" s="302" t="s">
        <v>239</v>
      </c>
      <c r="C36" s="307" t="s">
        <v>217</v>
      </c>
      <c r="D36" s="303">
        <v>993</v>
      </c>
      <c r="E36" s="303">
        <v>993</v>
      </c>
      <c r="F36" s="304">
        <v>0</v>
      </c>
    </row>
    <row r="37" spans="2:6" ht="15" customHeight="1">
      <c r="B37" s="281"/>
      <c r="C37" s="307" t="s">
        <v>209</v>
      </c>
      <c r="D37" s="311">
        <v>1200</v>
      </c>
      <c r="E37" s="311">
        <v>1200</v>
      </c>
      <c r="F37" s="312">
        <v>0</v>
      </c>
    </row>
    <row r="38" spans="2:6" ht="15" customHeight="1" thickBot="1">
      <c r="B38" s="282"/>
      <c r="C38" s="307" t="s">
        <v>236</v>
      </c>
      <c r="D38" s="303">
        <v>1090</v>
      </c>
      <c r="E38" s="303">
        <v>1090</v>
      </c>
      <c r="F38" s="306">
        <v>0</v>
      </c>
    </row>
    <row r="39" spans="2:6" ht="15" customHeight="1" thickBot="1">
      <c r="B39" s="313" t="s">
        <v>240</v>
      </c>
      <c r="C39" s="314" t="s">
        <v>236</v>
      </c>
      <c r="D39" s="315">
        <v>1137.5</v>
      </c>
      <c r="E39" s="315">
        <v>1137.5</v>
      </c>
      <c r="F39" s="316">
        <v>0</v>
      </c>
    </row>
    <row r="40" spans="2:6" ht="15" customHeight="1">
      <c r="B40" s="302" t="s">
        <v>241</v>
      </c>
      <c r="C40" s="317" t="s">
        <v>217</v>
      </c>
      <c r="D40" s="303">
        <v>318.56</v>
      </c>
      <c r="E40" s="303">
        <v>318.56</v>
      </c>
      <c r="F40" s="304">
        <v>0</v>
      </c>
    </row>
    <row r="41" spans="2:6" ht="15" customHeight="1">
      <c r="B41" s="281"/>
      <c r="C41" s="317" t="s">
        <v>209</v>
      </c>
      <c r="D41" s="303">
        <v>532.5</v>
      </c>
      <c r="E41" s="303">
        <v>532.5</v>
      </c>
      <c r="F41" s="304">
        <v>0</v>
      </c>
    </row>
    <row r="42" spans="2:6" ht="15" customHeight="1" thickBot="1">
      <c r="B42" s="282"/>
      <c r="C42" s="308" t="s">
        <v>236</v>
      </c>
      <c r="D42" s="305">
        <v>555</v>
      </c>
      <c r="E42" s="305">
        <v>555</v>
      </c>
      <c r="F42" s="306">
        <v>0</v>
      </c>
    </row>
    <row r="43" spans="2:6" ht="15" customHeight="1">
      <c r="F43" s="179"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049F6-3136-4D05-AFDA-7C9790FCFFC0}">
  <sheetPr>
    <pageSetUpPr fitToPage="1"/>
  </sheetPr>
  <dimension ref="A1:G26"/>
  <sheetViews>
    <sheetView showGridLines="0" zoomScaleNormal="100" zoomScaleSheetLayoutView="90" workbookViewId="0"/>
  </sheetViews>
  <sheetFormatPr baseColWidth="10" defaultColWidth="8.90625" defaultRowHeight="11.5"/>
  <cols>
    <col min="1" max="1" width="2.6328125" style="267" customWidth="1"/>
    <col min="2" max="2" width="31.36328125" style="267" customWidth="1"/>
    <col min="3" max="3" width="25.54296875" style="267" customWidth="1"/>
    <col min="4" max="4" width="17.90625" style="267" customWidth="1"/>
    <col min="5" max="5" width="15.90625" style="267" customWidth="1"/>
    <col min="6" max="6" width="13.54296875" style="267" customWidth="1"/>
    <col min="7" max="7" width="3.36328125" style="267" customWidth="1"/>
    <col min="8" max="16384" width="8.90625" style="267"/>
  </cols>
  <sheetData>
    <row r="1" spans="1:7" ht="14.25" customHeight="1">
      <c r="A1" s="168"/>
      <c r="B1" s="168"/>
      <c r="C1" s="168"/>
      <c r="D1" s="168"/>
      <c r="E1" s="168"/>
      <c r="F1" s="168"/>
    </row>
    <row r="2" spans="1:7" ht="10.5" customHeight="1" thickBot="1">
      <c r="A2" s="168"/>
      <c r="B2" s="168"/>
      <c r="C2" s="168"/>
      <c r="D2" s="168"/>
      <c r="E2" s="168"/>
      <c r="F2" s="168"/>
    </row>
    <row r="3" spans="1:7" ht="20" customHeight="1" thickBot="1">
      <c r="A3" s="168"/>
      <c r="B3" s="318" t="s">
        <v>242</v>
      </c>
      <c r="C3" s="319"/>
      <c r="D3" s="319"/>
      <c r="E3" s="319"/>
      <c r="F3" s="320"/>
    </row>
    <row r="4" spans="1:7" ht="15.75" customHeight="1">
      <c r="A4" s="168"/>
      <c r="B4" s="6"/>
      <c r="C4" s="6"/>
      <c r="D4" s="6"/>
      <c r="E4" s="6"/>
      <c r="F4" s="6"/>
    </row>
    <row r="5" spans="1:7" ht="20.399999999999999" customHeight="1">
      <c r="A5" s="168"/>
      <c r="B5" s="321" t="s">
        <v>243</v>
      </c>
      <c r="C5" s="321"/>
      <c r="D5" s="321"/>
      <c r="E5" s="321"/>
      <c r="F5" s="321"/>
      <c r="G5" s="272"/>
    </row>
    <row r="6" spans="1:7" ht="20" customHeight="1">
      <c r="A6" s="168"/>
      <c r="B6" s="322" t="s">
        <v>244</v>
      </c>
      <c r="C6" s="322"/>
      <c r="D6" s="322"/>
      <c r="E6" s="322"/>
      <c r="F6" s="322"/>
      <c r="G6" s="272"/>
    </row>
    <row r="7" spans="1:7" ht="20" customHeight="1" thickBot="1">
      <c r="A7" s="168"/>
      <c r="B7" s="168"/>
      <c r="C7" s="168"/>
      <c r="D7" s="168"/>
      <c r="E7" s="168"/>
      <c r="F7" s="168"/>
    </row>
    <row r="8" spans="1:7" ht="39" customHeight="1" thickBot="1">
      <c r="A8" s="168"/>
      <c r="B8" s="323" t="s">
        <v>230</v>
      </c>
      <c r="C8" s="324" t="s">
        <v>184</v>
      </c>
      <c r="D8" s="276" t="s">
        <v>185</v>
      </c>
      <c r="E8" s="276" t="s">
        <v>186</v>
      </c>
      <c r="F8" s="276" t="s">
        <v>187</v>
      </c>
    </row>
    <row r="9" spans="1:7" ht="15" customHeight="1">
      <c r="A9" s="168"/>
      <c r="B9" s="325" t="s">
        <v>245</v>
      </c>
      <c r="C9" s="326" t="s">
        <v>189</v>
      </c>
      <c r="D9" s="327">
        <v>52.09</v>
      </c>
      <c r="E9" s="327">
        <v>50.44</v>
      </c>
      <c r="F9" s="328">
        <v>-1.65</v>
      </c>
    </row>
    <row r="10" spans="1:7" ht="15" customHeight="1">
      <c r="A10" s="168"/>
      <c r="B10" s="329"/>
      <c r="C10" s="330" t="s">
        <v>232</v>
      </c>
      <c r="D10" s="331">
        <v>50.72</v>
      </c>
      <c r="E10" s="331">
        <v>52.58</v>
      </c>
      <c r="F10" s="328">
        <v>1.87</v>
      </c>
    </row>
    <row r="11" spans="1:7" ht="15" customHeight="1">
      <c r="A11" s="168"/>
      <c r="B11" s="329"/>
      <c r="C11" s="330" t="s">
        <v>193</v>
      </c>
      <c r="D11" s="331">
        <v>119.52</v>
      </c>
      <c r="E11" s="331">
        <v>119.52</v>
      </c>
      <c r="F11" s="328">
        <v>0</v>
      </c>
    </row>
    <row r="12" spans="1:7" ht="15" customHeight="1">
      <c r="A12" s="168"/>
      <c r="B12" s="329"/>
      <c r="C12" s="330" t="s">
        <v>194</v>
      </c>
      <c r="D12" s="331">
        <v>49.78</v>
      </c>
      <c r="E12" s="331">
        <v>48.8</v>
      </c>
      <c r="F12" s="328">
        <v>-0.98</v>
      </c>
    </row>
    <row r="13" spans="1:7" ht="15" customHeight="1">
      <c r="A13" s="168"/>
      <c r="B13" s="332"/>
      <c r="C13" s="330" t="s">
        <v>195</v>
      </c>
      <c r="D13" s="331">
        <v>45.94</v>
      </c>
      <c r="E13" s="331">
        <v>43.89</v>
      </c>
      <c r="F13" s="328">
        <v>-2.06</v>
      </c>
    </row>
    <row r="14" spans="1:7" ht="15" customHeight="1">
      <c r="A14" s="168"/>
      <c r="B14" s="332"/>
      <c r="C14" s="330" t="s">
        <v>246</v>
      </c>
      <c r="D14" s="331">
        <v>33.86</v>
      </c>
      <c r="E14" s="331">
        <v>33.86</v>
      </c>
      <c r="F14" s="328">
        <v>0</v>
      </c>
    </row>
    <row r="15" spans="1:7" ht="15" customHeight="1" thickBot="1">
      <c r="A15" s="168"/>
      <c r="B15" s="333"/>
      <c r="C15" s="334" t="s">
        <v>210</v>
      </c>
      <c r="D15" s="335">
        <v>45.6</v>
      </c>
      <c r="E15" s="335">
        <v>44.96</v>
      </c>
      <c r="F15" s="328">
        <v>-0.64</v>
      </c>
    </row>
    <row r="16" spans="1:7" ht="15" customHeight="1" thickBot="1">
      <c r="A16" s="168"/>
      <c r="B16" s="336" t="s">
        <v>247</v>
      </c>
      <c r="C16" s="337" t="s">
        <v>248</v>
      </c>
      <c r="D16" s="338"/>
      <c r="E16" s="338"/>
      <c r="F16" s="339"/>
    </row>
    <row r="17" spans="1:6" ht="15" customHeight="1">
      <c r="A17" s="168"/>
      <c r="B17" s="332"/>
      <c r="C17" s="330" t="s">
        <v>189</v>
      </c>
      <c r="D17" s="340">
        <v>46.15</v>
      </c>
      <c r="E17" s="340">
        <v>47.72</v>
      </c>
      <c r="F17" s="328">
        <v>1.58</v>
      </c>
    </row>
    <row r="18" spans="1:6" ht="15" customHeight="1">
      <c r="A18" s="168"/>
      <c r="B18" s="332"/>
      <c r="C18" s="330" t="s">
        <v>232</v>
      </c>
      <c r="D18" s="341">
        <v>47.47</v>
      </c>
      <c r="E18" s="341">
        <v>45.46</v>
      </c>
      <c r="F18" s="328">
        <v>-2.02</v>
      </c>
    </row>
    <row r="19" spans="1:6" ht="15" customHeight="1">
      <c r="A19" s="168"/>
      <c r="B19" s="332"/>
      <c r="C19" s="330" t="s">
        <v>194</v>
      </c>
      <c r="D19" s="341">
        <v>44.51</v>
      </c>
      <c r="E19" s="341">
        <v>43.01</v>
      </c>
      <c r="F19" s="328">
        <v>-1.5</v>
      </c>
    </row>
    <row r="20" spans="1:6" ht="15" customHeight="1">
      <c r="A20" s="168"/>
      <c r="B20" s="332"/>
      <c r="C20" s="330" t="s">
        <v>195</v>
      </c>
      <c r="D20" s="341">
        <v>49.6</v>
      </c>
      <c r="E20" s="341">
        <v>49.56</v>
      </c>
      <c r="F20" s="328">
        <v>-0.04</v>
      </c>
    </row>
    <row r="21" spans="1:6" ht="15" customHeight="1">
      <c r="A21" s="168"/>
      <c r="B21" s="332"/>
      <c r="C21" s="330" t="s">
        <v>201</v>
      </c>
      <c r="D21" s="341">
        <v>48.4</v>
      </c>
      <c r="E21" s="341">
        <v>46.94</v>
      </c>
      <c r="F21" s="328">
        <v>-1.46</v>
      </c>
    </row>
    <row r="22" spans="1:6" ht="15" customHeight="1">
      <c r="A22" s="168"/>
      <c r="B22" s="332"/>
      <c r="C22" s="330" t="s">
        <v>210</v>
      </c>
      <c r="D22" s="341">
        <v>38.159999999999997</v>
      </c>
      <c r="E22" s="341">
        <v>38.81</v>
      </c>
      <c r="F22" s="328">
        <v>0.65</v>
      </c>
    </row>
    <row r="23" spans="1:6" ht="15" customHeight="1" thickBot="1">
      <c r="A23" s="168"/>
      <c r="B23" s="333"/>
      <c r="C23" s="334" t="s">
        <v>236</v>
      </c>
      <c r="D23" s="342">
        <v>36.79</v>
      </c>
      <c r="E23" s="342">
        <v>37.06</v>
      </c>
      <c r="F23" s="343">
        <v>0.27</v>
      </c>
    </row>
    <row r="24" spans="1:6">
      <c r="A24" s="168"/>
      <c r="B24" s="168"/>
      <c r="C24" s="168"/>
      <c r="D24" s="168"/>
      <c r="E24" s="168"/>
      <c r="F24" s="179" t="s">
        <v>70</v>
      </c>
    </row>
    <row r="26" spans="1:6">
      <c r="F26" s="344"/>
    </row>
  </sheetData>
  <mergeCells count="4">
    <mergeCell ref="B3:F3"/>
    <mergeCell ref="B5:F5"/>
    <mergeCell ref="B6:F6"/>
    <mergeCell ref="C16:F16"/>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0F91-4B37-4923-8B1F-6C100D321840}">
  <sheetPr>
    <pageSetUpPr fitToPage="1"/>
  </sheetPr>
  <dimension ref="A1:L75"/>
  <sheetViews>
    <sheetView showGridLines="0" zoomScaleNormal="100" zoomScaleSheetLayoutView="100" workbookViewId="0"/>
  </sheetViews>
  <sheetFormatPr baseColWidth="10" defaultColWidth="11.453125" defaultRowHeight="14.5"/>
  <cols>
    <col min="1" max="1" width="4" style="347" customWidth="1"/>
    <col min="2" max="2" width="48.36328125" style="347" customWidth="1"/>
    <col min="3" max="3" width="22.36328125" style="347" customWidth="1"/>
    <col min="4" max="4" width="17.54296875" style="347" customWidth="1"/>
    <col min="5" max="5" width="16" style="347" customWidth="1"/>
    <col min="6" max="6" width="12.54296875" style="347" customWidth="1"/>
    <col min="7" max="7" width="2.453125" style="347" customWidth="1"/>
    <col min="8" max="9" width="10.6328125" style="348" customWidth="1"/>
    <col min="10" max="16384" width="11.453125" style="348"/>
  </cols>
  <sheetData>
    <row r="1" spans="1:12" ht="10.5" customHeight="1">
      <c r="A1" s="345"/>
      <c r="B1" s="345"/>
      <c r="C1" s="345"/>
      <c r="D1" s="345"/>
      <c r="E1" s="345"/>
      <c r="F1" s="346"/>
    </row>
    <row r="2" spans="1:12" ht="18" customHeight="1">
      <c r="A2" s="345"/>
      <c r="B2" s="349"/>
      <c r="C2" s="349"/>
      <c r="D2" s="349"/>
      <c r="E2" s="349"/>
      <c r="F2" s="350"/>
    </row>
    <row r="3" spans="1:12" ht="14.25" customHeight="1" thickBot="1"/>
    <row r="4" spans="1:12" ht="17.25" customHeight="1" thickBot="1">
      <c r="A4" s="345"/>
      <c r="B4" s="318" t="s">
        <v>249</v>
      </c>
      <c r="C4" s="319"/>
      <c r="D4" s="319"/>
      <c r="E4" s="319"/>
      <c r="F4" s="320"/>
    </row>
    <row r="5" spans="1:12" ht="17.25" customHeight="1">
      <c r="A5" s="345"/>
      <c r="B5" s="351" t="s">
        <v>250</v>
      </c>
      <c r="C5" s="351"/>
      <c r="D5" s="351"/>
      <c r="E5" s="351"/>
      <c r="F5" s="351"/>
      <c r="G5" s="352"/>
    </row>
    <row r="6" spans="1:12">
      <c r="A6" s="345"/>
      <c r="B6" s="351" t="s">
        <v>251</v>
      </c>
      <c r="C6" s="351"/>
      <c r="D6" s="351"/>
      <c r="E6" s="351"/>
      <c r="F6" s="351"/>
      <c r="G6" s="352"/>
    </row>
    <row r="7" spans="1:12" ht="15" thickBot="1">
      <c r="A7" s="345"/>
      <c r="B7" s="353"/>
      <c r="C7" s="353"/>
      <c r="D7" s="353"/>
      <c r="E7" s="353"/>
      <c r="F7" s="345"/>
    </row>
    <row r="8" spans="1:12" ht="44.4" customHeight="1" thickBot="1">
      <c r="A8" s="345"/>
      <c r="B8" s="275" t="s">
        <v>252</v>
      </c>
      <c r="C8" s="354" t="s">
        <v>184</v>
      </c>
      <c r="D8" s="276" t="s">
        <v>185</v>
      </c>
      <c r="E8" s="276" t="s">
        <v>186</v>
      </c>
      <c r="F8" s="276" t="s">
        <v>187</v>
      </c>
    </row>
    <row r="9" spans="1:12">
      <c r="A9" s="345"/>
      <c r="B9" s="355" t="s">
        <v>253</v>
      </c>
      <c r="C9" s="356" t="s">
        <v>189</v>
      </c>
      <c r="D9" s="327">
        <v>820</v>
      </c>
      <c r="E9" s="327">
        <v>790</v>
      </c>
      <c r="F9" s="357">
        <v>-30</v>
      </c>
    </row>
    <row r="10" spans="1:12">
      <c r="A10" s="345"/>
      <c r="B10" s="358" t="s">
        <v>254</v>
      </c>
      <c r="C10" s="359" t="s">
        <v>255</v>
      </c>
      <c r="D10" s="331">
        <v>910</v>
      </c>
      <c r="E10" s="331">
        <v>910</v>
      </c>
      <c r="F10" s="357">
        <v>0</v>
      </c>
    </row>
    <row r="11" spans="1:12">
      <c r="A11" s="345"/>
      <c r="B11" s="358"/>
      <c r="C11" s="359" t="s">
        <v>232</v>
      </c>
      <c r="D11" s="331">
        <v>832.5</v>
      </c>
      <c r="E11" s="331">
        <v>811.5</v>
      </c>
      <c r="F11" s="357">
        <v>-21</v>
      </c>
    </row>
    <row r="12" spans="1:12">
      <c r="A12" s="345"/>
      <c r="B12" s="358"/>
      <c r="C12" s="359" t="s">
        <v>233</v>
      </c>
      <c r="D12" s="331">
        <v>920</v>
      </c>
      <c r="E12" s="331">
        <v>920</v>
      </c>
      <c r="F12" s="357">
        <v>0</v>
      </c>
    </row>
    <row r="13" spans="1:12">
      <c r="A13" s="345"/>
      <c r="B13" s="358"/>
      <c r="C13" s="359" t="s">
        <v>193</v>
      </c>
      <c r="D13" s="331">
        <v>825</v>
      </c>
      <c r="E13" s="331">
        <v>825</v>
      </c>
      <c r="F13" s="357">
        <v>0</v>
      </c>
    </row>
    <row r="14" spans="1:12">
      <c r="A14" s="345"/>
      <c r="B14" s="358"/>
      <c r="C14" s="359" t="s">
        <v>194</v>
      </c>
      <c r="D14" s="331">
        <v>901</v>
      </c>
      <c r="E14" s="331">
        <v>900.75</v>
      </c>
      <c r="F14" s="357">
        <v>-0.25</v>
      </c>
    </row>
    <row r="15" spans="1:12">
      <c r="A15" s="345"/>
      <c r="B15" s="358"/>
      <c r="C15" s="359" t="s">
        <v>216</v>
      </c>
      <c r="D15" s="331">
        <v>845</v>
      </c>
      <c r="E15" s="331">
        <v>845</v>
      </c>
      <c r="F15" s="357">
        <v>0</v>
      </c>
      <c r="L15" s="360"/>
    </row>
    <row r="16" spans="1:12">
      <c r="A16" s="345"/>
      <c r="B16" s="358"/>
      <c r="C16" s="359" t="s">
        <v>195</v>
      </c>
      <c r="D16" s="331">
        <v>786.7</v>
      </c>
      <c r="E16" s="331">
        <v>782.5</v>
      </c>
      <c r="F16" s="357">
        <v>-4.2</v>
      </c>
    </row>
    <row r="17" spans="1:6">
      <c r="A17" s="345"/>
      <c r="B17" s="358"/>
      <c r="C17" s="359" t="s">
        <v>256</v>
      </c>
      <c r="D17" s="331">
        <v>842.5</v>
      </c>
      <c r="E17" s="331">
        <v>800</v>
      </c>
      <c r="F17" s="357">
        <v>-42.5</v>
      </c>
    </row>
    <row r="18" spans="1:6">
      <c r="A18" s="345"/>
      <c r="B18" s="358"/>
      <c r="C18" s="359" t="s">
        <v>246</v>
      </c>
      <c r="D18" s="331">
        <v>875</v>
      </c>
      <c r="E18" s="331">
        <v>875</v>
      </c>
      <c r="F18" s="357">
        <v>0</v>
      </c>
    </row>
    <row r="19" spans="1:6">
      <c r="A19" s="345"/>
      <c r="B19" s="358"/>
      <c r="C19" s="359" t="s">
        <v>257</v>
      </c>
      <c r="D19" s="331">
        <v>842.5</v>
      </c>
      <c r="E19" s="331">
        <v>795</v>
      </c>
      <c r="F19" s="357">
        <v>-47.5</v>
      </c>
    </row>
    <row r="20" spans="1:6">
      <c r="A20" s="345"/>
      <c r="B20" s="358"/>
      <c r="C20" s="359" t="s">
        <v>258</v>
      </c>
      <c r="D20" s="331">
        <v>857.5</v>
      </c>
      <c r="E20" s="331">
        <v>832.5</v>
      </c>
      <c r="F20" s="357">
        <v>-25</v>
      </c>
    </row>
    <row r="21" spans="1:6">
      <c r="A21" s="345"/>
      <c r="B21" s="358"/>
      <c r="C21" s="359" t="s">
        <v>201</v>
      </c>
      <c r="D21" s="331">
        <v>787</v>
      </c>
      <c r="E21" s="331">
        <v>782</v>
      </c>
      <c r="F21" s="357">
        <v>-5</v>
      </c>
    </row>
    <row r="22" spans="1:6">
      <c r="A22" s="345"/>
      <c r="B22" s="358"/>
      <c r="C22" s="359" t="s">
        <v>217</v>
      </c>
      <c r="D22" s="331">
        <v>827.5</v>
      </c>
      <c r="E22" s="331">
        <v>800</v>
      </c>
      <c r="F22" s="357">
        <v>-27.5</v>
      </c>
    </row>
    <row r="23" spans="1:6">
      <c r="A23" s="345"/>
      <c r="B23" s="358"/>
      <c r="C23" s="359" t="s">
        <v>209</v>
      </c>
      <c r="D23" s="331">
        <v>875</v>
      </c>
      <c r="E23" s="331">
        <v>875</v>
      </c>
      <c r="F23" s="357">
        <v>0</v>
      </c>
    </row>
    <row r="24" spans="1:6">
      <c r="A24" s="345"/>
      <c r="B24" s="358"/>
      <c r="C24" s="359" t="s">
        <v>210</v>
      </c>
      <c r="D24" s="331">
        <v>835</v>
      </c>
      <c r="E24" s="331">
        <v>825</v>
      </c>
      <c r="F24" s="357">
        <v>-10</v>
      </c>
    </row>
    <row r="25" spans="1:6" ht="15" thickBot="1">
      <c r="A25" s="345"/>
      <c r="B25" s="361"/>
      <c r="C25" s="362" t="s">
        <v>213</v>
      </c>
      <c r="D25" s="363" t="s">
        <v>205</v>
      </c>
      <c r="E25" s="363">
        <v>835</v>
      </c>
      <c r="F25" s="364" t="s">
        <v>205</v>
      </c>
    </row>
    <row r="26" spans="1:6">
      <c r="A26" s="345"/>
      <c r="B26" s="358" t="s">
        <v>259</v>
      </c>
      <c r="C26" s="359" t="s">
        <v>189</v>
      </c>
      <c r="D26" s="365">
        <v>790</v>
      </c>
      <c r="E26" s="365">
        <v>760</v>
      </c>
      <c r="F26" s="357">
        <v>-30</v>
      </c>
    </row>
    <row r="27" spans="1:6">
      <c r="A27" s="345"/>
      <c r="B27" s="358" t="s">
        <v>260</v>
      </c>
      <c r="C27" s="359" t="s">
        <v>232</v>
      </c>
      <c r="D27" s="331">
        <v>810</v>
      </c>
      <c r="E27" s="331">
        <v>810</v>
      </c>
      <c r="F27" s="357">
        <v>0</v>
      </c>
    </row>
    <row r="28" spans="1:6">
      <c r="A28" s="345"/>
      <c r="B28" s="358"/>
      <c r="C28" s="359" t="s">
        <v>233</v>
      </c>
      <c r="D28" s="331">
        <v>840</v>
      </c>
      <c r="E28" s="331">
        <v>840</v>
      </c>
      <c r="F28" s="357">
        <v>0</v>
      </c>
    </row>
    <row r="29" spans="1:6">
      <c r="A29" s="345"/>
      <c r="B29" s="358"/>
      <c r="C29" s="359" t="s">
        <v>193</v>
      </c>
      <c r="D29" s="331">
        <v>827</v>
      </c>
      <c r="E29" s="331">
        <v>827</v>
      </c>
      <c r="F29" s="357">
        <v>0</v>
      </c>
    </row>
    <row r="30" spans="1:6">
      <c r="A30" s="345"/>
      <c r="B30" s="358"/>
      <c r="C30" s="359" t="s">
        <v>194</v>
      </c>
      <c r="D30" s="331">
        <v>863</v>
      </c>
      <c r="E30" s="331">
        <v>862.75</v>
      </c>
      <c r="F30" s="357">
        <v>-0.25</v>
      </c>
    </row>
    <row r="31" spans="1:6">
      <c r="A31" s="345"/>
      <c r="B31" s="358"/>
      <c r="C31" s="359" t="s">
        <v>216</v>
      </c>
      <c r="D31" s="331">
        <v>796</v>
      </c>
      <c r="E31" s="331">
        <v>796</v>
      </c>
      <c r="F31" s="357">
        <v>0</v>
      </c>
    </row>
    <row r="32" spans="1:6">
      <c r="A32" s="345"/>
      <c r="B32" s="358"/>
      <c r="C32" s="359" t="s">
        <v>195</v>
      </c>
      <c r="D32" s="331">
        <v>758.3</v>
      </c>
      <c r="E32" s="331">
        <v>750</v>
      </c>
      <c r="F32" s="357">
        <v>-8.3000000000000007</v>
      </c>
    </row>
    <row r="33" spans="1:7">
      <c r="A33" s="345"/>
      <c r="B33" s="358"/>
      <c r="C33" s="359" t="s">
        <v>256</v>
      </c>
      <c r="D33" s="331">
        <v>805</v>
      </c>
      <c r="E33" s="331">
        <v>795</v>
      </c>
      <c r="F33" s="357">
        <v>-10</v>
      </c>
    </row>
    <row r="34" spans="1:7">
      <c r="A34" s="345"/>
      <c r="B34" s="358"/>
      <c r="C34" s="359" t="s">
        <v>246</v>
      </c>
      <c r="D34" s="331">
        <v>750</v>
      </c>
      <c r="E34" s="331">
        <v>750</v>
      </c>
      <c r="F34" s="357">
        <v>0</v>
      </c>
    </row>
    <row r="35" spans="1:7">
      <c r="A35" s="345"/>
      <c r="B35" s="358"/>
      <c r="C35" s="359" t="s">
        <v>257</v>
      </c>
      <c r="D35" s="331">
        <v>780</v>
      </c>
      <c r="E35" s="331">
        <v>770</v>
      </c>
      <c r="F35" s="357">
        <v>-10</v>
      </c>
    </row>
    <row r="36" spans="1:7">
      <c r="A36" s="345"/>
      <c r="B36" s="358"/>
      <c r="C36" s="359" t="s">
        <v>258</v>
      </c>
      <c r="D36" s="331">
        <v>777.5</v>
      </c>
      <c r="E36" s="331">
        <v>777.5</v>
      </c>
      <c r="F36" s="357">
        <v>0</v>
      </c>
    </row>
    <row r="37" spans="1:7">
      <c r="A37" s="345"/>
      <c r="B37" s="358"/>
      <c r="C37" s="359" t="s">
        <v>201</v>
      </c>
      <c r="D37" s="331">
        <v>758</v>
      </c>
      <c r="E37" s="331">
        <v>750</v>
      </c>
      <c r="F37" s="357">
        <v>-8</v>
      </c>
    </row>
    <row r="38" spans="1:7">
      <c r="A38" s="345"/>
      <c r="B38" s="358"/>
      <c r="C38" s="359" t="s">
        <v>217</v>
      </c>
      <c r="D38" s="331">
        <v>802.5</v>
      </c>
      <c r="E38" s="331">
        <v>775</v>
      </c>
      <c r="F38" s="357">
        <v>-27.5</v>
      </c>
    </row>
    <row r="39" spans="1:7">
      <c r="A39" s="345"/>
      <c r="B39" s="358"/>
      <c r="C39" s="359" t="s">
        <v>209</v>
      </c>
      <c r="D39" s="331">
        <v>830</v>
      </c>
      <c r="E39" s="331">
        <v>830</v>
      </c>
      <c r="F39" s="357">
        <v>0</v>
      </c>
    </row>
    <row r="40" spans="1:7">
      <c r="A40" s="345"/>
      <c r="B40" s="358"/>
      <c r="C40" s="359" t="s">
        <v>210</v>
      </c>
      <c r="D40" s="331">
        <v>790</v>
      </c>
      <c r="E40" s="331">
        <v>765</v>
      </c>
      <c r="F40" s="357">
        <v>-25</v>
      </c>
    </row>
    <row r="41" spans="1:7" ht="15" thickBot="1">
      <c r="A41" s="345"/>
      <c r="B41" s="361"/>
      <c r="C41" s="359" t="s">
        <v>213</v>
      </c>
      <c r="D41" s="363" t="s">
        <v>205</v>
      </c>
      <c r="E41" s="363">
        <v>780</v>
      </c>
      <c r="F41" s="366" t="s">
        <v>205</v>
      </c>
    </row>
    <row r="42" spans="1:7">
      <c r="A42" s="345"/>
      <c r="B42" s="358" t="s">
        <v>261</v>
      </c>
      <c r="C42" s="356" t="s">
        <v>189</v>
      </c>
      <c r="D42" s="365">
        <v>760</v>
      </c>
      <c r="E42" s="365">
        <v>700</v>
      </c>
      <c r="F42" s="357">
        <v>-60</v>
      </c>
    </row>
    <row r="43" spans="1:7">
      <c r="A43" s="345"/>
      <c r="B43" s="358" t="s">
        <v>262</v>
      </c>
      <c r="C43" s="359" t="s">
        <v>232</v>
      </c>
      <c r="D43" s="331">
        <v>640</v>
      </c>
      <c r="E43" s="331">
        <v>640</v>
      </c>
      <c r="F43" s="357">
        <v>0</v>
      </c>
    </row>
    <row r="44" spans="1:7">
      <c r="A44" s="345"/>
      <c r="B44" s="358"/>
      <c r="C44" s="359" t="s">
        <v>233</v>
      </c>
      <c r="D44" s="331">
        <v>750</v>
      </c>
      <c r="E44" s="331">
        <v>750</v>
      </c>
      <c r="F44" s="357">
        <v>0</v>
      </c>
      <c r="G44" s="348"/>
    </row>
    <row r="45" spans="1:7">
      <c r="A45" s="345"/>
      <c r="B45" s="358"/>
      <c r="C45" s="359" t="s">
        <v>193</v>
      </c>
      <c r="D45" s="331">
        <v>758</v>
      </c>
      <c r="E45" s="331">
        <v>758</v>
      </c>
      <c r="F45" s="357">
        <v>0</v>
      </c>
      <c r="G45" s="348"/>
    </row>
    <row r="46" spans="1:7">
      <c r="A46" s="345"/>
      <c r="B46" s="358"/>
      <c r="C46" s="359" t="s">
        <v>194</v>
      </c>
      <c r="D46" s="331">
        <v>820</v>
      </c>
      <c r="E46" s="331">
        <v>819.8</v>
      </c>
      <c r="F46" s="357">
        <v>-0.2</v>
      </c>
      <c r="G46" s="348"/>
    </row>
    <row r="47" spans="1:7">
      <c r="A47" s="345"/>
      <c r="B47" s="358"/>
      <c r="C47" s="359" t="s">
        <v>216</v>
      </c>
      <c r="D47" s="331">
        <v>758</v>
      </c>
      <c r="E47" s="331">
        <v>758</v>
      </c>
      <c r="F47" s="357">
        <v>0</v>
      </c>
      <c r="G47" s="348"/>
    </row>
    <row r="48" spans="1:7">
      <c r="A48" s="345"/>
      <c r="B48" s="358"/>
      <c r="C48" s="359" t="s">
        <v>195</v>
      </c>
      <c r="D48" s="331">
        <v>740</v>
      </c>
      <c r="E48" s="331">
        <v>725</v>
      </c>
      <c r="F48" s="357">
        <v>-15</v>
      </c>
      <c r="G48" s="348"/>
    </row>
    <row r="49" spans="1:7">
      <c r="A49" s="345"/>
      <c r="B49" s="358"/>
      <c r="C49" s="359" t="s">
        <v>256</v>
      </c>
      <c r="D49" s="331">
        <v>782.5</v>
      </c>
      <c r="E49" s="331">
        <v>765</v>
      </c>
      <c r="F49" s="357">
        <v>-17.5</v>
      </c>
      <c r="G49" s="348"/>
    </row>
    <row r="50" spans="1:7">
      <c r="A50" s="345"/>
      <c r="B50" s="358"/>
      <c r="C50" s="359" t="s">
        <v>246</v>
      </c>
      <c r="D50" s="331">
        <v>720</v>
      </c>
      <c r="E50" s="331">
        <v>720</v>
      </c>
      <c r="F50" s="357">
        <v>0</v>
      </c>
      <c r="G50" s="348"/>
    </row>
    <row r="51" spans="1:7">
      <c r="A51" s="345"/>
      <c r="B51" s="358"/>
      <c r="C51" s="359" t="s">
        <v>257</v>
      </c>
      <c r="D51" s="331">
        <v>765</v>
      </c>
      <c r="E51" s="331">
        <v>755</v>
      </c>
      <c r="F51" s="357">
        <v>-10</v>
      </c>
      <c r="G51" s="348"/>
    </row>
    <row r="52" spans="1:7">
      <c r="A52" s="345"/>
      <c r="B52" s="358"/>
      <c r="C52" s="359" t="s">
        <v>258</v>
      </c>
      <c r="D52" s="331">
        <v>762.5</v>
      </c>
      <c r="E52" s="331">
        <v>762.5</v>
      </c>
      <c r="F52" s="357">
        <v>0</v>
      </c>
      <c r="G52" s="348"/>
    </row>
    <row r="53" spans="1:7">
      <c r="A53" s="345"/>
      <c r="B53" s="358"/>
      <c r="C53" s="359" t="s">
        <v>201</v>
      </c>
      <c r="D53" s="331">
        <v>740</v>
      </c>
      <c r="E53" s="331">
        <v>725</v>
      </c>
      <c r="F53" s="357">
        <v>-15</v>
      </c>
      <c r="G53" s="348"/>
    </row>
    <row r="54" spans="1:7">
      <c r="A54" s="345"/>
      <c r="B54" s="358"/>
      <c r="C54" s="359" t="s">
        <v>217</v>
      </c>
      <c r="D54" s="331">
        <v>777.5</v>
      </c>
      <c r="E54" s="331">
        <v>762.5</v>
      </c>
      <c r="F54" s="357">
        <v>-15</v>
      </c>
      <c r="G54" s="348"/>
    </row>
    <row r="55" spans="1:7">
      <c r="A55" s="345"/>
      <c r="B55" s="358"/>
      <c r="C55" s="359" t="s">
        <v>209</v>
      </c>
      <c r="D55" s="331">
        <v>580</v>
      </c>
      <c r="E55" s="331">
        <v>580</v>
      </c>
      <c r="F55" s="357">
        <v>0</v>
      </c>
      <c r="G55" s="348"/>
    </row>
    <row r="56" spans="1:7">
      <c r="A56" s="345"/>
      <c r="B56" s="358"/>
      <c r="C56" s="359" t="s">
        <v>210</v>
      </c>
      <c r="D56" s="331">
        <v>745</v>
      </c>
      <c r="E56" s="331">
        <v>710</v>
      </c>
      <c r="F56" s="357">
        <v>-35</v>
      </c>
      <c r="G56" s="348"/>
    </row>
    <row r="57" spans="1:7" ht="15" thickBot="1">
      <c r="A57" s="345"/>
      <c r="B57" s="361"/>
      <c r="C57" s="362" t="s">
        <v>213</v>
      </c>
      <c r="D57" s="363" t="s">
        <v>205</v>
      </c>
      <c r="E57" s="363">
        <v>725</v>
      </c>
      <c r="F57" s="366" t="s">
        <v>205</v>
      </c>
      <c r="G57" s="348"/>
    </row>
    <row r="58" spans="1:7">
      <c r="A58" s="345"/>
      <c r="B58" s="355" t="s">
        <v>263</v>
      </c>
      <c r="C58" s="356" t="s">
        <v>216</v>
      </c>
      <c r="D58" s="365">
        <v>828.5</v>
      </c>
      <c r="E58" s="365">
        <v>828.5</v>
      </c>
      <c r="F58" s="357">
        <v>0</v>
      </c>
      <c r="G58" s="348"/>
    </row>
    <row r="59" spans="1:7">
      <c r="A59" s="345"/>
      <c r="B59" s="358"/>
      <c r="C59" s="359" t="s">
        <v>257</v>
      </c>
      <c r="D59" s="331">
        <v>820</v>
      </c>
      <c r="E59" s="331">
        <v>820</v>
      </c>
      <c r="F59" s="357">
        <v>0</v>
      </c>
      <c r="G59" s="348"/>
    </row>
    <row r="60" spans="1:7">
      <c r="A60" s="345"/>
      <c r="B60" s="358"/>
      <c r="C60" s="359" t="s">
        <v>217</v>
      </c>
      <c r="D60" s="331">
        <v>810</v>
      </c>
      <c r="E60" s="331">
        <v>795</v>
      </c>
      <c r="F60" s="357">
        <v>-15</v>
      </c>
      <c r="G60" s="348"/>
    </row>
    <row r="61" spans="1:7" ht="15" thickBot="1">
      <c r="A61" s="345"/>
      <c r="B61" s="361"/>
      <c r="C61" s="362" t="s">
        <v>209</v>
      </c>
      <c r="D61" s="363">
        <v>765</v>
      </c>
      <c r="E61" s="363">
        <v>765</v>
      </c>
      <c r="F61" s="366">
        <v>0</v>
      </c>
      <c r="G61" s="348"/>
    </row>
    <row r="62" spans="1:7">
      <c r="A62" s="345"/>
      <c r="B62" s="358" t="s">
        <v>264</v>
      </c>
      <c r="C62" s="367" t="s">
        <v>216</v>
      </c>
      <c r="D62" s="331">
        <v>308</v>
      </c>
      <c r="E62" s="331">
        <v>308</v>
      </c>
      <c r="F62" s="357">
        <v>0</v>
      </c>
      <c r="G62" s="348"/>
    </row>
    <row r="63" spans="1:7">
      <c r="A63" s="345"/>
      <c r="B63" s="358"/>
      <c r="C63" s="367" t="s">
        <v>257</v>
      </c>
      <c r="D63" s="331">
        <v>302.5</v>
      </c>
      <c r="E63" s="331">
        <v>302.5</v>
      </c>
      <c r="F63" s="357">
        <v>0</v>
      </c>
      <c r="G63" s="348"/>
    </row>
    <row r="64" spans="1:7">
      <c r="A64" s="345"/>
      <c r="B64" s="358"/>
      <c r="C64" s="367" t="s">
        <v>258</v>
      </c>
      <c r="D64" s="331">
        <v>282</v>
      </c>
      <c r="E64" s="368">
        <v>282</v>
      </c>
      <c r="F64" s="357">
        <v>0</v>
      </c>
      <c r="G64" s="348"/>
    </row>
    <row r="65" spans="1:7">
      <c r="A65" s="345"/>
      <c r="B65" s="358"/>
      <c r="C65" s="367" t="s">
        <v>217</v>
      </c>
      <c r="D65" s="331">
        <v>278.5</v>
      </c>
      <c r="E65" s="331">
        <v>278.5</v>
      </c>
      <c r="F65" s="357">
        <v>0</v>
      </c>
      <c r="G65" s="348"/>
    </row>
    <row r="66" spans="1:7">
      <c r="A66" s="345"/>
      <c r="B66" s="358"/>
      <c r="C66" s="367" t="s">
        <v>209</v>
      </c>
      <c r="D66" s="331">
        <v>323</v>
      </c>
      <c r="E66" s="331">
        <v>323</v>
      </c>
      <c r="F66" s="357">
        <v>0</v>
      </c>
      <c r="G66" s="348"/>
    </row>
    <row r="67" spans="1:7" ht="15" thickBot="1">
      <c r="A67" s="345"/>
      <c r="B67" s="369"/>
      <c r="C67" s="370" t="s">
        <v>210</v>
      </c>
      <c r="D67" s="331">
        <v>320</v>
      </c>
      <c r="E67" s="331">
        <v>310</v>
      </c>
      <c r="F67" s="366">
        <v>-10</v>
      </c>
      <c r="G67" s="348"/>
    </row>
    <row r="68" spans="1:7" ht="15" thickBot="1">
      <c r="A68" s="345"/>
      <c r="B68" s="371" t="s">
        <v>265</v>
      </c>
      <c r="C68" s="359" t="s">
        <v>217</v>
      </c>
      <c r="D68" s="372">
        <v>386</v>
      </c>
      <c r="E68" s="372">
        <v>386</v>
      </c>
      <c r="F68" s="366">
        <v>0</v>
      </c>
      <c r="G68" s="348"/>
    </row>
    <row r="69" spans="1:7">
      <c r="A69" s="345"/>
      <c r="B69" s="373" t="s">
        <v>266</v>
      </c>
      <c r="C69" s="374" t="s">
        <v>267</v>
      </c>
      <c r="D69" s="331">
        <v>411.98</v>
      </c>
      <c r="E69" s="331">
        <v>411.98</v>
      </c>
      <c r="F69" s="357">
        <v>0</v>
      </c>
      <c r="G69" s="348"/>
    </row>
    <row r="70" spans="1:7">
      <c r="A70" s="345"/>
      <c r="B70" s="373" t="s">
        <v>268</v>
      </c>
      <c r="C70" s="375" t="s">
        <v>269</v>
      </c>
      <c r="D70" s="331">
        <v>516.44000000000005</v>
      </c>
      <c r="E70" s="331">
        <v>516.44000000000005</v>
      </c>
      <c r="F70" s="357">
        <v>0</v>
      </c>
      <c r="G70" s="348"/>
    </row>
    <row r="71" spans="1:7" ht="15" thickBot="1">
      <c r="B71" s="376"/>
      <c r="C71" s="377" t="s">
        <v>270</v>
      </c>
      <c r="D71" s="335">
        <v>385.92</v>
      </c>
      <c r="E71" s="335">
        <v>384.72</v>
      </c>
      <c r="F71" s="366">
        <v>-1.2</v>
      </c>
      <c r="G71" s="348"/>
    </row>
    <row r="72" spans="1:7">
      <c r="A72" s="345"/>
      <c r="B72" s="378" t="s">
        <v>266</v>
      </c>
      <c r="C72" s="374" t="s">
        <v>267</v>
      </c>
      <c r="D72" s="331">
        <v>396.43</v>
      </c>
      <c r="E72" s="331">
        <v>396.43</v>
      </c>
      <c r="F72" s="357">
        <v>0</v>
      </c>
      <c r="G72" s="348"/>
    </row>
    <row r="73" spans="1:7">
      <c r="A73" s="345"/>
      <c r="B73" s="373" t="s">
        <v>271</v>
      </c>
      <c r="C73" s="375" t="s">
        <v>269</v>
      </c>
      <c r="D73" s="331">
        <v>374.26</v>
      </c>
      <c r="E73" s="331">
        <v>374.26</v>
      </c>
      <c r="F73" s="357">
        <v>0</v>
      </c>
      <c r="G73" s="348"/>
    </row>
    <row r="74" spans="1:7" ht="15" thickBot="1">
      <c r="B74" s="376"/>
      <c r="C74" s="377" t="s">
        <v>270</v>
      </c>
      <c r="D74" s="335">
        <v>367.65</v>
      </c>
      <c r="E74" s="335">
        <v>367.29</v>
      </c>
      <c r="F74" s="366">
        <v>-0.36</v>
      </c>
      <c r="G74" s="348"/>
    </row>
    <row r="75" spans="1:7">
      <c r="F75" s="179" t="s">
        <v>70</v>
      </c>
      <c r="G75" s="348"/>
    </row>
  </sheetData>
  <mergeCells count="3">
    <mergeCell ref="B4:F4"/>
    <mergeCell ref="B5:F5"/>
    <mergeCell ref="B6:F6"/>
  </mergeCells>
  <printOptions horizontalCentered="1" verticalCentered="1"/>
  <pageMargins left="0.7" right="0.7" top="0.75" bottom="0.75" header="0.3" footer="0.3"/>
  <pageSetup paperSize="9" scale="6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2024-04-03T19:05:45Z</cp:lastPrinted>
  <dcterms:created xsi:type="dcterms:W3CDTF">2024-04-03T18:28:18Z</dcterms:created>
  <dcterms:modified xsi:type="dcterms:W3CDTF">2024-04-03T19:09:44Z</dcterms:modified>
</cp:coreProperties>
</file>