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17\"/>
    </mc:Choice>
  </mc:AlternateContent>
  <xr:revisionPtr revIDLastSave="0" documentId="13_ncr:1_{70477C62-F3BD-4296-94EF-29EF8D10FABD}" xr6:coauthVersionLast="47" xr6:coauthVersionMax="47" xr10:uidLastSave="{00000000-0000-0000-0000-000000000000}"/>
  <bookViews>
    <workbookView xWindow="-120" yWindow="-120" windowWidth="29040" windowHeight="15840" xr2:uid="{35B10102-1846-49C8-A7C2-2533FF54760D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#REF!</definedName>
    <definedName name="_xlnm._FilterDatabase" localSheetId="6" hidden="1">#REF!</definedName>
    <definedName name="_xlnm._FilterDatabase" localSheetId="7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#REF!</definedName>
    <definedName name="_xlnm._FilterDatabase" localSheetId="14" hidden="1">#REF!</definedName>
    <definedName name="_xlnm._FilterDatabase" localSheetId="15" hidden="1">#REF!</definedName>
    <definedName name="_xlnm._FilterDatabase" localSheetId="16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14'!$A$1:$N$74</definedName>
    <definedName name="_xlnm.Print_Area" localSheetId="10">'Pág. 15'!$A$1:$G$38</definedName>
    <definedName name="_xlnm.Print_Area" localSheetId="11">'Pág. 16'!$A$1:$N$99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5'!$A$1:$G$78</definedName>
    <definedName name="_xlnm.Print_Area" localSheetId="3">'Pág. 7'!$A$1:$G$74</definedName>
    <definedName name="_xlnm.Print_Area" localSheetId="4">'Pág. 9'!$A$1:$F$65</definedName>
    <definedName name="_xlnm.Print_Area">#REF!</definedName>
    <definedName name="OLE_LINK1" localSheetId="1">'Pág. 4'!$E$64</definedName>
    <definedName name="OLE_LINK1" localSheetId="2">'Pág. 5'!$E$70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#REF!</definedName>
    <definedName name="ww" localSheetId="6" hidden="1">#REF!</definedName>
    <definedName name="ww" localSheetId="7" hidden="1">#REF!</definedName>
    <definedName name="ww" localSheetId="8" hidden="1">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#REF!</definedName>
    <definedName name="ww" localSheetId="14" hidden="1">#REF!</definedName>
    <definedName name="ww" localSheetId="15" hidden="1">#REF!</definedName>
    <definedName name="ww" localSheetId="16" hidden="1">#REF!</definedName>
    <definedName name="ww" localSheetId="1" hidden="1">#REF!</definedName>
    <definedName name="ww" localSheetId="2" hidden="1">#REF!</definedName>
    <definedName name="ww" localSheetId="3" hidden="1">#REF!</definedName>
    <definedName name="ww" localSheetId="4" hidden="1">#REF!</definedName>
    <definedName name="w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1" l="1"/>
  <c r="G24" i="11"/>
  <c r="N73" i="10"/>
  <c r="G73" i="10"/>
  <c r="N50" i="10"/>
  <c r="G50" i="10"/>
  <c r="H13" i="10"/>
  <c r="I13" i="10" l="1"/>
  <c r="H73" i="10"/>
  <c r="H50" i="10"/>
  <c r="I50" i="10" l="1"/>
  <c r="J13" i="10"/>
  <c r="I73" i="10"/>
  <c r="J50" i="10" l="1"/>
  <c r="K13" i="10"/>
  <c r="J73" i="10"/>
  <c r="K50" i="10" l="1"/>
  <c r="L13" i="10"/>
  <c r="K73" i="10"/>
  <c r="L50" i="10" l="1"/>
  <c r="M13" i="10"/>
  <c r="L73" i="10"/>
  <c r="M50" i="10" l="1"/>
  <c r="M73" i="10"/>
  <c r="G51" i="2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<sst xmlns="http://schemas.openxmlformats.org/spreadsheetml/2006/main" count="1936" uniqueCount="595">
  <si>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</si>
  <si>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</si>
  <si>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</si>
  <si>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</si>
  <si>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16</t>
  </si>
  <si>
    <t>Semana 17</t>
  </si>
  <si>
    <t>Variación</t>
  </si>
  <si>
    <t>(especificaciones)</t>
  </si>
  <si>
    <t>15/04 - 21/04</t>
  </si>
  <si>
    <t>22/04 - 28/04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</si>
  <si>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</si>
  <si>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</si>
  <si>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</si>
  <si>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</si>
  <si>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</si>
  <si>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</si>
  <si>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</si>
  <si>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</si>
  <si>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</si>
  <si>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</si>
  <si>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</si>
  <si>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</si>
  <si>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</si>
  <si>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</si>
  <si>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</si>
  <si>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</si>
  <si>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</si>
  <si>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</si>
  <si>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</si>
  <si>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</si>
  <si>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</si>
  <si>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</si>
  <si>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</si>
  <si>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</si>
  <si>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</si>
  <si>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</si>
  <si>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</si>
  <si>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</si>
  <si>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</si>
  <si>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</si>
  <si>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</si>
  <si>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</si>
  <si>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</si>
  <si>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</si>
  <si>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</si>
  <si>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</si>
  <si>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</si>
  <si>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</si>
  <si>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</si>
  <si>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</si>
  <si>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</si>
  <si>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</si>
  <si>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</si>
  <si>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</si>
  <si>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</si>
  <si>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</si>
  <si>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</si>
  <si>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</si>
  <si>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</si>
  <si>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</si>
  <si>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</si>
  <si>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</si>
  <si>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</si>
  <si>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</si>
  <si>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</si>
  <si>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</si>
  <si>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</si>
  <si>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</si>
  <si>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</si>
  <si>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</si>
  <si>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</si>
  <si>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</si>
  <si>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15/04-21/04</t>
  </si>
  <si>
    <t>22/04-28/04</t>
  </si>
  <si>
    <t>FRUTAS</t>
  </si>
  <si>
    <t>Limón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</si>
  <si>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</si>
  <si>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</si>
  <si>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</si>
  <si>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</si>
  <si>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</si>
  <si>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</si>
  <si>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</si>
  <si>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</si>
  <si>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</si>
  <si>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</si>
  <si>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</si>
  <si>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</si>
  <si>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</si>
  <si>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</si>
  <si>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</si>
  <si>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-</t>
  </si>
  <si>
    <t>Melocotón Carne Amarilla (€/100 kg)*</t>
  </si>
  <si>
    <t>Nectarina Carne Amarilla (€/100 kg)*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</si>
  <si>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</si>
  <si>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</si>
  <si>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</si>
  <si>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</si>
  <si>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</si>
  <si>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</si>
  <si>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</si>
  <si>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</si>
  <si>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</si>
  <si>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</si>
  <si>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</si>
  <si>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</si>
  <si>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</si>
  <si>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</si>
  <si>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</si>
  <si>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</si>
  <si>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</si>
  <si>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</si>
  <si>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</si>
  <si>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</si>
  <si>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</si>
  <si>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</si>
  <si>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</si>
  <si>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</si>
  <si>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</si>
  <si>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</si>
  <si>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</si>
  <si>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</si>
  <si>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</si>
  <si>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</si>
  <si>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</si>
  <si>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</si>
  <si>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</si>
  <si>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</si>
  <si>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</si>
  <si>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</si>
  <si>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15-21/04</t>
  </si>
  <si>
    <t>22-28/04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</si>
  <si>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</si>
  <si>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</si>
  <si>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</si>
  <si>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</si>
  <si>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</si>
  <si>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</si>
  <si>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</si>
  <si>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</si>
  <si>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</si>
  <si>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</si>
  <si>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</si>
  <si>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</si>
  <si>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</si>
  <si>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</si>
  <si>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</si>
  <si>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</si>
  <si>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</si>
  <si>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</si>
  <si>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</si>
  <si>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</si>
  <si>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</si>
  <si>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Muslos y contramuslos (cuartos traseros)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</si>
  <si>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</si>
  <si>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</si>
  <si>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</si>
  <si>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</si>
  <si>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</si>
  <si>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</si>
  <si>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</si>
  <si>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</si>
  <si>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</si>
  <si>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</si>
  <si>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</si>
  <si>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</si>
  <si>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</si>
  <si>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</si>
  <si>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</si>
  <si>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</si>
  <si>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</si>
  <si>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</si>
  <si>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</si>
  <si>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2024: 50,00 €/100 kg</t>
  </si>
  <si>
    <t>MIEL Y PRODUCTOS APÍCOLAS</t>
  </si>
  <si>
    <t>Miel multifloral a granel (€/100 kg)</t>
  </si>
  <si>
    <t>Precio febrero 2024: 341,37 €/100 kg</t>
  </si>
  <si>
    <t>Miel multifloral envasada (€/100 kg)</t>
  </si>
  <si>
    <t>Precio febrero 2024: 696,78 €/100 kg</t>
  </si>
  <si>
    <t>Polen a granel (€/100 kg)</t>
  </si>
  <si>
    <t>Precio febrero 2024: 1.166,74 €/100 kg</t>
  </si>
  <si>
    <t>Polen envasado (€/100 kg)</t>
  </si>
  <si>
    <t>Precio febrero 2024: 1.800,98 €/100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</si>
  <si>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</si>
  <si>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</si>
  <si>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</si>
  <si>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</si>
  <si>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</si>
  <si>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</si>
  <si>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</si>
  <si>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</si>
  <si>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</si>
  <si>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</si>
  <si>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</si>
  <si>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16
15-/04-21/04
2024</t>
  </si>
  <si>
    <t>Semana 17
22-/04-28/04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</si>
  <si>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</si>
  <si>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</si>
  <si>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</si>
  <si>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</si>
  <si>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</si>
  <si>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</si>
  <si>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</si>
  <si>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</si>
  <si>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</si>
  <si>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</si>
  <si>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</si>
  <si>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</si>
  <si>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</si>
  <si>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</si>
  <si>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</si>
  <si>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</si>
  <si>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</si>
  <si>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</si>
  <si>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</si>
  <si>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</si>
  <si>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</si>
  <si>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</si>
  <si>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</si>
  <si>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</si>
  <si>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</si>
  <si>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</si>
  <si>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</si>
  <si>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</si>
  <si>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</si>
  <si>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Sevilla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</si>
  <si>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</si>
  <si>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</si>
  <si>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</si>
  <si>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</si>
  <si>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</si>
  <si>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</si>
  <si>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</si>
  <si>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</si>
  <si>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</si>
  <si>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</si>
  <si>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</si>
  <si>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</si>
  <si>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</si>
  <si>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</si>
  <si>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</si>
  <si>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</si>
  <si>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</si>
  <si>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</si>
  <si>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</si>
  <si>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</si>
  <si>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</si>
  <si>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</si>
  <si>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</si>
  <si>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</si>
  <si>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</si>
  <si>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</si>
  <si>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</si>
  <si>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</si>
  <si>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</si>
  <si>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</si>
  <si>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</si>
  <si>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</si>
  <si>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</si>
  <si>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</si>
  <si>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</si>
  <si>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</si>
  <si>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</si>
  <si>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</si>
  <si>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</si>
  <si>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</si>
  <si>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</si>
  <si>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</si>
  <si>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</si>
  <si>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</si>
  <si>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</si>
  <si>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</si>
  <si>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</si>
  <si>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</si>
  <si>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</si>
  <si>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</si>
  <si>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</si>
  <si>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</si>
  <si>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</si>
  <si>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</si>
  <si>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</si>
  <si>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</si>
  <si>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</si>
  <si>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</si>
  <si>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</si>
  <si>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</si>
  <si>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</si>
  <si>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</si>
  <si>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</si>
  <si>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</si>
  <si>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</si>
  <si>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</si>
  <si>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</si>
  <si>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</si>
  <si>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</si>
  <si>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</si>
  <si>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 rodrejo</t>
  </si>
  <si>
    <t>I</t>
  </si>
  <si>
    <t>--</t>
  </si>
  <si>
    <t>Verna</t>
  </si>
  <si>
    <t>Málaga</t>
  </si>
  <si>
    <t>Murcia</t>
  </si>
  <si>
    <t>MANDARINA</t>
  </si>
  <si>
    <t>Castellón</t>
  </si>
  <si>
    <t>Nadorcott</t>
  </si>
  <si>
    <t>1-2</t>
  </si>
  <si>
    <t>Valencia</t>
  </si>
  <si>
    <t>Orri</t>
  </si>
  <si>
    <t>Ortanique</t>
  </si>
  <si>
    <t>Tango</t>
  </si>
  <si>
    <t>Huelva</t>
  </si>
  <si>
    <t>Todas las variedades</t>
  </si>
  <si>
    <t>NARANJA</t>
  </si>
  <si>
    <t>Córdoba</t>
  </si>
  <si>
    <t>Navel</t>
  </si>
  <si>
    <t>3-6</t>
  </si>
  <si>
    <t>Sevilla</t>
  </si>
  <si>
    <t>Navel Lane Late</t>
  </si>
  <si>
    <t>Navel Powel</t>
  </si>
  <si>
    <t>3-7</t>
  </si>
  <si>
    <t>Navelate</t>
  </si>
  <si>
    <t>Salustiana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</si>
  <si>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</si>
  <si>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</si>
  <si>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</si>
  <si>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</si>
  <si>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</si>
  <si>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</si>
  <si>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</si>
  <si>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</si>
  <si>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</si>
  <si>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</si>
  <si>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</si>
  <si>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Red Chief</t>
  </si>
  <si>
    <t>Red Delicious</t>
  </si>
  <si>
    <t>Reineta</t>
  </si>
  <si>
    <t>PERA</t>
  </si>
  <si>
    <t>Condesa (Alexandrina)</t>
  </si>
  <si>
    <t xml:space="preserve">65-70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</si>
  <si>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</si>
  <si>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</si>
  <si>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</si>
  <si>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</si>
  <si>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</si>
  <si>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</si>
  <si>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</si>
  <si>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</si>
  <si>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</si>
  <si>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</si>
  <si>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</si>
  <si>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17- 2024: 22/04 -28/04</t>
  </si>
  <si>
    <t>ESPAÑA</t>
  </si>
  <si>
    <t>Lanelate</t>
  </si>
  <si>
    <t>mm</t>
  </si>
  <si>
    <t>Gala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</si>
  <si>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</si>
  <si>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</si>
  <si>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</si>
  <si>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</si>
  <si>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</si>
  <si>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</si>
  <si>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</si>
  <si>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</si>
  <si>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</si>
  <si>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</si>
  <si>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</si>
  <si>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</si>
  <si>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</si>
  <si>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</si>
  <si>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</si>
  <si>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</si>
  <si>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</si>
  <si>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</si>
  <si>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</si>
  <si>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</si>
  <si>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</si>
  <si>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</si>
  <si>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</si>
  <si>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</si>
  <si>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</si>
  <si>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</si>
  <si>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Albacete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</si>
  <si>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</si>
  <si>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</si>
  <si>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</si>
  <si>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</si>
  <si>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</si>
  <si>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</si>
  <si>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</si>
  <si>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</si>
  <si>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La Coruña</t>
  </si>
  <si>
    <t>Lugo</t>
  </si>
  <si>
    <t>Orense</t>
  </si>
  <si>
    <t>ESCAROLA</t>
  </si>
  <si>
    <t>Lisa</t>
  </si>
  <si>
    <t>ESPÁRRAGO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</si>
  <si>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</si>
  <si>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</si>
  <si>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</si>
  <si>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</si>
  <si>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</si>
  <si>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</si>
  <si>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</si>
  <si>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</si>
  <si>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</si>
  <si>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</si>
  <si>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</si>
  <si>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</si>
  <si>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</si>
  <si>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</si>
  <si>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</si>
  <si>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</si>
  <si>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</si>
  <si>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</si>
  <si>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</si>
  <si>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</si>
  <si>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</si>
  <si>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</si>
  <si>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</si>
  <si>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</si>
  <si>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</si>
  <si>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</si>
  <si>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</si>
  <si>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</si>
  <si>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</si>
  <si>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</si>
  <si>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</si>
  <si>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</si>
  <si>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</si>
  <si>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</si>
  <si>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</si>
  <si>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</si>
  <si>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</si>
  <si>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</si>
  <si>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</si>
  <si>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</si>
  <si>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</si>
  <si>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</si>
  <si>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</si>
  <si>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</si>
  <si>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</si>
  <si>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16
15-21/04          2024</t>
  </si>
  <si>
    <t>Semana 17
22-28/04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</si>
  <si>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</si>
  <si>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</si>
  <si>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</si>
  <si>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</si>
  <si>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</si>
  <si>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</si>
  <si>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</si>
  <si>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</si>
  <si>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</si>
  <si>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</si>
  <si>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</si>
  <si>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</si>
  <si>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</si>
  <si>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</si>
  <si>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</si>
  <si>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</si>
  <si>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</si>
  <si>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</si>
  <si>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</si>
  <si>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</si>
  <si>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</si>
  <si>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</si>
  <si>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</si>
  <si>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</si>
  <si>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</si>
  <si>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</si>
  <si>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</si>
  <si>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</si>
  <si>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16
15-21/04           2024</t>
  </si>
  <si>
    <t>Semana 17
22-28/04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</si>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</sst>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3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4" fontId="4" fillId="4" borderId="49" xfId="2" applyNumberFormat="1" applyFont="1" applyFill="1" applyBorder="1" applyAlignment="1">
      <alignment horizontal="center" vertical="center"/>
    </xf>
    <xf numFmtId="4" fontId="4" fillId="4" borderId="50" xfId="2" applyNumberFormat="1" applyFont="1" applyFill="1" applyBorder="1" applyAlignment="1">
      <alignment horizontal="center" vertical="center"/>
    </xf>
    <xf numFmtId="4" fontId="4" fillId="4" borderId="51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4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4" fontId="9" fillId="4" borderId="32" xfId="2" applyNumberFormat="1" applyFont="1" applyFill="1" applyBorder="1" applyAlignment="1">
      <alignment horizontal="center" vertical="center"/>
    </xf>
    <xf numFmtId="4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4" fontId="4" fillId="6" borderId="2" xfId="2" applyNumberFormat="1" applyFont="1" applyFill="1" applyBorder="1" applyAlignment="1">
      <alignment horizontal="center" vertical="center"/>
    </xf>
    <xf numFmtId="4" fontId="4" fillId="6" borderId="5" xfId="2" applyNumberFormat="1" applyFont="1" applyFill="1" applyBorder="1" applyAlignment="1">
      <alignment horizontal="center" vertical="center"/>
    </xf>
    <xf numFmtId="4" fontId="9" fillId="6" borderId="3" xfId="2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4" fontId="4" fillId="4" borderId="10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" fontId="4" fillId="4" borderId="6" xfId="2" applyNumberFormat="1" applyFont="1" applyFill="1" applyBorder="1" applyAlignment="1">
      <alignment horizontal="center" vertical="center"/>
    </xf>
    <xf numFmtId="4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4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4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4" fontId="4" fillId="4" borderId="54" xfId="2" applyNumberFormat="1" applyFont="1" applyFill="1" applyBorder="1" applyAlignment="1">
      <alignment horizontal="center" vertical="center"/>
    </xf>
    <xf numFmtId="4" fontId="4" fillId="4" borderId="55" xfId="2" applyNumberFormat="1" applyFont="1" applyFill="1" applyBorder="1" applyAlignment="1">
      <alignment horizontal="center" vertical="center"/>
    </xf>
    <xf numFmtId="4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4" fontId="4" fillId="4" borderId="58" xfId="2" applyNumberFormat="1" applyFont="1" applyFill="1" applyBorder="1" applyAlignment="1">
      <alignment horizontal="center" vertical="center"/>
    </xf>
    <xf numFmtId="4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1" fillId="4" borderId="76" xfId="3" applyFont="1" applyFill="1" applyBorder="1" applyAlignment="1" applyProtection="1">
      <alignment horizontal="left" vertical="top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7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" fontId="30" fillId="4" borderId="70" xfId="0" applyNumberFormat="1" applyFont="1" applyFill="1" applyBorder="1" applyAlignment="1">
      <alignment horizontal="center" vertical="top" wrapText="1"/>
    </xf>
    <xf numFmtId="4" fontId="18" fillId="4" borderId="70" xfId="0" applyNumberFormat="1" applyFont="1" applyFill="1" applyBorder="1" applyAlignment="1">
      <alignment horizontal="center" vertical="top" wrapText="1"/>
    </xf>
    <xf numFmtId="49" fontId="18" fillId="4" borderId="78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1" xfId="2" applyFont="1" applyFill="1" applyBorder="1" applyAlignment="1">
      <alignment horizontal="left" vertical="center" wrapText="1"/>
    </xf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3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0" fontId="20" fillId="0" borderId="83" xfId="2" applyFont="1" applyBorder="1"/>
    <xf numFmtId="0" fontId="20" fillId="0" borderId="78" xfId="2" applyFont="1" applyBorder="1"/>
    <xf numFmtId="2" fontId="30" fillId="4" borderId="84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1" fillId="0" borderId="81" xfId="2" applyFont="1" applyBorder="1"/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83" xfId="3" applyNumberFormat="1" applyFont="1" applyFill="1" applyBorder="1" applyAlignment="1" applyProtection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5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1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1" xfId="4" applyFont="1" applyFill="1" applyBorder="1"/>
    <xf numFmtId="2" fontId="18" fillId="4" borderId="8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3" xfId="4" applyFont="1" applyFill="1" applyBorder="1"/>
    <xf numFmtId="0" fontId="2" fillId="0" borderId="0" xfId="4" applyFont="1"/>
    <xf numFmtId="0" fontId="21" fillId="4" borderId="78" xfId="4" applyFont="1" applyFill="1" applyBorder="1"/>
    <xf numFmtId="0" fontId="20" fillId="4" borderId="78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3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1" xfId="4" applyFont="1" applyFill="1" applyBorder="1" applyAlignment="1">
      <alignment vertical="center"/>
    </xf>
    <xf numFmtId="0" fontId="20" fillId="4" borderId="83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9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60" xfId="5" applyNumberFormat="1" applyFont="1" applyFill="1" applyBorder="1"/>
    <xf numFmtId="166" fontId="18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18" fillId="7" borderId="58" xfId="5" applyNumberFormat="1" applyFont="1" applyFill="1" applyBorder="1" applyAlignment="1">
      <alignment horizontal="center"/>
    </xf>
    <xf numFmtId="167" fontId="18" fillId="7" borderId="59" xfId="5" applyNumberFormat="1" applyFont="1" applyFill="1" applyBorder="1" applyAlignment="1">
      <alignment horizontal="center"/>
    </xf>
    <xf numFmtId="167" fontId="18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57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30" fillId="4" borderId="47" xfId="5" applyNumberFormat="1" applyFont="1" applyFill="1" applyBorder="1" applyAlignment="1">
      <alignment horizontal="center" vertical="center"/>
    </xf>
    <xf numFmtId="2" fontId="30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18" fillId="8" borderId="61" xfId="5" applyNumberFormat="1" applyFont="1" applyFill="1" applyBorder="1" applyAlignment="1">
      <alignment horizontal="left"/>
    </xf>
    <xf numFmtId="166" fontId="18" fillId="8" borderId="60" xfId="5" applyNumberFormat="1" applyFont="1" applyFill="1" applyBorder="1" applyAlignment="1">
      <alignment horizontal="left"/>
    </xf>
    <xf numFmtId="167" fontId="18" fillId="7" borderId="65" xfId="5" applyNumberFormat="1" applyFont="1" applyFill="1" applyBorder="1" applyAlignment="1">
      <alignment horizontal="center"/>
    </xf>
    <xf numFmtId="167" fontId="18" fillId="7" borderId="90" xfId="5" applyNumberFormat="1" applyFont="1" applyFill="1" applyBorder="1" applyAlignment="1">
      <alignment horizontal="center"/>
    </xf>
    <xf numFmtId="166" fontId="18" fillId="4" borderId="46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0" fillId="4" borderId="15" xfId="5" applyNumberFormat="1" applyFont="1" applyFill="1" applyBorder="1" applyAlignment="1">
      <alignment horizontal="center" vertical="center"/>
    </xf>
    <xf numFmtId="166" fontId="20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7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166" fontId="21" fillId="9" borderId="63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66" fontId="18" fillId="8" borderId="23" xfId="5" applyNumberFormat="1" applyFont="1" applyFill="1" applyBorder="1" applyAlignment="1">
      <alignment horizontal="center"/>
    </xf>
    <xf numFmtId="166" fontId="39" fillId="11" borderId="0" xfId="5" applyNumberFormat="1" applyFont="1" applyFill="1"/>
    <xf numFmtId="167" fontId="18" fillId="7" borderId="91" xfId="5" applyNumberFormat="1" applyFont="1" applyFill="1" applyBorder="1" applyAlignment="1">
      <alignment horizontal="center" vertical="center"/>
    </xf>
    <xf numFmtId="167" fontId="39" fillId="10" borderId="0" xfId="5" applyNumberFormat="1" applyFont="1" applyFill="1" applyAlignment="1">
      <alignment horizontal="center"/>
    </xf>
    <xf numFmtId="2" fontId="18" fillId="4" borderId="59" xfId="5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18" fillId="4" borderId="63" xfId="5" applyNumberFormat="1" applyFont="1" applyFill="1" applyBorder="1" applyAlignment="1">
      <alignment horizontal="center" vertical="center"/>
    </xf>
    <xf numFmtId="166" fontId="18" fillId="4" borderId="63" xfId="5" applyNumberFormat="1" applyFont="1" applyFill="1" applyBorder="1" applyAlignment="1">
      <alignment horizontal="center" vertical="center" wrapText="1"/>
    </xf>
    <xf numFmtId="2" fontId="18" fillId="0" borderId="59" xfId="5" applyNumberFormat="1" applyFont="1" applyBorder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166" fontId="18" fillId="4" borderId="102" xfId="5" applyNumberFormat="1" applyFont="1" applyFill="1" applyBorder="1" applyAlignment="1">
      <alignment horizontal="center" vertical="center"/>
    </xf>
    <xf numFmtId="166" fontId="18" fillId="4" borderId="103" xfId="5" applyNumberFormat="1" applyFont="1" applyFill="1" applyBorder="1" applyAlignment="1">
      <alignment horizontal="center" vertical="center"/>
    </xf>
    <xf numFmtId="2" fontId="18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2" xfId="0" applyNumberFormat="1" applyFont="1" applyFill="1" applyBorder="1" applyAlignment="1">
      <alignment horizontal="center" vertical="top" wrapText="1"/>
    </xf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3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0" fontId="20" fillId="4" borderId="9" xfId="3" applyFont="1" applyFill="1" applyBorder="1" applyAlignment="1">
      <alignment vertical="top"/>
    </xf>
    <xf numFmtId="4" fontId="30" fillId="4" borderId="16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2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0" borderId="123" xfId="3" applyFont="1" applyFill="1" applyBorder="1" applyAlignment="1">
      <alignment vertical="top"/>
    </xf>
    <xf numFmtId="0" fontId="42" fillId="4" borderId="124" xfId="3" applyFont="1" applyFill="1" applyBorder="1" applyAlignment="1">
      <alignment vertical="top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42" fillId="4" borderId="126" xfId="3" applyFont="1" applyFill="1" applyBorder="1" applyAlignment="1">
      <alignment vertical="top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0" fontId="20" fillId="4" borderId="68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2" fillId="4" borderId="133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4" fontId="20" fillId="4" borderId="141" xfId="3" applyNumberFormat="1" applyFont="1" applyFill="1" applyBorder="1" applyAlignment="1">
      <alignment horizontal="center" vertical="center" wrapText="1"/>
    </xf>
    <xf numFmtId="4" fontId="21" fillId="4" borderId="141" xfId="3" applyNumberFormat="1" applyFont="1" applyFill="1" applyBorder="1" applyAlignment="1">
      <alignment horizontal="center" vertical="center" wrapText="1"/>
    </xf>
    <xf numFmtId="4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4" fontId="30" fillId="4" borderId="58" xfId="0" applyNumberFormat="1" applyFont="1" applyFill="1" applyBorder="1" applyAlignment="1">
      <alignment horizontal="center" vertical="center" wrapText="1"/>
    </xf>
    <xf numFmtId="4" fontId="18" fillId="4" borderId="58" xfId="0" applyNumberFormat="1" applyFont="1" applyFill="1" applyBorder="1" applyAlignment="1">
      <alignment horizontal="center" vertical="center" wrapText="1"/>
    </xf>
    <xf numFmtId="4" fontId="18" fillId="4" borderId="59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4" fontId="30" fillId="4" borderId="103" xfId="0" applyNumberFormat="1" applyFont="1" applyFill="1" applyBorder="1" applyAlignment="1">
      <alignment horizontal="center" vertical="center" wrapText="1"/>
    </xf>
    <xf numFmtId="4" fontId="18" fillId="4" borderId="103" xfId="0" applyNumberFormat="1" applyFont="1" applyFill="1" applyBorder="1" applyAlignment="1">
      <alignment horizontal="center" vertical="center" wrapText="1"/>
    </xf>
    <xf numFmtId="4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11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  <xf numFmtId="0" fontId="18" fillId="4" borderId="112" xfId="0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30" fillId="4" borderId="119" xfId="0" applyFont="1" applyFill="1" applyBorder="1" applyAlignment="1">
      <alignment horizontal="center" vertical="top" wrapText="1"/>
    </xf>
    <xf numFmtId="0" fontId="30" fillId="4" borderId="16" xfId="0" applyFont="1" applyFill="1" applyBorder="1" applyAlignment="1">
      <alignment horizontal="center" vertical="top" wrapText="1"/>
    </xf>
    <xf numFmtId="2" fontId="30" fillId="4" borderId="119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top"/>
    </xf>
    <xf numFmtId="2" fontId="30" fillId="4" borderId="16" xfId="0" applyNumberFormat="1" applyFont="1" applyFill="1" applyBorder="1" applyAlignment="1">
      <alignment horizontal="center" vertical="top" wrapText="1"/>
    </xf>
    <xf numFmtId="2" fontId="30" fillId="4" borderId="120" xfId="0" applyNumberFormat="1" applyFont="1" applyFill="1" applyBorder="1" applyAlignment="1">
      <alignment horizontal="center" vertical="top" wrapText="1"/>
    </xf>
    <xf numFmtId="2" fontId="30" fillId="4" borderId="121" xfId="0" applyNumberFormat="1" applyFont="1" applyFill="1" applyBorder="1" applyAlignment="1">
      <alignment horizontal="center" vertical="top" wrapText="1"/>
    </xf>
    <xf numFmtId="2" fontId="21" fillId="4" borderId="14" xfId="3" applyNumberFormat="1" applyFont="1" applyFill="1" applyBorder="1" applyAlignment="1" applyProtection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6" xfId="3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>
      <alignment horizontal="left" vertical="top" wrapText="1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5" xfId="3" applyNumberFormat="1" applyFont="1" applyFill="1" applyBorder="1" applyAlignment="1" applyProtection="1">
      <alignment horizontal="center" vertical="center"/>
    </xf>
    <xf numFmtId="2" fontId="18" fillId="4" borderId="12" xfId="0" applyNumberFormat="1" applyFont="1" applyFill="1" applyBorder="1" applyAlignment="1">
      <alignment horizontal="center" vertical="top" wrapText="1"/>
    </xf>
    <xf numFmtId="2" fontId="18" fillId="4" borderId="127" xfId="0" applyNumberFormat="1" applyFont="1" applyFill="1" applyBorder="1" applyAlignment="1">
      <alignment horizontal="center" vertical="top" wrapText="1"/>
    </xf>
    <xf numFmtId="2" fontId="18" fillId="4" borderId="128" xfId="0" applyNumberFormat="1" applyFont="1" applyFill="1" applyBorder="1" applyAlignment="1">
      <alignment horizontal="center" vertical="top" wrapText="1"/>
    </xf>
    <xf numFmtId="2" fontId="30" fillId="4" borderId="146" xfId="0" applyNumberFormat="1" applyFont="1" applyFill="1" applyBorder="1" applyAlignment="1">
      <alignment horizontal="center" vertical="top" wrapText="1"/>
    </xf>
    <xf numFmtId="2" fontId="21" fillId="0" borderId="111" xfId="3" applyNumberFormat="1" applyFont="1" applyFill="1" applyBorder="1" applyAlignment="1">
      <alignment horizontal="center" vertical="center" wrapText="1"/>
    </xf>
    <xf numFmtId="2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52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48" fillId="4" borderId="153" xfId="0" applyNumberFormat="1" applyFont="1" applyFill="1" applyBorder="1" applyAlignment="1">
      <alignment horizontal="center" vertical="top" wrapText="1"/>
    </xf>
    <xf numFmtId="2" fontId="48" fillId="4" borderId="153" xfId="0" quotePrefix="1" applyNumberFormat="1" applyFont="1" applyFill="1" applyBorder="1" applyAlignment="1">
      <alignment horizontal="center" vertical="top" wrapText="1"/>
    </xf>
    <xf numFmtId="2" fontId="30" fillId="4" borderId="146" xfId="0" quotePrefix="1" applyNumberFormat="1" applyFont="1" applyFill="1" applyBorder="1" applyAlignment="1">
      <alignment horizontal="center" vertical="top" wrapText="1"/>
    </xf>
    <xf numFmtId="2" fontId="30" fillId="4" borderId="154" xfId="0" applyNumberFormat="1" applyFont="1" applyFill="1" applyBorder="1" applyAlignment="1">
      <alignment horizontal="center" vertical="top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8" fillId="4" borderId="0" xfId="5" applyNumberFormat="1" applyFont="1" applyFill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5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0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8B0C6671-A313-4E6E-B57A-A8130BE0E0B5}"/>
    <cellStyle name="Normal" xfId="0" builtinId="0"/>
    <cellStyle name="Normal 2" xfId="3" xr:uid="{13DFBE9F-F736-49F5-97B5-B043877F4E24}"/>
    <cellStyle name="Normal 2 2" xfId="2" xr:uid="{5C75BEFE-EC33-49B0-943F-84E893B5C7F6}"/>
    <cellStyle name="Normal 3 2" xfId="6" xr:uid="{67DF82F2-2A87-4D76-B3E9-12F279B7C068}"/>
    <cellStyle name="Normal 3 3 2" xfId="4" xr:uid="{7A16B2C8-A310-46EE-B6C8-E30E4A6DF4FE}"/>
    <cellStyle name="Normal_producto intermedio 42-04 2" xfId="5" xr:uid="{A3AF63BD-2E43-4882-99EE-7AADED6DEA72}"/>
    <cellStyle name="Porcentaje" xfId="1" builtinId="5"/>
    <cellStyle name="Porcentaje 2" xfId="7" xr:uid="{1BA6024F-BDBB-4E67-B4CB-CA2DC6487D35}"/>
    <cellStyle name="Porcentaje 2 2" xfId="8" xr:uid="{ECA7A8FA-3895-4330-80F7-6CBF95150CF3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62</xdr:row>
      <xdr:rowOff>197287</xdr:rowOff>
    </xdr:from>
    <xdr:to>
      <xdr:col>6</xdr:col>
      <xdr:colOff>1532281</xdr:colOff>
      <xdr:row>83</xdr:row>
      <xdr:rowOff>41412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9A2EB43-F98E-4822-AF5C-27C1BFC3D92E}"/>
            </a:ext>
          </a:extLst>
        </xdr:cNvPr>
        <xdr:cNvSpPr txBox="1"/>
      </xdr:nvSpPr>
      <xdr:spPr>
        <a:xfrm>
          <a:off x="226114" y="14998309"/>
          <a:ext cx="10309363" cy="40102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pasada, suben esta semana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(1,72 %)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(0,95 %);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solo el de 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(-0,43 %) vuelve a caer, mientras que no varía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repiten las cotizaciones de todos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tipos de arroz en seguimiento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Variaciones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escasa entidad en este apartado: al alza para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 movimientos para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Mismas tendencias que la semana pasada: se aprecia la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      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(0,60 %),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que se deprecia la 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 nacionales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(0,31 %),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(-0,04 %). Mínimos incrementos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tendencias de la semana anterior: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ubida, exigua,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mientras que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pasa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descender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(-0,55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 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nuevo, los precios medios de los aceites de oliva y orujo de oliva: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Baja, como la semana anterior, la cotización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(-1,09 %)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descienden tambien, menos, cambiando el signo de su variación,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61</xdr:row>
      <xdr:rowOff>530227</xdr:rowOff>
    </xdr:from>
    <xdr:to>
      <xdr:col>6</xdr:col>
      <xdr:colOff>1847850</xdr:colOff>
      <xdr:row>75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70EE2B-8235-4F78-99BF-C32E4C02613A}"/>
            </a:ext>
          </a:extLst>
        </xdr:cNvPr>
        <xdr:cNvSpPr txBox="1"/>
      </xdr:nvSpPr>
      <xdr:spPr>
        <a:xfrm>
          <a:off x="161925" y="15903577"/>
          <a:ext cx="12420600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la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(-14,01 %), que se ajusta a la baja tras su repunte de la semana anterior, vuelven a incrementarse los precios medios en árbol de este apartado, tanto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(38,6 %), ya solo Verna, como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(13,83 %)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la cotización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(-9,6 %), además de, nuevamente,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(-4,85 %); en contraste, siguen aumentando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(1,23 %). Sin variaciones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Comienza la temporada en este sector, con cotizaciones, en la región de Murcia,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medida que avanza su campaña, sigue cayendo la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(-12,72 %), como también lo hace en esta ocasión, en proporción similar,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(-12,72 %); al igual que la semana anterior, se mantiene estable, esta vez, ligeramente al alza,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(0,96 %).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última semana de abril, sobresale, en el apartado de los hortícolas, la notable subida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(131,12 %); también crecen, de forma menos relevante,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(19,77 %),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(16,01 %),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(14,89 %)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(11,61 %). Las bajadas más significativas corresponden esta semana 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(-18,65 %),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(-8,02 %), además de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(-16,17 %). Leve retroceso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(-0,96 %).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82861</xdr:colOff>
      <xdr:row>58</xdr:row>
      <xdr:rowOff>5962</xdr:rowOff>
    </xdr:from>
    <xdr:to>
      <xdr:col>6</xdr:col>
      <xdr:colOff>1488281</xdr:colOff>
      <xdr:row>72</xdr:row>
      <xdr:rowOff>120427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0F0305-AD3E-43D7-8EA6-C5F03C126A05}"/>
            </a:ext>
          </a:extLst>
        </xdr:cNvPr>
        <xdr:cNvSpPr txBox="1"/>
      </xdr:nvSpPr>
      <xdr:spPr>
        <a:xfrm>
          <a:off x="201924" y="14269650"/>
          <a:ext cx="11430482" cy="380540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pasan a descender las cotizaciones medias de 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 y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(-0,17 %); no varía la de la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También baja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de tendencia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una subida media del 0,54 % para las diferentes clasificaciones en seguimiento.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al alza, moderados,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(0,61 % como promedio de las variaciones de las diversas clasificaciones).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apenas presentan variaciones. Se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registrar una bajada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Ligera subida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(0,18 %); también se aprecian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(0,23 %), a diferencia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muslos y contramuslos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 la baja los huevos, encabezados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(-2,83 %) y seguidos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(-0,53 %); se repite la cotización de la semana anterior para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descenso del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Cambian de signo las variaciones de las cotizaciones medias tanto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(-12,81 %) como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(-6,82 %).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06668-8DDC-485A-A0E7-C566DE3F3DF0}">
  <dimension ref="A1:E35"/>
  <sheetViews>
    <sheetView tabSelected="1" zoomScaleNormal="100" workbookViewId="0"/>
  </sheetViews>
  <sheetFormatPr baseColWidth="10" defaultRowHeight="12.75"/>
  <cols>
    <col min="1" max="16384" width="11.42578125" style="608"/>
  </cols>
  <sheetData>
    <row r="1" spans="1:5">
      <c r="A1" s="608" t="s">
        <v>562</v>
      </c>
    </row>
    <row r="2" spans="1:5">
      <c r="A2" s="608" t="s">
        <v>563</v>
      </c>
    </row>
    <row r="3" spans="1:5">
      <c r="A3" s="608" t="s">
        <v>564</v>
      </c>
    </row>
    <row r="4" spans="1:5">
      <c r="A4" s="609" t="s">
        <v>565</v>
      </c>
      <c r="B4" s="609"/>
      <c r="C4" s="609"/>
      <c r="D4" s="609"/>
      <c r="E4" s="609"/>
    </row>
    <row r="5" spans="1:5">
      <c r="A5" s="609" t="s">
        <v>585</v>
      </c>
      <c r="B5" s="609"/>
      <c r="C5" s="609"/>
      <c r="D5" s="609"/>
      <c r="E5" s="609"/>
    </row>
    <row r="7" spans="1:5">
      <c r="A7" s="608" t="s">
        <v>566</v>
      </c>
    </row>
    <row r="8" spans="1:5">
      <c r="A8" s="609" t="s">
        <v>567</v>
      </c>
      <c r="B8" s="609"/>
      <c r="C8" s="609"/>
      <c r="D8" s="609"/>
      <c r="E8" s="609"/>
    </row>
    <row r="10" spans="1:5">
      <c r="A10" s="608" t="s">
        <v>568</v>
      </c>
    </row>
    <row r="11" spans="1:5">
      <c r="A11" s="608" t="s">
        <v>569</v>
      </c>
    </row>
    <row r="12" spans="1:5">
      <c r="A12" s="609" t="s">
        <v>586</v>
      </c>
      <c r="B12" s="609"/>
      <c r="C12" s="609"/>
      <c r="D12" s="609"/>
      <c r="E12" s="609"/>
    </row>
    <row r="13" spans="1:5">
      <c r="A13" s="609" t="s">
        <v>587</v>
      </c>
      <c r="B13" s="609"/>
      <c r="C13" s="609"/>
      <c r="D13" s="609"/>
      <c r="E13" s="609"/>
    </row>
    <row r="14" spans="1:5">
      <c r="A14" s="609" t="s">
        <v>588</v>
      </c>
      <c r="B14" s="609"/>
      <c r="C14" s="609"/>
      <c r="D14" s="609"/>
      <c r="E14" s="609"/>
    </row>
    <row r="15" spans="1:5">
      <c r="A15" s="609" t="s">
        <v>589</v>
      </c>
      <c r="B15" s="609"/>
      <c r="C15" s="609"/>
      <c r="D15" s="609"/>
      <c r="E15" s="609"/>
    </row>
    <row r="16" spans="1:5">
      <c r="A16" s="609" t="s">
        <v>590</v>
      </c>
      <c r="B16" s="609"/>
      <c r="C16" s="609"/>
      <c r="D16" s="609"/>
      <c r="E16" s="609"/>
    </row>
    <row r="17" spans="1:5">
      <c r="A17" s="608" t="s">
        <v>570</v>
      </c>
    </row>
    <row r="18" spans="1:5">
      <c r="A18" s="608" t="s">
        <v>571</v>
      </c>
    </row>
    <row r="19" spans="1:5">
      <c r="A19" s="609" t="s">
        <v>572</v>
      </c>
      <c r="B19" s="609"/>
      <c r="C19" s="609"/>
      <c r="D19" s="609"/>
      <c r="E19" s="609"/>
    </row>
    <row r="20" spans="1:5">
      <c r="A20" s="609" t="s">
        <v>591</v>
      </c>
      <c r="B20" s="609"/>
      <c r="C20" s="609"/>
      <c r="D20" s="609"/>
      <c r="E20" s="609"/>
    </row>
    <row r="21" spans="1:5">
      <c r="A21" s="608" t="s">
        <v>573</v>
      </c>
    </row>
    <row r="22" spans="1:5">
      <c r="A22" s="609" t="s">
        <v>574</v>
      </c>
      <c r="B22" s="609"/>
      <c r="C22" s="609"/>
      <c r="D22" s="609"/>
      <c r="E22" s="609"/>
    </row>
    <row r="23" spans="1:5">
      <c r="A23" s="609" t="s">
        <v>575</v>
      </c>
      <c r="B23" s="609"/>
      <c r="C23" s="609"/>
      <c r="D23" s="609"/>
      <c r="E23" s="609"/>
    </row>
    <row r="24" spans="1:5">
      <c r="A24" s="608" t="s">
        <v>576</v>
      </c>
    </row>
    <row r="25" spans="1:5">
      <c r="A25" s="608" t="s">
        <v>577</v>
      </c>
    </row>
    <row r="26" spans="1:5">
      <c r="A26" s="609" t="s">
        <v>592</v>
      </c>
      <c r="B26" s="609"/>
      <c r="C26" s="609"/>
      <c r="D26" s="609"/>
      <c r="E26" s="609"/>
    </row>
    <row r="27" spans="1:5">
      <c r="A27" s="609" t="s">
        <v>593</v>
      </c>
      <c r="B27" s="609"/>
      <c r="C27" s="609"/>
      <c r="D27" s="609"/>
      <c r="E27" s="609"/>
    </row>
    <row r="28" spans="1:5">
      <c r="A28" s="609" t="s">
        <v>594</v>
      </c>
      <c r="B28" s="609"/>
      <c r="C28" s="609"/>
      <c r="D28" s="609"/>
      <c r="E28" s="609"/>
    </row>
    <row r="29" spans="1:5">
      <c r="A29" s="608" t="s">
        <v>578</v>
      </c>
    </row>
    <row r="30" spans="1:5">
      <c r="A30" s="609" t="s">
        <v>579</v>
      </c>
      <c r="B30" s="609"/>
      <c r="C30" s="609"/>
      <c r="D30" s="609"/>
      <c r="E30" s="609"/>
    </row>
    <row r="31" spans="1:5">
      <c r="A31" s="608" t="s">
        <v>580</v>
      </c>
    </row>
    <row r="32" spans="1:5">
      <c r="A32" s="609" t="s">
        <v>581</v>
      </c>
      <c r="B32" s="609"/>
      <c r="C32" s="609"/>
      <c r="D32" s="609"/>
      <c r="E32" s="609"/>
    </row>
    <row r="33" spans="1:5">
      <c r="A33" s="609" t="s">
        <v>582</v>
      </c>
      <c r="B33" s="609"/>
      <c r="C33" s="609"/>
      <c r="D33" s="609"/>
      <c r="E33" s="609"/>
    </row>
    <row r="34" spans="1:5">
      <c r="A34" s="609" t="s">
        <v>583</v>
      </c>
      <c r="B34" s="609"/>
      <c r="C34" s="609"/>
      <c r="D34" s="609"/>
      <c r="E34" s="609"/>
    </row>
    <row r="35" spans="1:5">
      <c r="A35" s="609" t="s">
        <v>584</v>
      </c>
      <c r="B35" s="609"/>
      <c r="C35" s="609"/>
      <c r="D35" s="609"/>
      <c r="E35" s="609"/>
    </row>
  </sheetData>
  <hyperlinks>
    <hyperlink ref="A4:E4" location="'Pág. 4'!A1" display="1.1.1.         Precios Medios Nacionales de Cereales, Arroz, Oleaginosas, Tortas, Proteicos, Vinos y Aceites." xr:uid="{47822B5F-024D-4B87-9F3B-D773E571D43A}"/>
    <hyperlink ref="A5:E5" location="'Pág. 5'!A1" display="1.1.2.         Precios Medios Nacionales en Origen de Frutas y Hortalízas" xr:uid="{FE7E9B3E-760F-4578-952A-B948CC95F3AC}"/>
    <hyperlink ref="A8:E8" location="'Pág. 7'!A1" display="1.2.1.         Precios Medios Nacionales de Productos Ganaderos" xr:uid="{580CDFEB-C3F3-417C-8345-76E65D8126C4}"/>
    <hyperlink ref="A12:E12" location="'Pág. 9'!A1" display="2.1.1.         Precios Medios en Mercados Representativos: Trigo y Alfalfa" xr:uid="{087C8C0D-467A-4A59-8843-18096F6BD56F}"/>
    <hyperlink ref="A13:E13" location="'Pág. 10'!A1" display="2.1.2.         Precios Medios en Mercados Representativos: Cebada" xr:uid="{3480A927-8B01-4515-ABAD-E733D20CEA3A}"/>
    <hyperlink ref="A14:E14" location="'Pág. 11'!A1" display="2.1.3.         Precios Medios en Mercados Representativos: Maíz y Arroz" xr:uid="{7551CD9A-6812-4AA6-8F8C-1094D3C3B77B}"/>
    <hyperlink ref="A15:E15" location="'Pág. 12'!A1" display="2.2.         Precios Medios en Mercados Representativos de Vinos" xr:uid="{641A0F6F-DBE6-4269-ADB8-1CB6F85A1729}"/>
    <hyperlink ref="A16:E16" location="'Pág. 13'!A1" display="2.3.         Precios Medios en Mercados Representativos de Aceites y Semilla de Girasol" xr:uid="{B30E958B-6046-45F2-AD43-487D013F7203}"/>
    <hyperlink ref="A19:E19" location="'Pág. 14'!A1" display="3.1.1.         Precios de Producción de Frutas en el Mercado Interior: Precios diarios y Precios Medios Ponderados Semanales en mercados representativos" xr:uid="{9F5132A5-C9CB-40C7-A04F-40AD3FCAB567}"/>
    <hyperlink ref="A20:E20" location="'Pág. 15'!A1" display="3.1.2.         Precios de Producción de Frutas en el Mercado Interior: Precios diarios y Precios Medios Ponderados Semanales en mercados representativos" xr:uid="{A4E98BAC-D9FA-48BE-AF2A-90169BAEE3F8}"/>
    <hyperlink ref="A22:E22" location="'Pág. 16'!A1" display="3.2.1.         Precios de Producción de Productos Hortícolas en el Mercado Interior: Precios diarios y Precios Medios Ponderados Semanales en mercados" xr:uid="{12E74D19-8494-43CD-B379-4CA9793F334F}"/>
    <hyperlink ref="A23:E23" location="'Pág. 17'!A1" display="3.2.2.         Precios de Producción de Productos Hortícolas en el Mercado Interior: Precios Medios Ponderados Semanales Nacionales" xr:uid="{23DCE1FE-D097-4C7E-A133-DB7AA9B4E233}"/>
    <hyperlink ref="A26:E26" location="'Pág. 18'!A1" display="4.1.1.         Precios Medios Nacionales de Canales de Bovino Pesado" xr:uid="{1C59F15A-3012-4FB5-B069-B06275829C4E}"/>
    <hyperlink ref="A27:E27" location="'Pág. 19'!A1" display="4.1.2.         Precios Medios Nacionales del Bovino Vivo" xr:uid="{90E08088-DE53-43E5-8EAC-2CB70730D62B}"/>
    <hyperlink ref="A28:E28" location="'Pág. 19'!A1" display="4.1.3.         Precios Medios Nacionales de Otros Animales de la Especie Bovina" xr:uid="{86F32805-F77C-4C0E-89C8-3F1535236629}"/>
    <hyperlink ref="A30:E30" location="'Pág. 19'!A1" display="4.2.1.         Precios Medios Nacionales de Canales de Ovino Frescas o Refrigeradas" xr:uid="{042685AE-0106-4D26-AC56-3AA60FAC487D}"/>
    <hyperlink ref="A32:E32" location="'Pág. 20'!A1" display="4.3.1.         Precios Medios de Canales de Porcino de Capa Blanca" xr:uid="{E979199D-71C6-410F-80FE-085165A4FC64}"/>
    <hyperlink ref="A33:E33" location="'Pág. 20'!A1" display="4.3.2.         Precios Medios en Mercados Representativos Provinciales de Porcino Cebado" xr:uid="{5A166A79-1B5C-4CBF-BB1C-C4249D251EBA}"/>
    <hyperlink ref="A34:E34" location="'Pág. 21'!A1" display="4.3.3.         Precios Medios de Porcino Precoz, Lechones y Otras Calidades" xr:uid="{F3C2C231-EA8E-4DEC-A999-B4959F23C220}"/>
    <hyperlink ref="A35:E35" location="'Pág. 21'!A1" display="4.3.4.         Precios Medios de Porcino: Tronco Ibérico" xr:uid="{423BD3B5-976D-48C7-B13E-35FB24681EBF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D047-B073-45EA-9183-515BCCDF1C97}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8" customWidth="1"/>
    <col min="2" max="2" width="20.5703125" style="349" customWidth="1"/>
    <col min="3" max="3" width="12" style="349" customWidth="1"/>
    <col min="4" max="4" width="35.42578125" style="349" customWidth="1"/>
    <col min="5" max="5" width="8.140625" style="349" customWidth="1"/>
    <col min="6" max="6" width="27" style="349" customWidth="1"/>
    <col min="7" max="13" width="10.7109375" style="349" customWidth="1"/>
    <col min="14" max="14" width="14.7109375" style="349" customWidth="1"/>
    <col min="15" max="15" width="2.140625" style="350" customWidth="1"/>
    <col min="16" max="16" width="8.140625" style="350" customWidth="1"/>
    <col min="17" max="17" width="12.5703125" style="350"/>
    <col min="18" max="19" width="14.7109375" style="350" customWidth="1"/>
    <col min="20" max="20" width="12.85546875" style="350" customWidth="1"/>
    <col min="21" max="16384" width="12.5703125" style="350"/>
  </cols>
  <sheetData>
    <row r="1" spans="1:21" ht="11.25" customHeight="1"/>
    <row r="2" spans="1:21">
      <c r="J2" s="351"/>
      <c r="K2" s="351"/>
      <c r="L2" s="352"/>
      <c r="M2" s="352"/>
      <c r="N2" s="353"/>
      <c r="O2" s="354"/>
    </row>
    <row r="3" spans="1:21" ht="0.75" customHeight="1">
      <c r="J3" s="351"/>
      <c r="K3" s="351"/>
      <c r="L3" s="352"/>
      <c r="M3" s="352"/>
      <c r="N3" s="352"/>
      <c r="O3" s="354"/>
    </row>
    <row r="4" spans="1:21" ht="27" customHeight="1">
      <c r="B4" s="684" t="s">
        <v>280</v>
      </c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355"/>
    </row>
    <row r="5" spans="1:21" ht="26.25" customHeight="1" thickBot="1">
      <c r="B5" s="685" t="s">
        <v>281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357"/>
    </row>
    <row r="6" spans="1:21" ht="24.75" customHeight="1">
      <c r="B6" s="686" t="s">
        <v>282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8"/>
      <c r="O6" s="357"/>
    </row>
    <row r="7" spans="1:21" ht="19.5" customHeight="1" thickBot="1">
      <c r="B7" s="689" t="s">
        <v>283</v>
      </c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1"/>
      <c r="O7" s="357"/>
      <c r="Q7" s="349"/>
    </row>
    <row r="8" spans="1:21" ht="16.5" customHeight="1">
      <c r="B8" s="692" t="s">
        <v>284</v>
      </c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357"/>
    </row>
    <row r="9" spans="1:21" ht="12" customHeight="1"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7"/>
    </row>
    <row r="10" spans="1:21" ht="24.75" customHeight="1">
      <c r="B10" s="359" t="s">
        <v>285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7"/>
    </row>
    <row r="11" spans="1:21" ht="6" customHeight="1" thickBot="1"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1"/>
    </row>
    <row r="12" spans="1:21" ht="25.9" customHeight="1">
      <c r="B12" s="362" t="s">
        <v>238</v>
      </c>
      <c r="C12" s="363" t="s">
        <v>286</v>
      </c>
      <c r="D12" s="364" t="s">
        <v>287</v>
      </c>
      <c r="E12" s="363" t="s">
        <v>288</v>
      </c>
      <c r="F12" s="364" t="s">
        <v>289</v>
      </c>
      <c r="G12" s="365" t="s">
        <v>290</v>
      </c>
      <c r="H12" s="366"/>
      <c r="I12" s="367"/>
      <c r="J12" s="366" t="s">
        <v>291</v>
      </c>
      <c r="K12" s="366"/>
      <c r="L12" s="368"/>
      <c r="M12" s="368"/>
      <c r="N12" s="369"/>
      <c r="O12" s="370"/>
      <c r="U12" s="349"/>
    </row>
    <row r="13" spans="1:21" ht="19.7" customHeight="1">
      <c r="B13" s="371"/>
      <c r="C13" s="372"/>
      <c r="D13" s="373" t="s">
        <v>292</v>
      </c>
      <c r="E13" s="372"/>
      <c r="F13" s="373"/>
      <c r="G13" s="374">
        <v>45404</v>
      </c>
      <c r="H13" s="374">
        <f t="shared" ref="H13:M13" si="0">G13+1</f>
        <v>45405</v>
      </c>
      <c r="I13" s="374">
        <f t="shared" si="0"/>
        <v>45406</v>
      </c>
      <c r="J13" s="374">
        <f t="shared" si="0"/>
        <v>45407</v>
      </c>
      <c r="K13" s="374">
        <f t="shared" si="0"/>
        <v>45408</v>
      </c>
      <c r="L13" s="374">
        <f t="shared" si="0"/>
        <v>45409</v>
      </c>
      <c r="M13" s="375">
        <f t="shared" si="0"/>
        <v>45410</v>
      </c>
      <c r="N13" s="376" t="s">
        <v>293</v>
      </c>
      <c r="O13" s="377"/>
    </row>
    <row r="14" spans="1:21" s="387" customFormat="1" ht="20.100000000000001" customHeight="1">
      <c r="A14" s="348"/>
      <c r="B14" s="378" t="s">
        <v>294</v>
      </c>
      <c r="C14" s="379" t="s">
        <v>295</v>
      </c>
      <c r="D14" s="379" t="s">
        <v>296</v>
      </c>
      <c r="E14" s="379" t="s">
        <v>297</v>
      </c>
      <c r="F14" s="379" t="s">
        <v>91</v>
      </c>
      <c r="G14" s="380">
        <v>93.98</v>
      </c>
      <c r="H14" s="380">
        <v>90.9</v>
      </c>
      <c r="I14" s="380">
        <v>81.790000000000006</v>
      </c>
      <c r="J14" s="380">
        <v>81.790000000000006</v>
      </c>
      <c r="K14" s="381">
        <v>81.790000000000006</v>
      </c>
      <c r="L14" s="381" t="s">
        <v>298</v>
      </c>
      <c r="M14" s="382" t="s">
        <v>298</v>
      </c>
      <c r="N14" s="383">
        <v>86.6</v>
      </c>
      <c r="O14" s="384"/>
      <c r="P14" s="385"/>
      <c r="Q14" s="386"/>
    </row>
    <row r="15" spans="1:21" s="387" customFormat="1" ht="20.100000000000001" customHeight="1">
      <c r="A15" s="348"/>
      <c r="B15" s="378"/>
      <c r="C15" s="379" t="s">
        <v>295</v>
      </c>
      <c r="D15" s="379" t="s">
        <v>299</v>
      </c>
      <c r="E15" s="379" t="s">
        <v>297</v>
      </c>
      <c r="F15" s="379" t="s">
        <v>91</v>
      </c>
      <c r="G15" s="380">
        <v>130</v>
      </c>
      <c r="H15" s="380">
        <v>131</v>
      </c>
      <c r="I15" s="380">
        <v>130</v>
      </c>
      <c r="J15" s="380">
        <v>130</v>
      </c>
      <c r="K15" s="381">
        <v>131</v>
      </c>
      <c r="L15" s="381">
        <v>61.22</v>
      </c>
      <c r="M15" s="382" t="s">
        <v>298</v>
      </c>
      <c r="N15" s="383">
        <v>130.13</v>
      </c>
      <c r="O15" s="384"/>
      <c r="P15" s="385"/>
      <c r="Q15" s="386"/>
    </row>
    <row r="16" spans="1:21" s="387" customFormat="1" ht="20.100000000000001" customHeight="1">
      <c r="A16" s="348"/>
      <c r="B16" s="378"/>
      <c r="C16" s="379" t="s">
        <v>300</v>
      </c>
      <c r="D16" s="379" t="s">
        <v>299</v>
      </c>
      <c r="E16" s="379" t="s">
        <v>297</v>
      </c>
      <c r="F16" s="379" t="s">
        <v>91</v>
      </c>
      <c r="G16" s="380">
        <v>121</v>
      </c>
      <c r="H16" s="380">
        <v>122</v>
      </c>
      <c r="I16" s="380">
        <v>120</v>
      </c>
      <c r="J16" s="380">
        <v>122</v>
      </c>
      <c r="K16" s="380">
        <v>121</v>
      </c>
      <c r="L16" s="381" t="s">
        <v>298</v>
      </c>
      <c r="M16" s="382" t="s">
        <v>298</v>
      </c>
      <c r="N16" s="383">
        <v>121.23</v>
      </c>
      <c r="O16" s="384"/>
      <c r="P16" s="385"/>
      <c r="Q16" s="386"/>
    </row>
    <row r="17" spans="1:17" s="387" customFormat="1" ht="20.100000000000001" customHeight="1">
      <c r="A17" s="348"/>
      <c r="B17" s="388"/>
      <c r="C17" s="379" t="s">
        <v>301</v>
      </c>
      <c r="D17" s="379" t="s">
        <v>299</v>
      </c>
      <c r="E17" s="379" t="s">
        <v>297</v>
      </c>
      <c r="F17" s="379" t="s">
        <v>91</v>
      </c>
      <c r="G17" s="380">
        <v>138</v>
      </c>
      <c r="H17" s="380">
        <v>140</v>
      </c>
      <c r="I17" s="380">
        <v>139</v>
      </c>
      <c r="J17" s="380">
        <v>140</v>
      </c>
      <c r="K17" s="380">
        <v>138</v>
      </c>
      <c r="L17" s="381" t="s">
        <v>298</v>
      </c>
      <c r="M17" s="382" t="s">
        <v>298</v>
      </c>
      <c r="N17" s="383">
        <v>139</v>
      </c>
      <c r="O17" s="384"/>
      <c r="P17" s="385"/>
      <c r="Q17" s="386"/>
    </row>
    <row r="18" spans="1:17" s="387" customFormat="1" ht="20.100000000000001" customHeight="1">
      <c r="A18" s="348"/>
      <c r="B18" s="378" t="s">
        <v>302</v>
      </c>
      <c r="C18" s="379" t="s">
        <v>303</v>
      </c>
      <c r="D18" s="379" t="s">
        <v>304</v>
      </c>
      <c r="E18" s="379" t="s">
        <v>297</v>
      </c>
      <c r="F18" s="379" t="s">
        <v>305</v>
      </c>
      <c r="G18" s="380">
        <v>108.37</v>
      </c>
      <c r="H18" s="380">
        <v>108.04</v>
      </c>
      <c r="I18" s="380">
        <v>111.81</v>
      </c>
      <c r="J18" s="380">
        <v>108.37</v>
      </c>
      <c r="K18" s="380">
        <v>108.37</v>
      </c>
      <c r="L18" s="381">
        <v>145.72</v>
      </c>
      <c r="M18" s="382" t="s">
        <v>298</v>
      </c>
      <c r="N18" s="383">
        <v>109.36</v>
      </c>
      <c r="O18" s="384"/>
      <c r="P18" s="385"/>
      <c r="Q18" s="386"/>
    </row>
    <row r="19" spans="1:17" s="387" customFormat="1" ht="20.100000000000001" customHeight="1">
      <c r="A19" s="348"/>
      <c r="B19" s="378"/>
      <c r="C19" s="379" t="s">
        <v>306</v>
      </c>
      <c r="D19" s="379" t="s">
        <v>304</v>
      </c>
      <c r="E19" s="379" t="s">
        <v>297</v>
      </c>
      <c r="F19" s="379" t="s">
        <v>305</v>
      </c>
      <c r="G19" s="380">
        <v>132.71</v>
      </c>
      <c r="H19" s="380">
        <v>132.51</v>
      </c>
      <c r="I19" s="380">
        <v>131.94</v>
      </c>
      <c r="J19" s="380">
        <v>132.62</v>
      </c>
      <c r="K19" s="380">
        <v>134.09</v>
      </c>
      <c r="L19" s="381" t="s">
        <v>298</v>
      </c>
      <c r="M19" s="382" t="s">
        <v>298</v>
      </c>
      <c r="N19" s="383">
        <v>133.02000000000001</v>
      </c>
      <c r="O19" s="384"/>
      <c r="P19" s="385"/>
      <c r="Q19" s="386"/>
    </row>
    <row r="20" spans="1:17" s="387" customFormat="1" ht="20.100000000000001" customHeight="1">
      <c r="A20" s="348"/>
      <c r="B20" s="378"/>
      <c r="C20" s="379" t="s">
        <v>303</v>
      </c>
      <c r="D20" s="379" t="s">
        <v>307</v>
      </c>
      <c r="E20" s="379" t="s">
        <v>297</v>
      </c>
      <c r="F20" s="379" t="s">
        <v>305</v>
      </c>
      <c r="G20" s="380">
        <v>160.83000000000001</v>
      </c>
      <c r="H20" s="380">
        <v>141.66</v>
      </c>
      <c r="I20" s="380">
        <v>157.46</v>
      </c>
      <c r="J20" s="380">
        <v>148.97</v>
      </c>
      <c r="K20" s="380">
        <v>151.6</v>
      </c>
      <c r="L20" s="381">
        <v>122.61</v>
      </c>
      <c r="M20" s="382" t="s">
        <v>298</v>
      </c>
      <c r="N20" s="383">
        <v>146.49</v>
      </c>
      <c r="O20" s="384"/>
      <c r="P20" s="385"/>
      <c r="Q20" s="386"/>
    </row>
    <row r="21" spans="1:17" s="387" customFormat="1" ht="20.100000000000001" customHeight="1">
      <c r="A21" s="348"/>
      <c r="B21" s="378"/>
      <c r="C21" s="379" t="s">
        <v>306</v>
      </c>
      <c r="D21" s="379" t="s">
        <v>307</v>
      </c>
      <c r="E21" s="379" t="s">
        <v>297</v>
      </c>
      <c r="F21" s="379" t="s">
        <v>305</v>
      </c>
      <c r="G21" s="380">
        <v>140.16</v>
      </c>
      <c r="H21" s="380">
        <v>148.6</v>
      </c>
      <c r="I21" s="380">
        <v>141.69</v>
      </c>
      <c r="J21" s="380">
        <v>147.01</v>
      </c>
      <c r="K21" s="380">
        <v>129.75</v>
      </c>
      <c r="L21" s="381">
        <v>160.49</v>
      </c>
      <c r="M21" s="382">
        <v>160.49</v>
      </c>
      <c r="N21" s="383">
        <v>136.28</v>
      </c>
      <c r="O21" s="384"/>
      <c r="P21" s="385"/>
      <c r="Q21" s="386"/>
    </row>
    <row r="22" spans="1:17" s="387" customFormat="1" ht="20.100000000000001" customHeight="1">
      <c r="A22" s="348"/>
      <c r="B22" s="378"/>
      <c r="C22" s="379" t="s">
        <v>303</v>
      </c>
      <c r="D22" s="379" t="s">
        <v>308</v>
      </c>
      <c r="E22" s="379" t="s">
        <v>297</v>
      </c>
      <c r="F22" s="379" t="s">
        <v>305</v>
      </c>
      <c r="G22" s="380">
        <v>83.77</v>
      </c>
      <c r="H22" s="380">
        <v>85.38</v>
      </c>
      <c r="I22" s="380">
        <v>86.8</v>
      </c>
      <c r="J22" s="380">
        <v>83.77</v>
      </c>
      <c r="K22" s="380">
        <v>83.77</v>
      </c>
      <c r="L22" s="381">
        <v>103.19</v>
      </c>
      <c r="M22" s="382" t="s">
        <v>298</v>
      </c>
      <c r="N22" s="383">
        <v>85.01</v>
      </c>
      <c r="O22" s="384"/>
      <c r="P22" s="385"/>
      <c r="Q22" s="386"/>
    </row>
    <row r="23" spans="1:17" s="387" customFormat="1" ht="20.100000000000001" customHeight="1">
      <c r="A23" s="348"/>
      <c r="B23" s="378"/>
      <c r="C23" s="379" t="s">
        <v>306</v>
      </c>
      <c r="D23" s="379" t="s">
        <v>308</v>
      </c>
      <c r="E23" s="379" t="s">
        <v>297</v>
      </c>
      <c r="F23" s="379" t="s">
        <v>305</v>
      </c>
      <c r="G23" s="380">
        <v>72.92</v>
      </c>
      <c r="H23" s="380">
        <v>72.92</v>
      </c>
      <c r="I23" s="380">
        <v>72.92</v>
      </c>
      <c r="J23" s="380">
        <v>72.92</v>
      </c>
      <c r="K23" s="380">
        <v>88.25</v>
      </c>
      <c r="L23" s="381" t="s">
        <v>298</v>
      </c>
      <c r="M23" s="382" t="s">
        <v>298</v>
      </c>
      <c r="N23" s="383">
        <v>88.08</v>
      </c>
      <c r="O23" s="384"/>
      <c r="P23" s="385"/>
      <c r="Q23" s="386"/>
    </row>
    <row r="24" spans="1:17" s="387" customFormat="1" ht="20.100000000000001" customHeight="1">
      <c r="A24" s="348"/>
      <c r="B24" s="378"/>
      <c r="C24" s="379" t="s">
        <v>306</v>
      </c>
      <c r="D24" s="379" t="s">
        <v>309</v>
      </c>
      <c r="E24" s="379" t="s">
        <v>297</v>
      </c>
      <c r="F24" s="379" t="s">
        <v>305</v>
      </c>
      <c r="G24" s="380">
        <v>142.76</v>
      </c>
      <c r="H24" s="380">
        <v>145.47</v>
      </c>
      <c r="I24" s="380">
        <v>142.81</v>
      </c>
      <c r="J24" s="380">
        <v>142.76</v>
      </c>
      <c r="K24" s="380">
        <v>142.76</v>
      </c>
      <c r="L24" s="381" t="s">
        <v>298</v>
      </c>
      <c r="M24" s="382" t="s">
        <v>298</v>
      </c>
      <c r="N24" s="383">
        <v>143.59</v>
      </c>
      <c r="O24" s="384"/>
      <c r="P24" s="385"/>
      <c r="Q24" s="386"/>
    </row>
    <row r="25" spans="1:17" s="387" customFormat="1" ht="20.100000000000001" customHeight="1">
      <c r="A25" s="348"/>
      <c r="B25" s="388"/>
      <c r="C25" s="379" t="s">
        <v>310</v>
      </c>
      <c r="D25" s="379" t="s">
        <v>311</v>
      </c>
      <c r="E25" s="379" t="s">
        <v>297</v>
      </c>
      <c r="F25" s="379" t="s">
        <v>305</v>
      </c>
      <c r="G25" s="380">
        <v>65</v>
      </c>
      <c r="H25" s="380">
        <v>65</v>
      </c>
      <c r="I25" s="380">
        <v>65</v>
      </c>
      <c r="J25" s="380">
        <v>65</v>
      </c>
      <c r="K25" s="380">
        <v>65</v>
      </c>
      <c r="L25" s="381" t="s">
        <v>298</v>
      </c>
      <c r="M25" s="382" t="s">
        <v>298</v>
      </c>
      <c r="N25" s="383">
        <v>65</v>
      </c>
      <c r="O25" s="384"/>
      <c r="P25" s="385"/>
      <c r="Q25" s="386"/>
    </row>
    <row r="26" spans="1:17" s="387" customFormat="1" ht="20.100000000000001" customHeight="1">
      <c r="A26" s="348"/>
      <c r="B26" s="378" t="s">
        <v>312</v>
      </c>
      <c r="C26" s="379" t="s">
        <v>313</v>
      </c>
      <c r="D26" s="379" t="s">
        <v>314</v>
      </c>
      <c r="E26" s="379" t="s">
        <v>297</v>
      </c>
      <c r="F26" s="379" t="s">
        <v>315</v>
      </c>
      <c r="G26" s="380">
        <v>58</v>
      </c>
      <c r="H26" s="380">
        <v>58</v>
      </c>
      <c r="I26" s="380">
        <v>58</v>
      </c>
      <c r="J26" s="380">
        <v>58</v>
      </c>
      <c r="K26" s="380">
        <v>58</v>
      </c>
      <c r="L26" s="381" t="s">
        <v>298</v>
      </c>
      <c r="M26" s="382" t="s">
        <v>298</v>
      </c>
      <c r="N26" s="383">
        <v>58</v>
      </c>
      <c r="O26" s="384"/>
      <c r="P26" s="385"/>
      <c r="Q26" s="386"/>
    </row>
    <row r="27" spans="1:17" s="387" customFormat="1" ht="20.100000000000001" customHeight="1">
      <c r="A27" s="348"/>
      <c r="B27" s="378"/>
      <c r="C27" s="379" t="s">
        <v>310</v>
      </c>
      <c r="D27" s="379" t="s">
        <v>314</v>
      </c>
      <c r="E27" s="379" t="s">
        <v>297</v>
      </c>
      <c r="F27" s="379" t="s">
        <v>315</v>
      </c>
      <c r="G27" s="380">
        <v>66</v>
      </c>
      <c r="H27" s="380">
        <v>66</v>
      </c>
      <c r="I27" s="380">
        <v>66</v>
      </c>
      <c r="J27" s="380">
        <v>66</v>
      </c>
      <c r="K27" s="380">
        <v>66</v>
      </c>
      <c r="L27" s="381" t="s">
        <v>298</v>
      </c>
      <c r="M27" s="382" t="s">
        <v>298</v>
      </c>
      <c r="N27" s="383">
        <v>66</v>
      </c>
      <c r="O27" s="384"/>
      <c r="P27" s="385"/>
      <c r="Q27" s="386"/>
    </row>
    <row r="28" spans="1:17" s="387" customFormat="1" ht="20.100000000000001" customHeight="1">
      <c r="A28" s="348"/>
      <c r="B28" s="378"/>
      <c r="C28" s="379" t="s">
        <v>316</v>
      </c>
      <c r="D28" s="379" t="s">
        <v>314</v>
      </c>
      <c r="E28" s="379" t="s">
        <v>297</v>
      </c>
      <c r="F28" s="379" t="s">
        <v>315</v>
      </c>
      <c r="G28" s="380">
        <v>65</v>
      </c>
      <c r="H28" s="380">
        <v>65</v>
      </c>
      <c r="I28" s="380">
        <v>65</v>
      </c>
      <c r="J28" s="380">
        <v>65</v>
      </c>
      <c r="K28" s="380">
        <v>65</v>
      </c>
      <c r="L28" s="381" t="s">
        <v>298</v>
      </c>
      <c r="M28" s="382" t="s">
        <v>298</v>
      </c>
      <c r="N28" s="383">
        <v>65</v>
      </c>
      <c r="O28" s="384"/>
      <c r="P28" s="385"/>
      <c r="Q28" s="386"/>
    </row>
    <row r="29" spans="1:17" s="387" customFormat="1" ht="20.100000000000001" customHeight="1">
      <c r="A29" s="348"/>
      <c r="B29" s="378"/>
      <c r="C29" s="379" t="s">
        <v>303</v>
      </c>
      <c r="D29" s="379" t="s">
        <v>317</v>
      </c>
      <c r="E29" s="379" t="s">
        <v>297</v>
      </c>
      <c r="F29" s="379" t="s">
        <v>315</v>
      </c>
      <c r="G29" s="380">
        <v>76.069999999999993</v>
      </c>
      <c r="H29" s="380">
        <v>85.57</v>
      </c>
      <c r="I29" s="380">
        <v>84.38</v>
      </c>
      <c r="J29" s="380">
        <v>79.72</v>
      </c>
      <c r="K29" s="380">
        <v>82.51</v>
      </c>
      <c r="L29" s="381">
        <v>85.55</v>
      </c>
      <c r="M29" s="382" t="s">
        <v>298</v>
      </c>
      <c r="N29" s="383">
        <v>83.61</v>
      </c>
      <c r="O29" s="384"/>
      <c r="P29" s="385"/>
      <c r="Q29" s="386"/>
    </row>
    <row r="30" spans="1:17" s="387" customFormat="1" ht="20.100000000000001" customHeight="1">
      <c r="A30" s="348"/>
      <c r="B30" s="378"/>
      <c r="C30" s="379" t="s">
        <v>313</v>
      </c>
      <c r="D30" s="379" t="s">
        <v>317</v>
      </c>
      <c r="E30" s="379" t="s">
        <v>297</v>
      </c>
      <c r="F30" s="379" t="s">
        <v>315</v>
      </c>
      <c r="G30" s="380">
        <v>54</v>
      </c>
      <c r="H30" s="380">
        <v>54</v>
      </c>
      <c r="I30" s="380">
        <v>54</v>
      </c>
      <c r="J30" s="380">
        <v>54</v>
      </c>
      <c r="K30" s="380">
        <v>54</v>
      </c>
      <c r="L30" s="381" t="s">
        <v>298</v>
      </c>
      <c r="M30" s="382" t="s">
        <v>298</v>
      </c>
      <c r="N30" s="383">
        <v>54</v>
      </c>
      <c r="O30" s="384"/>
      <c r="P30" s="385"/>
      <c r="Q30" s="386"/>
    </row>
    <row r="31" spans="1:17" s="387" customFormat="1" ht="20.100000000000001" customHeight="1">
      <c r="A31" s="348"/>
      <c r="B31" s="378"/>
      <c r="C31" s="379" t="s">
        <v>310</v>
      </c>
      <c r="D31" s="379" t="s">
        <v>317</v>
      </c>
      <c r="E31" s="379" t="s">
        <v>297</v>
      </c>
      <c r="F31" s="379" t="s">
        <v>315</v>
      </c>
      <c r="G31" s="380">
        <v>52</v>
      </c>
      <c r="H31" s="380">
        <v>52</v>
      </c>
      <c r="I31" s="380">
        <v>52</v>
      </c>
      <c r="J31" s="380">
        <v>52</v>
      </c>
      <c r="K31" s="380">
        <v>52</v>
      </c>
      <c r="L31" s="381" t="s">
        <v>298</v>
      </c>
      <c r="M31" s="382" t="s">
        <v>298</v>
      </c>
      <c r="N31" s="383">
        <v>52</v>
      </c>
      <c r="O31" s="384"/>
      <c r="P31" s="385"/>
      <c r="Q31" s="386"/>
    </row>
    <row r="32" spans="1:17" s="387" customFormat="1" ht="20.100000000000001" customHeight="1">
      <c r="A32" s="348"/>
      <c r="B32" s="378"/>
      <c r="C32" s="379" t="s">
        <v>316</v>
      </c>
      <c r="D32" s="379" t="s">
        <v>317</v>
      </c>
      <c r="E32" s="379" t="s">
        <v>297</v>
      </c>
      <c r="F32" s="379" t="s">
        <v>315</v>
      </c>
      <c r="G32" s="380">
        <v>63.51</v>
      </c>
      <c r="H32" s="380">
        <v>63.51</v>
      </c>
      <c r="I32" s="380">
        <v>63.51</v>
      </c>
      <c r="J32" s="380">
        <v>63.51</v>
      </c>
      <c r="K32" s="380">
        <v>63.51</v>
      </c>
      <c r="L32" s="381" t="s">
        <v>298</v>
      </c>
      <c r="M32" s="382" t="s">
        <v>298</v>
      </c>
      <c r="N32" s="383">
        <v>63.51</v>
      </c>
      <c r="O32" s="384"/>
      <c r="P32" s="385"/>
      <c r="Q32" s="386"/>
    </row>
    <row r="33" spans="1:17" s="387" customFormat="1" ht="20.100000000000001" customHeight="1">
      <c r="A33" s="348"/>
      <c r="B33" s="378"/>
      <c r="C33" s="379" t="s">
        <v>306</v>
      </c>
      <c r="D33" s="379" t="s">
        <v>317</v>
      </c>
      <c r="E33" s="379" t="s">
        <v>297</v>
      </c>
      <c r="F33" s="379" t="s">
        <v>315</v>
      </c>
      <c r="G33" s="380">
        <v>76.900000000000006</v>
      </c>
      <c r="H33" s="380">
        <v>81.72</v>
      </c>
      <c r="I33" s="380">
        <v>78.41</v>
      </c>
      <c r="J33" s="380">
        <v>79.2</v>
      </c>
      <c r="K33" s="380">
        <v>82.83</v>
      </c>
      <c r="L33" s="381">
        <v>99.79</v>
      </c>
      <c r="M33" s="382">
        <v>114.04</v>
      </c>
      <c r="N33" s="383">
        <v>81.209999999999994</v>
      </c>
      <c r="O33" s="384"/>
      <c r="P33" s="385"/>
      <c r="Q33" s="386"/>
    </row>
    <row r="34" spans="1:17" s="387" customFormat="1" ht="20.100000000000001" customHeight="1">
      <c r="A34" s="348"/>
      <c r="B34" s="378"/>
      <c r="C34" s="379" t="s">
        <v>303</v>
      </c>
      <c r="D34" s="379" t="s">
        <v>318</v>
      </c>
      <c r="E34" s="379" t="s">
        <v>297</v>
      </c>
      <c r="F34" s="379" t="s">
        <v>315</v>
      </c>
      <c r="G34" s="380">
        <v>83.08</v>
      </c>
      <c r="H34" s="380">
        <v>83.52</v>
      </c>
      <c r="I34" s="380">
        <v>84.39</v>
      </c>
      <c r="J34" s="380">
        <v>83.11</v>
      </c>
      <c r="K34" s="380">
        <v>87.88</v>
      </c>
      <c r="L34" s="381">
        <v>92.81</v>
      </c>
      <c r="M34" s="382" t="s">
        <v>298</v>
      </c>
      <c r="N34" s="383">
        <v>85.52</v>
      </c>
      <c r="O34" s="384"/>
      <c r="P34" s="385"/>
      <c r="Q34" s="386"/>
    </row>
    <row r="35" spans="1:17" s="387" customFormat="1" ht="20.100000000000001" customHeight="1">
      <c r="A35" s="348"/>
      <c r="B35" s="378"/>
      <c r="C35" s="379" t="s">
        <v>306</v>
      </c>
      <c r="D35" s="379" t="s">
        <v>318</v>
      </c>
      <c r="E35" s="379" t="s">
        <v>297</v>
      </c>
      <c r="F35" s="379" t="s">
        <v>319</v>
      </c>
      <c r="G35" s="380">
        <v>89.53</v>
      </c>
      <c r="H35" s="380">
        <v>89.53</v>
      </c>
      <c r="I35" s="380">
        <v>89.53</v>
      </c>
      <c r="J35" s="380">
        <v>92.29</v>
      </c>
      <c r="K35" s="380">
        <v>92.39</v>
      </c>
      <c r="L35" s="381">
        <v>106.96</v>
      </c>
      <c r="M35" s="382">
        <v>101.8</v>
      </c>
      <c r="N35" s="383">
        <v>95.06</v>
      </c>
      <c r="O35" s="384"/>
      <c r="P35" s="385"/>
      <c r="Q35" s="386"/>
    </row>
    <row r="36" spans="1:17" s="387" customFormat="1" ht="20.100000000000001" customHeight="1">
      <c r="A36" s="348"/>
      <c r="B36" s="378"/>
      <c r="C36" s="379" t="s">
        <v>303</v>
      </c>
      <c r="D36" s="379" t="s">
        <v>320</v>
      </c>
      <c r="E36" s="379" t="s">
        <v>297</v>
      </c>
      <c r="F36" s="379" t="s">
        <v>315</v>
      </c>
      <c r="G36" s="380">
        <v>93.69</v>
      </c>
      <c r="H36" s="380">
        <v>90.5</v>
      </c>
      <c r="I36" s="380">
        <v>93.69</v>
      </c>
      <c r="J36" s="380">
        <v>92.59</v>
      </c>
      <c r="K36" s="380">
        <v>91.24</v>
      </c>
      <c r="L36" s="381" t="s">
        <v>298</v>
      </c>
      <c r="M36" s="382" t="s">
        <v>298</v>
      </c>
      <c r="N36" s="383">
        <v>92.2</v>
      </c>
      <c r="O36" s="384"/>
      <c r="P36" s="385"/>
      <c r="Q36" s="386"/>
    </row>
    <row r="37" spans="1:17" s="387" customFormat="1" ht="20.100000000000001" customHeight="1">
      <c r="A37" s="348"/>
      <c r="B37" s="378"/>
      <c r="C37" s="379" t="s">
        <v>306</v>
      </c>
      <c r="D37" s="379" t="s">
        <v>320</v>
      </c>
      <c r="E37" s="379" t="s">
        <v>297</v>
      </c>
      <c r="F37" s="379" t="s">
        <v>315</v>
      </c>
      <c r="G37" s="380">
        <v>88.02</v>
      </c>
      <c r="H37" s="380">
        <v>91.7</v>
      </c>
      <c r="I37" s="380">
        <v>88.44</v>
      </c>
      <c r="J37" s="380">
        <v>89.95</v>
      </c>
      <c r="K37" s="380">
        <v>101.76</v>
      </c>
      <c r="L37" s="381">
        <v>72.81</v>
      </c>
      <c r="M37" s="382" t="s">
        <v>298</v>
      </c>
      <c r="N37" s="383">
        <v>97.22</v>
      </c>
      <c r="O37" s="384"/>
      <c r="P37" s="385"/>
      <c r="Q37" s="386"/>
    </row>
    <row r="38" spans="1:17" s="387" customFormat="1" ht="20.100000000000001" customHeight="1">
      <c r="A38" s="348"/>
      <c r="B38" s="378"/>
      <c r="C38" s="379" t="s">
        <v>313</v>
      </c>
      <c r="D38" s="379" t="s">
        <v>321</v>
      </c>
      <c r="E38" s="379" t="s">
        <v>297</v>
      </c>
      <c r="F38" s="379" t="s">
        <v>315</v>
      </c>
      <c r="G38" s="380">
        <v>50</v>
      </c>
      <c r="H38" s="380">
        <v>50</v>
      </c>
      <c r="I38" s="380">
        <v>50</v>
      </c>
      <c r="J38" s="380">
        <v>50</v>
      </c>
      <c r="K38" s="380">
        <v>50</v>
      </c>
      <c r="L38" s="381" t="s">
        <v>298</v>
      </c>
      <c r="M38" s="382" t="s">
        <v>298</v>
      </c>
      <c r="N38" s="383">
        <v>50</v>
      </c>
      <c r="O38" s="384"/>
      <c r="P38" s="385"/>
      <c r="Q38" s="386"/>
    </row>
    <row r="39" spans="1:17" s="387" customFormat="1" ht="20.100000000000001" customHeight="1">
      <c r="A39" s="348"/>
      <c r="B39" s="378"/>
      <c r="C39" s="379" t="s">
        <v>316</v>
      </c>
      <c r="D39" s="379" t="s">
        <v>321</v>
      </c>
      <c r="E39" s="379" t="s">
        <v>297</v>
      </c>
      <c r="F39" s="379" t="s">
        <v>315</v>
      </c>
      <c r="G39" s="380">
        <v>50</v>
      </c>
      <c r="H39" s="380">
        <v>50</v>
      </c>
      <c r="I39" s="380">
        <v>50</v>
      </c>
      <c r="J39" s="380">
        <v>50</v>
      </c>
      <c r="K39" s="380">
        <v>50</v>
      </c>
      <c r="L39" s="381" t="s">
        <v>298</v>
      </c>
      <c r="M39" s="382" t="s">
        <v>298</v>
      </c>
      <c r="N39" s="383">
        <v>50</v>
      </c>
      <c r="O39" s="384"/>
      <c r="P39" s="385"/>
      <c r="Q39" s="386"/>
    </row>
    <row r="40" spans="1:17" s="387" customFormat="1" ht="20.100000000000001" customHeight="1">
      <c r="A40" s="348"/>
      <c r="B40" s="378"/>
      <c r="C40" s="379" t="s">
        <v>306</v>
      </c>
      <c r="D40" s="379" t="s">
        <v>321</v>
      </c>
      <c r="E40" s="379" t="s">
        <v>297</v>
      </c>
      <c r="F40" s="379" t="s">
        <v>315</v>
      </c>
      <c r="G40" s="380">
        <v>72.95</v>
      </c>
      <c r="H40" s="380">
        <v>72.95</v>
      </c>
      <c r="I40" s="380">
        <v>72.95</v>
      </c>
      <c r="J40" s="380">
        <v>72.95</v>
      </c>
      <c r="K40" s="380">
        <v>72.95</v>
      </c>
      <c r="L40" s="381" t="s">
        <v>298</v>
      </c>
      <c r="M40" s="382" t="s">
        <v>298</v>
      </c>
      <c r="N40" s="383">
        <v>72.95</v>
      </c>
      <c r="O40" s="384"/>
      <c r="P40" s="385"/>
      <c r="Q40" s="386"/>
    </row>
    <row r="41" spans="1:17" s="387" customFormat="1" ht="20.100000000000001" customHeight="1">
      <c r="A41" s="348"/>
      <c r="B41" s="378"/>
      <c r="C41" s="379" t="s">
        <v>303</v>
      </c>
      <c r="D41" s="379" t="s">
        <v>322</v>
      </c>
      <c r="E41" s="379" t="s">
        <v>297</v>
      </c>
      <c r="F41" s="379" t="s">
        <v>315</v>
      </c>
      <c r="G41" s="380">
        <v>79.900000000000006</v>
      </c>
      <c r="H41" s="380">
        <v>79.900000000000006</v>
      </c>
      <c r="I41" s="380">
        <v>79.900000000000006</v>
      </c>
      <c r="J41" s="380">
        <v>79.900000000000006</v>
      </c>
      <c r="K41" s="380">
        <v>79.900000000000006</v>
      </c>
      <c r="L41" s="381" t="s">
        <v>298</v>
      </c>
      <c r="M41" s="382" t="s">
        <v>298</v>
      </c>
      <c r="N41" s="383">
        <v>79.900000000000006</v>
      </c>
      <c r="O41" s="384"/>
      <c r="P41" s="385"/>
      <c r="Q41" s="386"/>
    </row>
    <row r="42" spans="1:17" s="387" customFormat="1" ht="20.100000000000001" customHeight="1">
      <c r="A42" s="348"/>
      <c r="B42" s="378"/>
      <c r="C42" s="379" t="s">
        <v>313</v>
      </c>
      <c r="D42" s="379" t="s">
        <v>322</v>
      </c>
      <c r="E42" s="379" t="s">
        <v>297</v>
      </c>
      <c r="F42" s="379" t="s">
        <v>315</v>
      </c>
      <c r="G42" s="380">
        <v>56</v>
      </c>
      <c r="H42" s="380">
        <v>56</v>
      </c>
      <c r="I42" s="380">
        <v>56</v>
      </c>
      <c r="J42" s="380">
        <v>56</v>
      </c>
      <c r="K42" s="380">
        <v>56</v>
      </c>
      <c r="L42" s="381" t="s">
        <v>298</v>
      </c>
      <c r="M42" s="382" t="s">
        <v>298</v>
      </c>
      <c r="N42" s="383">
        <v>56</v>
      </c>
      <c r="O42" s="384"/>
      <c r="P42" s="385"/>
      <c r="Q42" s="386"/>
    </row>
    <row r="43" spans="1:17" s="387" customFormat="1" ht="20.100000000000001" customHeight="1">
      <c r="A43" s="348"/>
      <c r="B43" s="378"/>
      <c r="C43" s="379" t="s">
        <v>310</v>
      </c>
      <c r="D43" s="379" t="s">
        <v>322</v>
      </c>
      <c r="E43" s="379" t="s">
        <v>297</v>
      </c>
      <c r="F43" s="379" t="s">
        <v>315</v>
      </c>
      <c r="G43" s="380">
        <v>65</v>
      </c>
      <c r="H43" s="380">
        <v>65</v>
      </c>
      <c r="I43" s="380">
        <v>65</v>
      </c>
      <c r="J43" s="380">
        <v>65</v>
      </c>
      <c r="K43" s="380">
        <v>65</v>
      </c>
      <c r="L43" s="381" t="s">
        <v>298</v>
      </c>
      <c r="M43" s="382" t="s">
        <v>298</v>
      </c>
      <c r="N43" s="383">
        <v>65</v>
      </c>
      <c r="O43" s="384"/>
      <c r="P43" s="385"/>
      <c r="Q43" s="386"/>
    </row>
    <row r="44" spans="1:17" s="387" customFormat="1" ht="20.100000000000001" customHeight="1">
      <c r="A44" s="348"/>
      <c r="B44" s="378"/>
      <c r="C44" s="379" t="s">
        <v>316</v>
      </c>
      <c r="D44" s="379" t="s">
        <v>322</v>
      </c>
      <c r="E44" s="379" t="s">
        <v>297</v>
      </c>
      <c r="F44" s="379" t="s">
        <v>315</v>
      </c>
      <c r="G44" s="380">
        <v>65.86</v>
      </c>
      <c r="H44" s="380">
        <v>65.86</v>
      </c>
      <c r="I44" s="380">
        <v>65.86</v>
      </c>
      <c r="J44" s="380">
        <v>65.86</v>
      </c>
      <c r="K44" s="380">
        <v>65.86</v>
      </c>
      <c r="L44" s="381" t="s">
        <v>298</v>
      </c>
      <c r="M44" s="382" t="s">
        <v>298</v>
      </c>
      <c r="N44" s="383">
        <v>65.86</v>
      </c>
      <c r="O44" s="384"/>
      <c r="P44" s="385"/>
      <c r="Q44" s="386"/>
    </row>
    <row r="45" spans="1:17" s="387" customFormat="1" ht="20.100000000000001" customHeight="1" thickBot="1">
      <c r="A45" s="348"/>
      <c r="B45" s="389"/>
      <c r="C45" s="390" t="s">
        <v>306</v>
      </c>
      <c r="D45" s="390" t="s">
        <v>322</v>
      </c>
      <c r="E45" s="390" t="s">
        <v>297</v>
      </c>
      <c r="F45" s="390" t="s">
        <v>315</v>
      </c>
      <c r="G45" s="391">
        <v>91.23</v>
      </c>
      <c r="H45" s="391">
        <v>91.23</v>
      </c>
      <c r="I45" s="391">
        <v>91.23</v>
      </c>
      <c r="J45" s="391">
        <v>91.23</v>
      </c>
      <c r="K45" s="391">
        <v>91.23</v>
      </c>
      <c r="L45" s="391" t="s">
        <v>298</v>
      </c>
      <c r="M45" s="392" t="s">
        <v>298</v>
      </c>
      <c r="N45" s="393">
        <v>91.23</v>
      </c>
      <c r="O45" s="384"/>
      <c r="P45" s="385"/>
      <c r="Q45" s="386"/>
    </row>
    <row r="46" spans="1:17" s="387" customFormat="1" ht="20.100000000000001" customHeight="1">
      <c r="A46" s="348"/>
      <c r="B46" s="394"/>
      <c r="C46" s="395"/>
      <c r="D46" s="395"/>
      <c r="E46" s="395"/>
      <c r="F46" s="396"/>
      <c r="G46" s="397"/>
      <c r="H46" s="397"/>
      <c r="I46" s="397"/>
      <c r="J46" s="397"/>
      <c r="K46" s="397"/>
      <c r="L46" s="397"/>
      <c r="M46" s="397"/>
      <c r="N46" s="398"/>
      <c r="O46" s="385"/>
      <c r="P46" s="385"/>
      <c r="Q46" s="386"/>
    </row>
    <row r="47" spans="1:17" ht="15" customHeight="1">
      <c r="B47" s="359" t="s">
        <v>323</v>
      </c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61"/>
      <c r="Q47" s="399"/>
    </row>
    <row r="48" spans="1:17" ht="4.5" customHeight="1" thickBot="1">
      <c r="B48" s="358"/>
      <c r="Q48" s="399"/>
    </row>
    <row r="49" spans="1:17" ht="27" customHeight="1">
      <c r="B49" s="362" t="s">
        <v>238</v>
      </c>
      <c r="C49" s="363" t="s">
        <v>286</v>
      </c>
      <c r="D49" s="364" t="s">
        <v>287</v>
      </c>
      <c r="E49" s="363" t="s">
        <v>288</v>
      </c>
      <c r="F49" s="364" t="s">
        <v>289</v>
      </c>
      <c r="G49" s="365" t="s">
        <v>290</v>
      </c>
      <c r="H49" s="366"/>
      <c r="I49" s="367"/>
      <c r="J49" s="366" t="s">
        <v>291</v>
      </c>
      <c r="K49" s="366"/>
      <c r="L49" s="368"/>
      <c r="M49" s="368"/>
      <c r="N49" s="369"/>
      <c r="O49" s="370"/>
      <c r="Q49" s="399"/>
    </row>
    <row r="50" spans="1:17" s="387" customFormat="1" ht="20.100000000000001" customHeight="1">
      <c r="A50" s="348"/>
      <c r="B50" s="371"/>
      <c r="C50" s="372"/>
      <c r="D50" s="373" t="s">
        <v>292</v>
      </c>
      <c r="E50" s="372"/>
      <c r="F50" s="373"/>
      <c r="G50" s="374">
        <f t="shared" ref="G50:N50" si="1">G13</f>
        <v>45404</v>
      </c>
      <c r="H50" s="374">
        <f t="shared" si="1"/>
        <v>45405</v>
      </c>
      <c r="I50" s="374">
        <f t="shared" si="1"/>
        <v>45406</v>
      </c>
      <c r="J50" s="374">
        <f t="shared" si="1"/>
        <v>45407</v>
      </c>
      <c r="K50" s="374">
        <f t="shared" si="1"/>
        <v>45408</v>
      </c>
      <c r="L50" s="374">
        <f t="shared" si="1"/>
        <v>45409</v>
      </c>
      <c r="M50" s="374">
        <f t="shared" si="1"/>
        <v>45410</v>
      </c>
      <c r="N50" s="376" t="str">
        <f t="shared" si="1"/>
        <v>PMPS</v>
      </c>
      <c r="O50" s="384"/>
      <c r="P50" s="385"/>
      <c r="Q50" s="386"/>
    </row>
    <row r="51" spans="1:17" s="387" customFormat="1" ht="20.100000000000001" customHeight="1">
      <c r="A51" s="348"/>
      <c r="B51" s="378" t="s">
        <v>324</v>
      </c>
      <c r="C51" s="379" t="s">
        <v>325</v>
      </c>
      <c r="D51" s="379" t="s">
        <v>326</v>
      </c>
      <c r="E51" s="379" t="s">
        <v>297</v>
      </c>
      <c r="F51" s="379" t="s">
        <v>327</v>
      </c>
      <c r="G51" s="380">
        <v>140.38</v>
      </c>
      <c r="H51" s="380">
        <v>140.38</v>
      </c>
      <c r="I51" s="380">
        <v>140.38</v>
      </c>
      <c r="J51" s="380">
        <v>140.38</v>
      </c>
      <c r="K51" s="380">
        <v>140.38</v>
      </c>
      <c r="L51" s="381" t="s">
        <v>298</v>
      </c>
      <c r="M51" s="382" t="s">
        <v>298</v>
      </c>
      <c r="N51" s="383">
        <v>140.38</v>
      </c>
      <c r="O51" s="384"/>
      <c r="P51" s="385"/>
      <c r="Q51" s="386"/>
    </row>
    <row r="52" spans="1:17" s="387" customFormat="1" ht="20.100000000000001" customHeight="1">
      <c r="A52" s="348"/>
      <c r="B52" s="378"/>
      <c r="C52" s="379" t="s">
        <v>328</v>
      </c>
      <c r="D52" s="379" t="s">
        <v>326</v>
      </c>
      <c r="E52" s="379" t="s">
        <v>297</v>
      </c>
      <c r="F52" s="379" t="s">
        <v>327</v>
      </c>
      <c r="G52" s="380">
        <v>89.5</v>
      </c>
      <c r="H52" s="380">
        <v>89.5</v>
      </c>
      <c r="I52" s="380">
        <v>89.5</v>
      </c>
      <c r="J52" s="380">
        <v>89.5</v>
      </c>
      <c r="K52" s="380">
        <v>89.5</v>
      </c>
      <c r="L52" s="381" t="s">
        <v>298</v>
      </c>
      <c r="M52" s="382" t="s">
        <v>298</v>
      </c>
      <c r="N52" s="383">
        <v>89.5</v>
      </c>
      <c r="O52" s="384"/>
      <c r="P52" s="385"/>
      <c r="Q52" s="386"/>
    </row>
    <row r="53" spans="1:17" s="387" customFormat="1" ht="20.100000000000001" customHeight="1">
      <c r="A53" s="348"/>
      <c r="B53" s="378"/>
      <c r="C53" s="379" t="s">
        <v>329</v>
      </c>
      <c r="D53" s="379" t="s">
        <v>326</v>
      </c>
      <c r="E53" s="379" t="s">
        <v>297</v>
      </c>
      <c r="F53" s="379" t="s">
        <v>327</v>
      </c>
      <c r="G53" s="380">
        <v>88.14</v>
      </c>
      <c r="H53" s="380">
        <v>88.14</v>
      </c>
      <c r="I53" s="380">
        <v>88.14</v>
      </c>
      <c r="J53" s="380">
        <v>88.14</v>
      </c>
      <c r="K53" s="380">
        <v>88.14</v>
      </c>
      <c r="L53" s="381" t="s">
        <v>298</v>
      </c>
      <c r="M53" s="382" t="s">
        <v>298</v>
      </c>
      <c r="N53" s="383">
        <v>88.14</v>
      </c>
      <c r="O53" s="384"/>
      <c r="P53" s="385"/>
      <c r="Q53" s="386"/>
    </row>
    <row r="54" spans="1:17" s="387" customFormat="1" ht="20.100000000000001" customHeight="1">
      <c r="A54" s="348"/>
      <c r="B54" s="378"/>
      <c r="C54" s="379" t="s">
        <v>329</v>
      </c>
      <c r="D54" s="379" t="s">
        <v>330</v>
      </c>
      <c r="E54" s="379" t="s">
        <v>297</v>
      </c>
      <c r="F54" s="379" t="s">
        <v>327</v>
      </c>
      <c r="G54" s="380">
        <v>102.54</v>
      </c>
      <c r="H54" s="380">
        <v>102.54</v>
      </c>
      <c r="I54" s="380">
        <v>102.54</v>
      </c>
      <c r="J54" s="380">
        <v>102.54</v>
      </c>
      <c r="K54" s="380">
        <v>102.54</v>
      </c>
      <c r="L54" s="381" t="s">
        <v>298</v>
      </c>
      <c r="M54" s="382" t="s">
        <v>298</v>
      </c>
      <c r="N54" s="383">
        <v>102.54</v>
      </c>
      <c r="O54" s="384"/>
      <c r="P54" s="385"/>
      <c r="Q54" s="386"/>
    </row>
    <row r="55" spans="1:17" s="387" customFormat="1" ht="20.100000000000001" customHeight="1">
      <c r="A55" s="348"/>
      <c r="B55" s="378"/>
      <c r="C55" s="379" t="s">
        <v>325</v>
      </c>
      <c r="D55" s="379" t="s">
        <v>331</v>
      </c>
      <c r="E55" s="379" t="s">
        <v>297</v>
      </c>
      <c r="F55" s="379" t="s">
        <v>327</v>
      </c>
      <c r="G55" s="380">
        <v>119.05</v>
      </c>
      <c r="H55" s="380">
        <v>119.05</v>
      </c>
      <c r="I55" s="380">
        <v>119.05</v>
      </c>
      <c r="J55" s="380">
        <v>119.05</v>
      </c>
      <c r="K55" s="381">
        <v>119.05</v>
      </c>
      <c r="L55" s="381" t="s">
        <v>298</v>
      </c>
      <c r="M55" s="382" t="s">
        <v>298</v>
      </c>
      <c r="N55" s="383">
        <v>119.05</v>
      </c>
      <c r="O55" s="384"/>
      <c r="P55" s="385"/>
      <c r="Q55" s="386"/>
    </row>
    <row r="56" spans="1:17" s="387" customFormat="1" ht="20.100000000000001" customHeight="1">
      <c r="A56" s="348"/>
      <c r="B56" s="378"/>
      <c r="C56" s="379" t="s">
        <v>328</v>
      </c>
      <c r="D56" s="379" t="s">
        <v>331</v>
      </c>
      <c r="E56" s="379" t="s">
        <v>297</v>
      </c>
      <c r="F56" s="379" t="s">
        <v>327</v>
      </c>
      <c r="G56" s="380">
        <v>90.99</v>
      </c>
      <c r="H56" s="380">
        <v>94.82</v>
      </c>
      <c r="I56" s="380">
        <v>91.71</v>
      </c>
      <c r="J56" s="380">
        <v>87.68</v>
      </c>
      <c r="K56" s="381">
        <v>93.74</v>
      </c>
      <c r="L56" s="381" t="s">
        <v>298</v>
      </c>
      <c r="M56" s="382" t="s">
        <v>298</v>
      </c>
      <c r="N56" s="383">
        <v>91.5</v>
      </c>
      <c r="O56" s="384"/>
      <c r="P56" s="385"/>
      <c r="Q56" s="386"/>
    </row>
    <row r="57" spans="1:17" s="387" customFormat="1" ht="20.100000000000001" customHeight="1">
      <c r="A57" s="348"/>
      <c r="B57" s="378"/>
      <c r="C57" s="379" t="s">
        <v>329</v>
      </c>
      <c r="D57" s="379" t="s">
        <v>331</v>
      </c>
      <c r="E57" s="379" t="s">
        <v>297</v>
      </c>
      <c r="F57" s="379" t="s">
        <v>327</v>
      </c>
      <c r="G57" s="380">
        <v>92.62</v>
      </c>
      <c r="H57" s="380">
        <v>92.62</v>
      </c>
      <c r="I57" s="380">
        <v>92.62</v>
      </c>
      <c r="J57" s="380">
        <v>92.62</v>
      </c>
      <c r="K57" s="381">
        <v>92.62</v>
      </c>
      <c r="L57" s="381" t="s">
        <v>298</v>
      </c>
      <c r="M57" s="382" t="s">
        <v>298</v>
      </c>
      <c r="N57" s="383">
        <v>92.62</v>
      </c>
      <c r="O57" s="384"/>
      <c r="P57" s="385"/>
      <c r="Q57" s="386"/>
    </row>
    <row r="58" spans="1:17" s="387" customFormat="1" ht="20.100000000000001" customHeight="1">
      <c r="A58" s="348"/>
      <c r="B58" s="378"/>
      <c r="C58" s="379" t="s">
        <v>325</v>
      </c>
      <c r="D58" s="379" t="s">
        <v>332</v>
      </c>
      <c r="E58" s="379" t="s">
        <v>297</v>
      </c>
      <c r="F58" s="379" t="s">
        <v>327</v>
      </c>
      <c r="G58" s="380">
        <v>125.69</v>
      </c>
      <c r="H58" s="380">
        <v>125.69</v>
      </c>
      <c r="I58" s="380">
        <v>125.69</v>
      </c>
      <c r="J58" s="380">
        <v>125.69</v>
      </c>
      <c r="K58" s="381">
        <v>125.69</v>
      </c>
      <c r="L58" s="381" t="s">
        <v>298</v>
      </c>
      <c r="M58" s="382" t="s">
        <v>298</v>
      </c>
      <c r="N58" s="383">
        <v>125.69</v>
      </c>
      <c r="O58" s="384"/>
      <c r="P58" s="385"/>
      <c r="Q58" s="386"/>
    </row>
    <row r="59" spans="1:17" s="387" customFormat="1" ht="20.100000000000001" customHeight="1">
      <c r="A59" s="348"/>
      <c r="B59" s="378"/>
      <c r="C59" s="379" t="s">
        <v>328</v>
      </c>
      <c r="D59" s="379" t="s">
        <v>332</v>
      </c>
      <c r="E59" s="379" t="s">
        <v>297</v>
      </c>
      <c r="F59" s="379" t="s">
        <v>327</v>
      </c>
      <c r="G59" s="380">
        <v>84.5</v>
      </c>
      <c r="H59" s="380">
        <v>84.5</v>
      </c>
      <c r="I59" s="380">
        <v>88.24</v>
      </c>
      <c r="J59" s="380">
        <v>84.5</v>
      </c>
      <c r="K59" s="381">
        <v>84.5</v>
      </c>
      <c r="L59" s="381" t="s">
        <v>298</v>
      </c>
      <c r="M59" s="382" t="s">
        <v>298</v>
      </c>
      <c r="N59" s="383">
        <v>84.95</v>
      </c>
      <c r="O59" s="384"/>
      <c r="P59" s="385"/>
      <c r="Q59" s="386"/>
    </row>
    <row r="60" spans="1:17" s="387" customFormat="1" ht="20.100000000000001" customHeight="1">
      <c r="A60" s="348"/>
      <c r="B60" s="378"/>
      <c r="C60" s="379" t="s">
        <v>328</v>
      </c>
      <c r="D60" s="379" t="s">
        <v>333</v>
      </c>
      <c r="E60" s="379" t="s">
        <v>297</v>
      </c>
      <c r="F60" s="379" t="s">
        <v>327</v>
      </c>
      <c r="G60" s="380" t="s">
        <v>298</v>
      </c>
      <c r="H60" s="380" t="s">
        <v>298</v>
      </c>
      <c r="I60" s="380">
        <v>115</v>
      </c>
      <c r="J60" s="380">
        <v>115</v>
      </c>
      <c r="K60" s="381">
        <v>115</v>
      </c>
      <c r="L60" s="381" t="s">
        <v>298</v>
      </c>
      <c r="M60" s="382" t="s">
        <v>298</v>
      </c>
      <c r="N60" s="383">
        <v>115</v>
      </c>
      <c r="O60" s="384"/>
      <c r="P60" s="385"/>
      <c r="Q60" s="386"/>
    </row>
    <row r="61" spans="1:17" s="387" customFormat="1" ht="20.100000000000001" customHeight="1">
      <c r="A61" s="348"/>
      <c r="B61" s="378"/>
      <c r="C61" s="379" t="s">
        <v>325</v>
      </c>
      <c r="D61" s="379" t="s">
        <v>334</v>
      </c>
      <c r="E61" s="379" t="s">
        <v>297</v>
      </c>
      <c r="F61" s="379" t="s">
        <v>327</v>
      </c>
      <c r="G61" s="380">
        <v>121.98</v>
      </c>
      <c r="H61" s="380">
        <v>121.98</v>
      </c>
      <c r="I61" s="380">
        <v>121.98</v>
      </c>
      <c r="J61" s="380">
        <v>121.98</v>
      </c>
      <c r="K61" s="381">
        <v>121.98</v>
      </c>
      <c r="L61" s="381" t="s">
        <v>298</v>
      </c>
      <c r="M61" s="382" t="s">
        <v>298</v>
      </c>
      <c r="N61" s="383">
        <v>121.98</v>
      </c>
      <c r="O61" s="384"/>
      <c r="P61" s="385"/>
      <c r="Q61" s="386"/>
    </row>
    <row r="62" spans="1:17" s="387" customFormat="1" ht="20.100000000000001" customHeight="1">
      <c r="A62" s="348"/>
      <c r="B62" s="388"/>
      <c r="C62" s="379" t="s">
        <v>329</v>
      </c>
      <c r="D62" s="379" t="s">
        <v>335</v>
      </c>
      <c r="E62" s="379" t="s">
        <v>297</v>
      </c>
      <c r="F62" s="379" t="s">
        <v>327</v>
      </c>
      <c r="G62" s="380">
        <v>94.43</v>
      </c>
      <c r="H62" s="380">
        <v>94.43</v>
      </c>
      <c r="I62" s="380">
        <v>94.43</v>
      </c>
      <c r="J62" s="380">
        <v>94.43</v>
      </c>
      <c r="K62" s="381">
        <v>94.43</v>
      </c>
      <c r="L62" s="381" t="s">
        <v>298</v>
      </c>
      <c r="M62" s="382" t="s">
        <v>298</v>
      </c>
      <c r="N62" s="383">
        <v>94.43</v>
      </c>
      <c r="O62" s="384"/>
      <c r="P62" s="385"/>
      <c r="Q62" s="386"/>
    </row>
    <row r="63" spans="1:17" s="387" customFormat="1" ht="20.100000000000001" customHeight="1">
      <c r="A63" s="348"/>
      <c r="B63" s="378" t="s">
        <v>336</v>
      </c>
      <c r="C63" s="379" t="s">
        <v>329</v>
      </c>
      <c r="D63" s="379" t="s">
        <v>337</v>
      </c>
      <c r="E63" s="379" t="s">
        <v>297</v>
      </c>
      <c r="F63" s="379" t="s">
        <v>338</v>
      </c>
      <c r="G63" s="380">
        <v>130.9</v>
      </c>
      <c r="H63" s="380">
        <v>130.9</v>
      </c>
      <c r="I63" s="380">
        <v>130.9</v>
      </c>
      <c r="J63" s="380">
        <v>130.9</v>
      </c>
      <c r="K63" s="381">
        <v>130.9</v>
      </c>
      <c r="L63" s="381" t="s">
        <v>298</v>
      </c>
      <c r="M63" s="382" t="s">
        <v>298</v>
      </c>
      <c r="N63" s="383">
        <v>130.9</v>
      </c>
      <c r="O63" s="384"/>
      <c r="P63" s="385"/>
      <c r="Q63" s="386"/>
    </row>
    <row r="64" spans="1:17" s="387" customFormat="1" ht="20.100000000000001" customHeight="1">
      <c r="A64" s="348"/>
      <c r="B64" s="378"/>
      <c r="C64" s="379" t="s">
        <v>339</v>
      </c>
      <c r="D64" s="379" t="s">
        <v>340</v>
      </c>
      <c r="E64" s="379" t="s">
        <v>297</v>
      </c>
      <c r="F64" s="379" t="s">
        <v>341</v>
      </c>
      <c r="G64" s="380">
        <v>180</v>
      </c>
      <c r="H64" s="380">
        <v>180</v>
      </c>
      <c r="I64" s="380">
        <v>180</v>
      </c>
      <c r="J64" s="380">
        <v>180</v>
      </c>
      <c r="K64" s="381">
        <v>180</v>
      </c>
      <c r="L64" s="381" t="s">
        <v>298</v>
      </c>
      <c r="M64" s="382" t="s">
        <v>298</v>
      </c>
      <c r="N64" s="383">
        <v>180</v>
      </c>
      <c r="O64" s="384"/>
      <c r="P64" s="385"/>
      <c r="Q64" s="386"/>
    </row>
    <row r="65" spans="1:17" s="387" customFormat="1" ht="20.100000000000001" customHeight="1">
      <c r="A65" s="348"/>
      <c r="B65" s="378"/>
      <c r="C65" s="379" t="s">
        <v>328</v>
      </c>
      <c r="D65" s="379" t="s">
        <v>340</v>
      </c>
      <c r="E65" s="379" t="s">
        <v>297</v>
      </c>
      <c r="F65" s="379" t="s">
        <v>341</v>
      </c>
      <c r="G65" s="380">
        <v>114.62</v>
      </c>
      <c r="H65" s="380">
        <v>115.84</v>
      </c>
      <c r="I65" s="380">
        <v>114.65</v>
      </c>
      <c r="J65" s="380">
        <v>114.91</v>
      </c>
      <c r="K65" s="381">
        <v>116.11</v>
      </c>
      <c r="L65" s="381" t="s">
        <v>298</v>
      </c>
      <c r="M65" s="382" t="s">
        <v>298</v>
      </c>
      <c r="N65" s="383">
        <v>115.22</v>
      </c>
      <c r="O65" s="384"/>
      <c r="P65" s="385"/>
      <c r="Q65" s="386"/>
    </row>
    <row r="66" spans="1:17" s="387" customFormat="1" ht="20.100000000000001" customHeight="1" thickBot="1">
      <c r="A66" s="348"/>
      <c r="B66" s="389"/>
      <c r="C66" s="390" t="s">
        <v>329</v>
      </c>
      <c r="D66" s="390" t="s">
        <v>340</v>
      </c>
      <c r="E66" s="390" t="s">
        <v>297</v>
      </c>
      <c r="F66" s="390" t="s">
        <v>341</v>
      </c>
      <c r="G66" s="391">
        <v>109.86</v>
      </c>
      <c r="H66" s="391">
        <v>109.86</v>
      </c>
      <c r="I66" s="391">
        <v>109.86</v>
      </c>
      <c r="J66" s="391">
        <v>109.86</v>
      </c>
      <c r="K66" s="391">
        <v>109.86</v>
      </c>
      <c r="L66" s="391" t="s">
        <v>298</v>
      </c>
      <c r="M66" s="392" t="s">
        <v>298</v>
      </c>
      <c r="N66" s="393">
        <v>109.86</v>
      </c>
      <c r="O66" s="385"/>
      <c r="P66" s="385"/>
      <c r="Q66" s="386"/>
    </row>
    <row r="67" spans="1:17">
      <c r="N67" s="118"/>
    </row>
    <row r="69" spans="1:17" s="387" customFormat="1" ht="20.100000000000001" customHeight="1">
      <c r="A69" s="348"/>
      <c r="B69" s="394"/>
      <c r="C69" s="395"/>
      <c r="D69" s="395"/>
      <c r="E69" s="395"/>
      <c r="F69" s="396"/>
      <c r="G69" s="397"/>
      <c r="H69" s="397"/>
      <c r="I69" s="397"/>
      <c r="J69" s="397"/>
      <c r="K69" s="397"/>
      <c r="L69" s="397"/>
      <c r="M69" s="397"/>
      <c r="N69" s="398"/>
      <c r="O69" s="385"/>
      <c r="P69" s="385"/>
      <c r="Q69" s="386"/>
    </row>
    <row r="70" spans="1:17" ht="15" customHeight="1">
      <c r="B70" s="359" t="s">
        <v>342</v>
      </c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61"/>
      <c r="Q70" s="399"/>
    </row>
    <row r="71" spans="1:17" ht="4.5" customHeight="1" thickBot="1">
      <c r="B71" s="358"/>
      <c r="Q71" s="399"/>
    </row>
    <row r="72" spans="1:17" ht="27" customHeight="1">
      <c r="B72" s="362" t="s">
        <v>238</v>
      </c>
      <c r="C72" s="363" t="s">
        <v>286</v>
      </c>
      <c r="D72" s="364" t="s">
        <v>287</v>
      </c>
      <c r="E72" s="363" t="s">
        <v>288</v>
      </c>
      <c r="F72" s="364" t="s">
        <v>289</v>
      </c>
      <c r="G72" s="400" t="s">
        <v>290</v>
      </c>
      <c r="H72" s="368"/>
      <c r="I72" s="401"/>
      <c r="J72" s="368" t="s">
        <v>291</v>
      </c>
      <c r="K72" s="368"/>
      <c r="L72" s="368"/>
      <c r="M72" s="368"/>
      <c r="N72" s="369"/>
      <c r="O72" s="370"/>
      <c r="Q72" s="399"/>
    </row>
    <row r="73" spans="1:17" ht="19.7" customHeight="1">
      <c r="B73" s="371"/>
      <c r="C73" s="372"/>
      <c r="D73" s="373" t="s">
        <v>292</v>
      </c>
      <c r="E73" s="372"/>
      <c r="F73" s="373"/>
      <c r="G73" s="374">
        <f t="shared" ref="G73:N73" si="2">G13</f>
        <v>45404</v>
      </c>
      <c r="H73" s="374">
        <f t="shared" si="2"/>
        <v>45405</v>
      </c>
      <c r="I73" s="374">
        <f t="shared" si="2"/>
        <v>45406</v>
      </c>
      <c r="J73" s="374">
        <f t="shared" si="2"/>
        <v>45407</v>
      </c>
      <c r="K73" s="374">
        <f t="shared" si="2"/>
        <v>45408</v>
      </c>
      <c r="L73" s="374">
        <f t="shared" si="2"/>
        <v>45409</v>
      </c>
      <c r="M73" s="402">
        <f t="shared" si="2"/>
        <v>45410</v>
      </c>
      <c r="N73" s="403" t="str">
        <f t="shared" si="2"/>
        <v>PMPS</v>
      </c>
      <c r="O73" s="377"/>
      <c r="Q73" s="399"/>
    </row>
    <row r="74" spans="1:17" s="387" customFormat="1" ht="20.100000000000001" customHeight="1" thickBot="1">
      <c r="A74" s="348"/>
      <c r="B74" s="404" t="s">
        <v>343</v>
      </c>
      <c r="C74" s="390" t="s">
        <v>344</v>
      </c>
      <c r="D74" s="390" t="s">
        <v>345</v>
      </c>
      <c r="E74" s="390" t="s">
        <v>91</v>
      </c>
      <c r="F74" s="390" t="s">
        <v>91</v>
      </c>
      <c r="G74" s="391">
        <v>315</v>
      </c>
      <c r="H74" s="391">
        <v>315</v>
      </c>
      <c r="I74" s="391">
        <v>315</v>
      </c>
      <c r="J74" s="391">
        <v>315</v>
      </c>
      <c r="K74" s="391">
        <v>315</v>
      </c>
      <c r="L74" s="391" t="s">
        <v>298</v>
      </c>
      <c r="M74" s="392" t="s">
        <v>298</v>
      </c>
      <c r="N74" s="393">
        <v>315</v>
      </c>
      <c r="O74" s="384"/>
      <c r="P74" s="385"/>
      <c r="Q74" s="386"/>
    </row>
    <row r="75" spans="1:17" ht="21" customHeight="1">
      <c r="N75" s="118" t="s">
        <v>70</v>
      </c>
    </row>
    <row r="76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E451-B2AC-416C-9B05-E1EF2C56A407}">
  <sheetPr>
    <pageSetUpPr fitToPage="1"/>
  </sheetPr>
  <dimension ref="A1:J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5" customWidth="1"/>
    <col min="2" max="2" width="19.5703125" style="406" customWidth="1"/>
    <col min="3" max="3" width="15.7109375" style="406" customWidth="1"/>
    <col min="4" max="4" width="42" style="406" customWidth="1"/>
    <col min="5" max="5" width="7.7109375" style="406" customWidth="1"/>
    <col min="6" max="6" width="21.7109375" style="406" customWidth="1"/>
    <col min="7" max="7" width="60.7109375" style="406" customWidth="1"/>
    <col min="8" max="8" width="3.140625" style="350" customWidth="1"/>
    <col min="9" max="9" width="8.28515625" style="350" customWidth="1"/>
    <col min="10" max="10" width="10.85546875" style="350" bestFit="1" customWidth="1"/>
    <col min="11" max="11" width="12.5703125" style="350"/>
    <col min="12" max="13" width="14.7109375" style="350" bestFit="1" customWidth="1"/>
    <col min="14" max="14" width="12.85546875" style="350" bestFit="1" customWidth="1"/>
    <col min="15" max="16384" width="12.5703125" style="350"/>
  </cols>
  <sheetData>
    <row r="1" spans="1:10" ht="11.25" customHeight="1">
      <c r="B1" s="405"/>
      <c r="C1" s="405"/>
      <c r="D1" s="405"/>
      <c r="E1" s="405"/>
      <c r="F1" s="405"/>
      <c r="G1" s="405"/>
      <c r="H1" s="405"/>
      <c r="I1" s="405"/>
    </row>
    <row r="2" spans="1:10">
      <c r="G2" s="353"/>
      <c r="H2" s="354"/>
    </row>
    <row r="3" spans="1:10" ht="8.25" customHeight="1">
      <c r="H3" s="354"/>
    </row>
    <row r="4" spans="1:10" ht="1.5" customHeight="1" thickBot="1">
      <c r="H4" s="354"/>
    </row>
    <row r="5" spans="1:10" ht="26.25" customHeight="1" thickBot="1">
      <c r="B5" s="694" t="s">
        <v>346</v>
      </c>
      <c r="C5" s="695"/>
      <c r="D5" s="695"/>
      <c r="E5" s="695"/>
      <c r="F5" s="695"/>
      <c r="G5" s="696"/>
      <c r="H5" s="355"/>
    </row>
    <row r="6" spans="1:10" ht="15" customHeight="1">
      <c r="B6" s="697"/>
      <c r="C6" s="697"/>
      <c r="D6" s="697"/>
      <c r="E6" s="697"/>
      <c r="F6" s="697"/>
      <c r="G6" s="697"/>
      <c r="H6" s="357"/>
    </row>
    <row r="7" spans="1:10" ht="33.6" customHeight="1">
      <c r="B7" s="698" t="s">
        <v>347</v>
      </c>
      <c r="C7" s="698"/>
      <c r="D7" s="698"/>
      <c r="E7" s="698"/>
      <c r="F7" s="698"/>
      <c r="G7" s="698"/>
      <c r="H7" s="357"/>
    </row>
    <row r="8" spans="1:10" ht="27" customHeight="1">
      <c r="B8" s="699" t="s">
        <v>348</v>
      </c>
      <c r="C8" s="700"/>
      <c r="D8" s="700"/>
      <c r="E8" s="700"/>
      <c r="F8" s="700"/>
      <c r="G8" s="700"/>
      <c r="H8" s="357"/>
    </row>
    <row r="9" spans="1:10" ht="17.25" customHeight="1">
      <c r="A9" s="409"/>
      <c r="B9" s="693" t="s">
        <v>285</v>
      </c>
      <c r="C9" s="693"/>
      <c r="D9" s="693"/>
      <c r="E9" s="693"/>
      <c r="F9" s="693"/>
      <c r="G9" s="693"/>
      <c r="H9" s="411"/>
      <c r="J9" s="412"/>
    </row>
    <row r="10" spans="1:10" ht="3.75" customHeight="1" thickBot="1">
      <c r="B10" s="407"/>
    </row>
    <row r="11" spans="1:10" ht="30" customHeight="1">
      <c r="B11" s="362" t="s">
        <v>238</v>
      </c>
      <c r="C11" s="363" t="s">
        <v>286</v>
      </c>
      <c r="D11" s="364" t="s">
        <v>287</v>
      </c>
      <c r="E11" s="363" t="s">
        <v>288</v>
      </c>
      <c r="F11" s="364" t="s">
        <v>289</v>
      </c>
      <c r="G11" s="413" t="s">
        <v>349</v>
      </c>
      <c r="H11" s="370"/>
    </row>
    <row r="12" spans="1:10" ht="30" customHeight="1">
      <c r="B12" s="371"/>
      <c r="C12" s="372"/>
      <c r="D12" s="414" t="s">
        <v>292</v>
      </c>
      <c r="E12" s="372"/>
      <c r="F12" s="373"/>
      <c r="G12" s="415" t="s">
        <v>350</v>
      </c>
      <c r="H12" s="377"/>
    </row>
    <row r="13" spans="1:10" s="423" customFormat="1" ht="30" customHeight="1">
      <c r="A13" s="416"/>
      <c r="B13" s="417" t="s">
        <v>294</v>
      </c>
      <c r="C13" s="418" t="s">
        <v>351</v>
      </c>
      <c r="D13" s="418" t="s">
        <v>311</v>
      </c>
      <c r="E13" s="418" t="s">
        <v>297</v>
      </c>
      <c r="F13" s="419" t="s">
        <v>91</v>
      </c>
      <c r="G13" s="420">
        <v>128.26</v>
      </c>
      <c r="H13" s="385"/>
      <c r="I13" s="421"/>
      <c r="J13" s="422"/>
    </row>
    <row r="14" spans="1:10" s="423" customFormat="1" ht="30" customHeight="1">
      <c r="A14" s="416"/>
      <c r="B14" s="417" t="s">
        <v>302</v>
      </c>
      <c r="C14" s="418" t="s">
        <v>351</v>
      </c>
      <c r="D14" s="418" t="s">
        <v>311</v>
      </c>
      <c r="E14" s="418" t="s">
        <v>297</v>
      </c>
      <c r="F14" s="419" t="s">
        <v>305</v>
      </c>
      <c r="G14" s="420">
        <v>112.63</v>
      </c>
      <c r="H14" s="385"/>
      <c r="I14" s="421"/>
      <c r="J14" s="422"/>
    </row>
    <row r="15" spans="1:10" s="387" customFormat="1" ht="30" customHeight="1">
      <c r="A15" s="405"/>
      <c r="B15" s="424" t="s">
        <v>312</v>
      </c>
      <c r="C15" s="425" t="s">
        <v>351</v>
      </c>
      <c r="D15" s="425" t="s">
        <v>352</v>
      </c>
      <c r="E15" s="425" t="s">
        <v>297</v>
      </c>
      <c r="F15" s="426" t="s">
        <v>315</v>
      </c>
      <c r="G15" s="427">
        <v>74.73</v>
      </c>
      <c r="H15" s="385"/>
      <c r="I15" s="421"/>
      <c r="J15" s="422"/>
    </row>
    <row r="16" spans="1:10" s="387" customFormat="1" ht="30" customHeight="1">
      <c r="A16" s="405"/>
      <c r="B16" s="428"/>
      <c r="C16" s="425" t="s">
        <v>351</v>
      </c>
      <c r="D16" s="425" t="s">
        <v>314</v>
      </c>
      <c r="E16" s="425" t="s">
        <v>297</v>
      </c>
      <c r="F16" s="426" t="s">
        <v>319</v>
      </c>
      <c r="G16" s="427">
        <v>64.569999999999993</v>
      </c>
      <c r="H16" s="385"/>
      <c r="I16" s="421"/>
      <c r="J16" s="422"/>
    </row>
    <row r="17" spans="1:10" s="387" customFormat="1" ht="30" customHeight="1">
      <c r="A17" s="405"/>
      <c r="B17" s="428"/>
      <c r="C17" s="425" t="s">
        <v>351</v>
      </c>
      <c r="D17" s="425" t="s">
        <v>320</v>
      </c>
      <c r="E17" s="425" t="s">
        <v>297</v>
      </c>
      <c r="F17" s="426" t="s">
        <v>315</v>
      </c>
      <c r="G17" s="427">
        <v>96.95</v>
      </c>
      <c r="H17" s="385"/>
      <c r="I17" s="421"/>
      <c r="J17" s="422"/>
    </row>
    <row r="18" spans="1:10" s="387" customFormat="1" ht="30" customHeight="1">
      <c r="A18" s="405"/>
      <c r="B18" s="429"/>
      <c r="C18" s="418" t="s">
        <v>351</v>
      </c>
      <c r="D18" s="418" t="s">
        <v>321</v>
      </c>
      <c r="E18" s="418" t="s">
        <v>297</v>
      </c>
      <c r="F18" s="419" t="s">
        <v>315</v>
      </c>
      <c r="G18" s="427">
        <v>67.209999999999994</v>
      </c>
      <c r="H18" s="385"/>
      <c r="I18" s="421"/>
      <c r="J18" s="422"/>
    </row>
    <row r="19" spans="1:10" s="423" customFormat="1" ht="30" customHeight="1" thickBot="1">
      <c r="A19" s="416"/>
      <c r="B19" s="430"/>
      <c r="C19" s="390" t="s">
        <v>351</v>
      </c>
      <c r="D19" s="390" t="s">
        <v>322</v>
      </c>
      <c r="E19" s="390" t="s">
        <v>297</v>
      </c>
      <c r="F19" s="431" t="s">
        <v>315</v>
      </c>
      <c r="G19" s="432">
        <v>80</v>
      </c>
      <c r="H19" s="385"/>
      <c r="I19" s="421"/>
      <c r="J19" s="422"/>
    </row>
    <row r="20" spans="1:10" ht="21" customHeight="1">
      <c r="B20" s="433"/>
      <c r="C20" s="351"/>
      <c r="D20" s="433"/>
      <c r="E20" s="351"/>
      <c r="F20" s="351"/>
      <c r="G20" s="351"/>
      <c r="H20" s="434"/>
    </row>
    <row r="21" spans="1:10" ht="17.25" customHeight="1">
      <c r="A21" s="409"/>
      <c r="B21" s="693" t="s">
        <v>323</v>
      </c>
      <c r="C21" s="693"/>
      <c r="D21" s="693"/>
      <c r="E21" s="693"/>
      <c r="F21" s="693"/>
      <c r="G21" s="693"/>
      <c r="H21" s="411"/>
      <c r="J21" s="412"/>
    </row>
    <row r="22" spans="1:10" s="387" customFormat="1" ht="4.5" customHeight="1" thickBot="1">
      <c r="A22" s="405"/>
      <c r="B22" s="435"/>
      <c r="C22" s="436"/>
      <c r="D22" s="436"/>
      <c r="E22" s="436"/>
      <c r="F22" s="436"/>
      <c r="G22" s="436"/>
    </row>
    <row r="23" spans="1:10" s="387" customFormat="1" ht="30" customHeight="1">
      <c r="A23" s="405"/>
      <c r="B23" s="437" t="s">
        <v>238</v>
      </c>
      <c r="C23" s="438" t="s">
        <v>286</v>
      </c>
      <c r="D23" s="439" t="s">
        <v>287</v>
      </c>
      <c r="E23" s="438" t="s">
        <v>288</v>
      </c>
      <c r="F23" s="439" t="s">
        <v>289</v>
      </c>
      <c r="G23" s="440" t="s">
        <v>349</v>
      </c>
      <c r="H23" s="441"/>
    </row>
    <row r="24" spans="1:10" s="387" customFormat="1" ht="30" customHeight="1">
      <c r="A24" s="405"/>
      <c r="B24" s="442"/>
      <c r="C24" s="443"/>
      <c r="D24" s="414" t="s">
        <v>292</v>
      </c>
      <c r="E24" s="443"/>
      <c r="F24" s="414" t="s">
        <v>353</v>
      </c>
      <c r="G24" s="415" t="str">
        <f>$G$12</f>
        <v>Semana 17- 2024: 22/04 -28/04</v>
      </c>
      <c r="H24" s="444"/>
    </row>
    <row r="25" spans="1:10" s="387" customFormat="1" ht="30" customHeight="1">
      <c r="A25" s="405"/>
      <c r="B25" s="424" t="s">
        <v>324</v>
      </c>
      <c r="C25" s="425" t="s">
        <v>351</v>
      </c>
      <c r="D25" s="425" t="s">
        <v>326</v>
      </c>
      <c r="E25" s="425" t="s">
        <v>297</v>
      </c>
      <c r="F25" s="426" t="s">
        <v>327</v>
      </c>
      <c r="G25" s="427">
        <v>90.17</v>
      </c>
      <c r="H25" s="385"/>
      <c r="I25" s="421"/>
      <c r="J25" s="422"/>
    </row>
    <row r="26" spans="1:10" s="387" customFormat="1" ht="30" customHeight="1">
      <c r="A26" s="405"/>
      <c r="B26" s="428"/>
      <c r="C26" s="425" t="s">
        <v>351</v>
      </c>
      <c r="D26" s="425" t="s">
        <v>354</v>
      </c>
      <c r="E26" s="425" t="s">
        <v>297</v>
      </c>
      <c r="F26" s="426" t="s">
        <v>327</v>
      </c>
      <c r="G26" s="427">
        <v>102.54</v>
      </c>
      <c r="H26" s="385"/>
      <c r="I26" s="421"/>
      <c r="J26" s="422"/>
    </row>
    <row r="27" spans="1:10" s="387" customFormat="1" ht="30" customHeight="1">
      <c r="A27" s="405"/>
      <c r="B27" s="428"/>
      <c r="C27" s="425" t="s">
        <v>351</v>
      </c>
      <c r="D27" s="425" t="s">
        <v>331</v>
      </c>
      <c r="E27" s="425" t="s">
        <v>297</v>
      </c>
      <c r="F27" s="426" t="s">
        <v>327</v>
      </c>
      <c r="G27" s="427">
        <v>93.73</v>
      </c>
      <c r="H27" s="385"/>
      <c r="I27" s="421"/>
      <c r="J27" s="422"/>
    </row>
    <row r="28" spans="1:10" s="387" customFormat="1" ht="30" customHeight="1">
      <c r="A28" s="405"/>
      <c r="B28" s="428"/>
      <c r="C28" s="425" t="s">
        <v>351</v>
      </c>
      <c r="D28" s="425" t="s">
        <v>332</v>
      </c>
      <c r="E28" s="425" t="s">
        <v>297</v>
      </c>
      <c r="F28" s="426" t="s">
        <v>327</v>
      </c>
      <c r="G28" s="427">
        <v>99.96</v>
      </c>
      <c r="H28" s="385"/>
      <c r="I28" s="421"/>
      <c r="J28" s="422"/>
    </row>
    <row r="29" spans="1:10" s="387" customFormat="1" ht="30" customHeight="1">
      <c r="A29" s="405"/>
      <c r="B29" s="445"/>
      <c r="C29" s="425" t="s">
        <v>351</v>
      </c>
      <c r="D29" s="425" t="s">
        <v>355</v>
      </c>
      <c r="E29" s="425" t="s">
        <v>297</v>
      </c>
      <c r="F29" s="426" t="s">
        <v>327</v>
      </c>
      <c r="G29" s="427">
        <v>121.75</v>
      </c>
      <c r="H29" s="385"/>
      <c r="I29" s="421"/>
      <c r="J29" s="422"/>
    </row>
    <row r="30" spans="1:10" s="423" customFormat="1" ht="30" customHeight="1" thickBot="1">
      <c r="A30" s="416"/>
      <c r="B30" s="446" t="s">
        <v>336</v>
      </c>
      <c r="C30" s="390" t="s">
        <v>351</v>
      </c>
      <c r="D30" s="390" t="s">
        <v>340</v>
      </c>
      <c r="E30" s="390" t="s">
        <v>297</v>
      </c>
      <c r="F30" s="431" t="s">
        <v>341</v>
      </c>
      <c r="G30" s="432">
        <v>143.41999999999999</v>
      </c>
      <c r="H30" s="385"/>
      <c r="I30" s="421"/>
      <c r="J30" s="422"/>
    </row>
    <row r="32" spans="1:10" ht="21" customHeight="1">
      <c r="B32" s="433"/>
      <c r="C32" s="351"/>
      <c r="D32" s="433"/>
      <c r="E32" s="351"/>
      <c r="F32" s="351"/>
      <c r="G32" s="351"/>
      <c r="H32" s="434"/>
    </row>
    <row r="33" spans="1:10" ht="21" customHeight="1">
      <c r="B33" s="433"/>
      <c r="C33" s="351"/>
      <c r="D33" s="433"/>
      <c r="E33" s="351"/>
      <c r="F33" s="351"/>
      <c r="G33" s="351"/>
      <c r="H33" s="434"/>
    </row>
    <row r="34" spans="1:10" ht="17.25" customHeight="1">
      <c r="A34" s="409"/>
      <c r="B34" s="693" t="s">
        <v>342</v>
      </c>
      <c r="C34" s="693"/>
      <c r="D34" s="693"/>
      <c r="E34" s="693"/>
      <c r="F34" s="693"/>
      <c r="G34" s="693"/>
      <c r="H34" s="411"/>
      <c r="J34" s="412"/>
    </row>
    <row r="35" spans="1:10" s="387" customFormat="1" ht="5.25" customHeight="1" thickBot="1">
      <c r="A35" s="405"/>
      <c r="B35" s="435"/>
      <c r="C35" s="436"/>
      <c r="D35" s="436"/>
      <c r="E35" s="436"/>
      <c r="F35" s="436"/>
      <c r="G35" s="436"/>
    </row>
    <row r="36" spans="1:10" s="387" customFormat="1" ht="30" customHeight="1">
      <c r="A36" s="405"/>
      <c r="B36" s="437" t="s">
        <v>238</v>
      </c>
      <c r="C36" s="438" t="s">
        <v>286</v>
      </c>
      <c r="D36" s="439" t="s">
        <v>287</v>
      </c>
      <c r="E36" s="438" t="s">
        <v>288</v>
      </c>
      <c r="F36" s="439" t="s">
        <v>289</v>
      </c>
      <c r="G36" s="440" t="s">
        <v>349</v>
      </c>
      <c r="H36" s="441"/>
    </row>
    <row r="37" spans="1:10" s="387" customFormat="1" ht="30" customHeight="1">
      <c r="A37" s="405"/>
      <c r="B37" s="442"/>
      <c r="C37" s="443"/>
      <c r="D37" s="414" t="s">
        <v>292</v>
      </c>
      <c r="E37" s="443"/>
      <c r="F37" s="414"/>
      <c r="G37" s="415" t="str">
        <f>$G$12</f>
        <v>Semana 17- 2024: 22/04 -28/04</v>
      </c>
      <c r="H37" s="444"/>
    </row>
    <row r="38" spans="1:10" s="423" customFormat="1" ht="30" customHeight="1" thickBot="1">
      <c r="A38" s="416"/>
      <c r="B38" s="446" t="s">
        <v>343</v>
      </c>
      <c r="C38" s="390" t="s">
        <v>351</v>
      </c>
      <c r="D38" s="390" t="s">
        <v>345</v>
      </c>
      <c r="E38" s="390" t="s">
        <v>91</v>
      </c>
      <c r="F38" s="431" t="s">
        <v>91</v>
      </c>
      <c r="G38" s="432">
        <v>315</v>
      </c>
      <c r="H38" s="385"/>
      <c r="I38" s="421"/>
      <c r="J38" s="422"/>
    </row>
    <row r="39" spans="1:10">
      <c r="G39" s="118" t="s">
        <v>70</v>
      </c>
    </row>
    <row r="4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8D628-EEC2-4F29-98FD-277B1DE002FC}">
  <sheetPr>
    <pageSetUpPr fitToPage="1"/>
  </sheetPr>
  <dimension ref="A1:R106"/>
  <sheetViews>
    <sheetView zoomScaleNormal="100" zoomScaleSheetLayoutView="100" workbookViewId="0"/>
  </sheetViews>
  <sheetFormatPr baseColWidth="10" defaultColWidth="12.5703125" defaultRowHeight="16.350000000000001" customHeight="1"/>
  <cols>
    <col min="1" max="1" width="0.85546875" style="447" customWidth="1"/>
    <col min="2" max="2" width="19.28515625" style="448" customWidth="1"/>
    <col min="3" max="3" width="13.5703125" style="448" bestFit="1" customWidth="1"/>
    <col min="4" max="4" width="35.5703125" style="448" bestFit="1" customWidth="1"/>
    <col min="5" max="5" width="11.7109375" style="448" customWidth="1"/>
    <col min="6" max="6" width="14.42578125" style="448" customWidth="1"/>
    <col min="7" max="14" width="15.7109375" style="448" customWidth="1"/>
    <col min="15" max="15" width="1.140625" style="350" customWidth="1"/>
    <col min="16" max="16" width="9.28515625" style="350" customWidth="1"/>
    <col min="17" max="17" width="12.5703125" style="350"/>
    <col min="18" max="18" width="10.85546875" style="350" bestFit="1" customWidth="1"/>
    <col min="19" max="16384" width="12.5703125" style="350"/>
  </cols>
  <sheetData>
    <row r="1" spans="1:18" ht="9.75" customHeight="1"/>
    <row r="2" spans="1:18" ht="6.75" customHeight="1">
      <c r="B2" s="449"/>
      <c r="C2" s="449"/>
      <c r="D2" s="449"/>
      <c r="E2" s="449"/>
      <c r="F2" s="449"/>
      <c r="G2" s="449"/>
      <c r="K2" s="353"/>
      <c r="L2" s="353"/>
      <c r="M2" s="353"/>
      <c r="N2" s="353"/>
    </row>
    <row r="3" spans="1:18" ht="3.75" customHeight="1">
      <c r="B3" s="449"/>
      <c r="C3" s="449"/>
      <c r="D3" s="449"/>
      <c r="E3" s="449"/>
      <c r="F3" s="449"/>
      <c r="G3" s="449"/>
    </row>
    <row r="4" spans="1:18" ht="29.25" customHeight="1" thickBot="1">
      <c r="B4" s="685" t="s">
        <v>356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</row>
    <row r="5" spans="1:18" ht="16.350000000000001" customHeight="1">
      <c r="B5" s="686" t="s">
        <v>357</v>
      </c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8"/>
    </row>
    <row r="6" spans="1:18" ht="16.350000000000001" customHeight="1" thickBot="1">
      <c r="B6" s="689" t="s">
        <v>283</v>
      </c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1"/>
    </row>
    <row r="7" spans="1:18" ht="16.350000000000001" customHeight="1"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  <c r="N7" s="697"/>
      <c r="Q7" s="349"/>
    </row>
    <row r="8" spans="1:18" ht="16.350000000000001" customHeight="1">
      <c r="B8" s="692" t="s">
        <v>284</v>
      </c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</row>
    <row r="9" spans="1:18" ht="24.75" customHeight="1">
      <c r="A9" s="348"/>
      <c r="B9" s="359" t="s">
        <v>97</v>
      </c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7"/>
    </row>
    <row r="10" spans="1:18" ht="3" customHeight="1" thickBot="1"/>
    <row r="11" spans="1:18" ht="22.15" customHeight="1">
      <c r="B11" s="362" t="s">
        <v>238</v>
      </c>
      <c r="C11" s="363" t="s">
        <v>286</v>
      </c>
      <c r="D11" s="364" t="s">
        <v>287</v>
      </c>
      <c r="E11" s="363" t="s">
        <v>288</v>
      </c>
      <c r="F11" s="364" t="s">
        <v>289</v>
      </c>
      <c r="G11" s="365" t="s">
        <v>290</v>
      </c>
      <c r="H11" s="366"/>
      <c r="I11" s="367"/>
      <c r="J11" s="366" t="s">
        <v>291</v>
      </c>
      <c r="K11" s="366"/>
      <c r="L11" s="368"/>
      <c r="M11" s="368"/>
      <c r="N11" s="369"/>
    </row>
    <row r="12" spans="1:18" ht="16.350000000000001" customHeight="1">
      <c r="B12" s="371"/>
      <c r="C12" s="372"/>
      <c r="D12" s="373" t="s">
        <v>292</v>
      </c>
      <c r="E12" s="372"/>
      <c r="F12" s="373"/>
      <c r="G12" s="374">
        <v>45404</v>
      </c>
      <c r="H12" s="374">
        <v>45405</v>
      </c>
      <c r="I12" s="374">
        <v>45406</v>
      </c>
      <c r="J12" s="374">
        <v>45407</v>
      </c>
      <c r="K12" s="374">
        <v>45408</v>
      </c>
      <c r="L12" s="374">
        <v>45409</v>
      </c>
      <c r="M12" s="402">
        <v>45410</v>
      </c>
      <c r="N12" s="403" t="s">
        <v>293</v>
      </c>
    </row>
    <row r="13" spans="1:18" ht="20.100000000000001" customHeight="1">
      <c r="B13" s="450" t="s">
        <v>358</v>
      </c>
      <c r="C13" s="451" t="s">
        <v>359</v>
      </c>
      <c r="D13" s="451" t="s">
        <v>360</v>
      </c>
      <c r="E13" s="451" t="s">
        <v>91</v>
      </c>
      <c r="F13" s="451" t="s">
        <v>91</v>
      </c>
      <c r="G13" s="452">
        <v>95</v>
      </c>
      <c r="H13" s="452">
        <v>95</v>
      </c>
      <c r="I13" s="452">
        <v>95</v>
      </c>
      <c r="J13" s="452">
        <v>95</v>
      </c>
      <c r="K13" s="452">
        <v>95</v>
      </c>
      <c r="L13" s="452" t="s">
        <v>298</v>
      </c>
      <c r="M13" s="453" t="s">
        <v>298</v>
      </c>
      <c r="N13" s="454">
        <v>95</v>
      </c>
      <c r="P13" s="385"/>
      <c r="Q13" s="386"/>
      <c r="R13" s="399"/>
    </row>
    <row r="14" spans="1:18" ht="20.100000000000001" customHeight="1">
      <c r="B14" s="450"/>
      <c r="C14" s="451" t="s">
        <v>361</v>
      </c>
      <c r="D14" s="451" t="s">
        <v>362</v>
      </c>
      <c r="E14" s="451" t="s">
        <v>91</v>
      </c>
      <c r="F14" s="451" t="s">
        <v>91</v>
      </c>
      <c r="G14" s="452">
        <v>100</v>
      </c>
      <c r="H14" s="452">
        <v>100</v>
      </c>
      <c r="I14" s="452">
        <v>100</v>
      </c>
      <c r="J14" s="452">
        <v>100</v>
      </c>
      <c r="K14" s="452">
        <v>100</v>
      </c>
      <c r="L14" s="452" t="s">
        <v>298</v>
      </c>
      <c r="M14" s="453" t="s">
        <v>298</v>
      </c>
      <c r="N14" s="454">
        <v>100</v>
      </c>
      <c r="P14" s="385"/>
      <c r="Q14" s="386"/>
      <c r="R14" s="399"/>
    </row>
    <row r="15" spans="1:18" ht="20.100000000000001" customHeight="1">
      <c r="B15" s="455" t="s">
        <v>363</v>
      </c>
      <c r="C15" s="418" t="s">
        <v>364</v>
      </c>
      <c r="D15" s="418" t="s">
        <v>365</v>
      </c>
      <c r="E15" s="418" t="s">
        <v>91</v>
      </c>
      <c r="F15" s="418" t="s">
        <v>366</v>
      </c>
      <c r="G15" s="380">
        <v>230.93</v>
      </c>
      <c r="H15" s="380">
        <v>230.98</v>
      </c>
      <c r="I15" s="380">
        <v>231.67</v>
      </c>
      <c r="J15" s="380">
        <v>232.1</v>
      </c>
      <c r="K15" s="380">
        <v>232.41</v>
      </c>
      <c r="L15" s="380" t="s">
        <v>298</v>
      </c>
      <c r="M15" s="456" t="s">
        <v>298</v>
      </c>
      <c r="N15" s="457">
        <v>231.62</v>
      </c>
      <c r="P15" s="385"/>
      <c r="Q15" s="386"/>
      <c r="R15" s="399"/>
    </row>
    <row r="16" spans="1:18" ht="20.100000000000001" customHeight="1">
      <c r="B16" s="450"/>
      <c r="C16" s="418" t="s">
        <v>367</v>
      </c>
      <c r="D16" s="418" t="s">
        <v>365</v>
      </c>
      <c r="E16" s="418" t="s">
        <v>91</v>
      </c>
      <c r="F16" s="418" t="s">
        <v>366</v>
      </c>
      <c r="G16" s="380">
        <v>170</v>
      </c>
      <c r="H16" s="380">
        <v>170</v>
      </c>
      <c r="I16" s="380">
        <v>170</v>
      </c>
      <c r="J16" s="380">
        <v>170</v>
      </c>
      <c r="K16" s="380">
        <v>170</v>
      </c>
      <c r="L16" s="380" t="s">
        <v>298</v>
      </c>
      <c r="M16" s="456" t="s">
        <v>298</v>
      </c>
      <c r="N16" s="457">
        <v>170</v>
      </c>
      <c r="P16" s="385"/>
      <c r="Q16" s="386"/>
      <c r="R16" s="399"/>
    </row>
    <row r="17" spans="1:18" ht="20.100000000000001" customHeight="1">
      <c r="B17" s="450"/>
      <c r="C17" s="418" t="s">
        <v>364</v>
      </c>
      <c r="D17" s="418" t="s">
        <v>368</v>
      </c>
      <c r="E17" s="418" t="s">
        <v>91</v>
      </c>
      <c r="F17" s="418" t="s">
        <v>369</v>
      </c>
      <c r="G17" s="380">
        <v>255.17</v>
      </c>
      <c r="H17" s="380">
        <v>254.39</v>
      </c>
      <c r="I17" s="380">
        <v>255.42</v>
      </c>
      <c r="J17" s="380">
        <v>255.41</v>
      </c>
      <c r="K17" s="380">
        <v>255.63</v>
      </c>
      <c r="L17" s="380" t="s">
        <v>298</v>
      </c>
      <c r="M17" s="456" t="s">
        <v>298</v>
      </c>
      <c r="N17" s="457">
        <v>255.2</v>
      </c>
      <c r="P17" s="385"/>
      <c r="Q17" s="386"/>
      <c r="R17" s="399"/>
    </row>
    <row r="18" spans="1:18" ht="20.100000000000001" customHeight="1">
      <c r="B18" s="450"/>
      <c r="C18" s="418" t="s">
        <v>313</v>
      </c>
      <c r="D18" s="418" t="s">
        <v>368</v>
      </c>
      <c r="E18" s="418" t="s">
        <v>91</v>
      </c>
      <c r="F18" s="418" t="s">
        <v>369</v>
      </c>
      <c r="G18" s="380">
        <v>250</v>
      </c>
      <c r="H18" s="380">
        <v>250</v>
      </c>
      <c r="I18" s="380">
        <v>250</v>
      </c>
      <c r="J18" s="380">
        <v>250</v>
      </c>
      <c r="K18" s="380">
        <v>250</v>
      </c>
      <c r="L18" s="380" t="s">
        <v>298</v>
      </c>
      <c r="M18" s="456" t="s">
        <v>298</v>
      </c>
      <c r="N18" s="457">
        <v>250</v>
      </c>
      <c r="P18" s="385"/>
      <c r="Q18" s="386"/>
      <c r="R18" s="399"/>
    </row>
    <row r="19" spans="1:18" ht="20.100000000000001" customHeight="1">
      <c r="B19" s="450"/>
      <c r="C19" s="418" t="s">
        <v>367</v>
      </c>
      <c r="D19" s="418" t="s">
        <v>368</v>
      </c>
      <c r="E19" s="418" t="s">
        <v>91</v>
      </c>
      <c r="F19" s="418" t="s">
        <v>369</v>
      </c>
      <c r="G19" s="380">
        <v>294.75</v>
      </c>
      <c r="H19" s="380">
        <v>294.75</v>
      </c>
      <c r="I19" s="380">
        <v>294.75</v>
      </c>
      <c r="J19" s="380">
        <v>294.75</v>
      </c>
      <c r="K19" s="380">
        <v>294.75</v>
      </c>
      <c r="L19" s="380" t="s">
        <v>298</v>
      </c>
      <c r="M19" s="456" t="s">
        <v>298</v>
      </c>
      <c r="N19" s="457">
        <v>294.75</v>
      </c>
      <c r="P19" s="385"/>
      <c r="Q19" s="386"/>
      <c r="R19" s="399"/>
    </row>
    <row r="20" spans="1:18" ht="20.100000000000001" customHeight="1">
      <c r="B20" s="450"/>
      <c r="C20" s="418" t="s">
        <v>361</v>
      </c>
      <c r="D20" s="418" t="s">
        <v>368</v>
      </c>
      <c r="E20" s="418" t="s">
        <v>91</v>
      </c>
      <c r="F20" s="418" t="s">
        <v>369</v>
      </c>
      <c r="G20" s="380">
        <v>390</v>
      </c>
      <c r="H20" s="380">
        <v>390</v>
      </c>
      <c r="I20" s="380">
        <v>390</v>
      </c>
      <c r="J20" s="380">
        <v>390</v>
      </c>
      <c r="K20" s="380">
        <v>390</v>
      </c>
      <c r="L20" s="380" t="s">
        <v>298</v>
      </c>
      <c r="M20" s="456" t="s">
        <v>298</v>
      </c>
      <c r="N20" s="457">
        <v>390</v>
      </c>
      <c r="P20" s="385"/>
      <c r="Q20" s="386"/>
      <c r="R20" s="399"/>
    </row>
    <row r="21" spans="1:18" ht="20.100000000000001" customHeight="1">
      <c r="B21" s="450"/>
      <c r="C21" s="418" t="s">
        <v>364</v>
      </c>
      <c r="D21" s="418" t="s">
        <v>370</v>
      </c>
      <c r="E21" s="418" t="s">
        <v>91</v>
      </c>
      <c r="F21" s="418" t="s">
        <v>366</v>
      </c>
      <c r="G21" s="380">
        <v>222.19</v>
      </c>
      <c r="H21" s="380">
        <v>222.11</v>
      </c>
      <c r="I21" s="380">
        <v>222.01</v>
      </c>
      <c r="J21" s="380">
        <v>222.5</v>
      </c>
      <c r="K21" s="380">
        <v>221.81</v>
      </c>
      <c r="L21" s="380" t="s">
        <v>298</v>
      </c>
      <c r="M21" s="456" t="s">
        <v>298</v>
      </c>
      <c r="N21" s="457">
        <v>222.12</v>
      </c>
      <c r="P21" s="385"/>
      <c r="Q21" s="386"/>
      <c r="R21" s="399"/>
    </row>
    <row r="22" spans="1:18" ht="20.100000000000001" customHeight="1">
      <c r="B22" s="450"/>
      <c r="C22" s="418" t="s">
        <v>313</v>
      </c>
      <c r="D22" s="418" t="s">
        <v>370</v>
      </c>
      <c r="E22" s="418" t="s">
        <v>91</v>
      </c>
      <c r="F22" s="418" t="s">
        <v>366</v>
      </c>
      <c r="G22" s="380">
        <v>265.36</v>
      </c>
      <c r="H22" s="380">
        <v>265.36</v>
      </c>
      <c r="I22" s="380">
        <v>265.36</v>
      </c>
      <c r="J22" s="380">
        <v>265.36</v>
      </c>
      <c r="K22" s="380">
        <v>265.36</v>
      </c>
      <c r="L22" s="380" t="s">
        <v>298</v>
      </c>
      <c r="M22" s="456" t="s">
        <v>298</v>
      </c>
      <c r="N22" s="457">
        <v>265.36</v>
      </c>
      <c r="P22" s="385"/>
      <c r="Q22" s="386"/>
      <c r="R22" s="399"/>
    </row>
    <row r="23" spans="1:18" s="463" customFormat="1" ht="20.100000000000001" customHeight="1">
      <c r="A23" s="458"/>
      <c r="B23" s="459"/>
      <c r="C23" s="418" t="s">
        <v>367</v>
      </c>
      <c r="D23" s="418" t="s">
        <v>370</v>
      </c>
      <c r="E23" s="418" t="s">
        <v>91</v>
      </c>
      <c r="F23" s="418" t="s">
        <v>366</v>
      </c>
      <c r="G23" s="460">
        <v>150</v>
      </c>
      <c r="H23" s="460">
        <v>150</v>
      </c>
      <c r="I23" s="460">
        <v>150</v>
      </c>
      <c r="J23" s="460">
        <v>150</v>
      </c>
      <c r="K23" s="460">
        <v>150</v>
      </c>
      <c r="L23" s="460" t="s">
        <v>298</v>
      </c>
      <c r="M23" s="461" t="s">
        <v>298</v>
      </c>
      <c r="N23" s="462">
        <v>150</v>
      </c>
      <c r="P23" s="385"/>
      <c r="Q23" s="386"/>
      <c r="R23" s="464"/>
    </row>
    <row r="24" spans="1:18" ht="20.100000000000001" customHeight="1">
      <c r="B24" s="455" t="s">
        <v>371</v>
      </c>
      <c r="C24" s="418" t="s">
        <v>301</v>
      </c>
      <c r="D24" s="418" t="s">
        <v>360</v>
      </c>
      <c r="E24" s="418"/>
      <c r="F24" s="418" t="s">
        <v>91</v>
      </c>
      <c r="G24" s="380">
        <v>90</v>
      </c>
      <c r="H24" s="380">
        <v>84</v>
      </c>
      <c r="I24" s="380">
        <v>84</v>
      </c>
      <c r="J24" s="380">
        <v>90</v>
      </c>
      <c r="K24" s="380">
        <v>96</v>
      </c>
      <c r="L24" s="380" t="s">
        <v>298</v>
      </c>
      <c r="M24" s="456" t="s">
        <v>298</v>
      </c>
      <c r="N24" s="457">
        <v>88.83</v>
      </c>
      <c r="P24" s="385"/>
      <c r="Q24" s="386"/>
      <c r="R24" s="399"/>
    </row>
    <row r="25" spans="1:18" s="463" customFormat="1" ht="20.100000000000001" customHeight="1">
      <c r="A25" s="458"/>
      <c r="B25" s="459"/>
      <c r="C25" s="418" t="s">
        <v>359</v>
      </c>
      <c r="D25" s="418" t="s">
        <v>360</v>
      </c>
      <c r="E25" s="418" t="s">
        <v>91</v>
      </c>
      <c r="F25" s="418" t="s">
        <v>91</v>
      </c>
      <c r="G25" s="460">
        <v>158</v>
      </c>
      <c r="H25" s="460">
        <v>158</v>
      </c>
      <c r="I25" s="460">
        <v>158</v>
      </c>
      <c r="J25" s="460">
        <v>158</v>
      </c>
      <c r="K25" s="460">
        <v>158</v>
      </c>
      <c r="L25" s="460" t="s">
        <v>298</v>
      </c>
      <c r="M25" s="461" t="s">
        <v>298</v>
      </c>
      <c r="N25" s="462">
        <v>158</v>
      </c>
      <c r="P25" s="385"/>
      <c r="Q25" s="386"/>
      <c r="R25" s="464"/>
    </row>
    <row r="26" spans="1:18" ht="20.100000000000001" customHeight="1">
      <c r="B26" s="455" t="s">
        <v>372</v>
      </c>
      <c r="C26" s="418" t="s">
        <v>301</v>
      </c>
      <c r="D26" s="418" t="s">
        <v>362</v>
      </c>
      <c r="E26" s="418" t="s">
        <v>91</v>
      </c>
      <c r="F26" s="418" t="s">
        <v>91</v>
      </c>
      <c r="G26" s="380">
        <v>52</v>
      </c>
      <c r="H26" s="380">
        <v>54</v>
      </c>
      <c r="I26" s="380">
        <v>52</v>
      </c>
      <c r="J26" s="380">
        <v>50</v>
      </c>
      <c r="K26" s="380">
        <v>72</v>
      </c>
      <c r="L26" s="380" t="s">
        <v>298</v>
      </c>
      <c r="M26" s="456" t="s">
        <v>298</v>
      </c>
      <c r="N26" s="457">
        <v>56.58</v>
      </c>
      <c r="P26" s="385"/>
      <c r="Q26" s="386"/>
      <c r="R26" s="399"/>
    </row>
    <row r="27" spans="1:18" ht="20.100000000000001" customHeight="1">
      <c r="B27" s="455" t="s">
        <v>373</v>
      </c>
      <c r="C27" s="418" t="s">
        <v>374</v>
      </c>
      <c r="D27" s="418" t="s">
        <v>360</v>
      </c>
      <c r="E27" s="418" t="s">
        <v>91</v>
      </c>
      <c r="F27" s="418" t="s">
        <v>91</v>
      </c>
      <c r="G27" s="380">
        <v>47.11</v>
      </c>
      <c r="H27" s="380">
        <v>57.32</v>
      </c>
      <c r="I27" s="380">
        <v>61.52</v>
      </c>
      <c r="J27" s="380">
        <v>62.54</v>
      </c>
      <c r="K27" s="380">
        <v>74.8</v>
      </c>
      <c r="L27" s="380">
        <v>128.97999999999999</v>
      </c>
      <c r="M27" s="456" t="s">
        <v>298</v>
      </c>
      <c r="N27" s="457">
        <v>65.930000000000007</v>
      </c>
      <c r="P27" s="385"/>
      <c r="Q27" s="386"/>
      <c r="R27" s="399"/>
    </row>
    <row r="28" spans="1:18" ht="20.100000000000001" customHeight="1">
      <c r="B28" s="455" t="s">
        <v>375</v>
      </c>
      <c r="C28" s="418" t="s">
        <v>301</v>
      </c>
      <c r="D28" s="418" t="s">
        <v>360</v>
      </c>
      <c r="E28" s="418" t="s">
        <v>91</v>
      </c>
      <c r="F28" s="418" t="s">
        <v>91</v>
      </c>
      <c r="G28" s="380">
        <v>54</v>
      </c>
      <c r="H28" s="380">
        <v>54</v>
      </c>
      <c r="I28" s="380">
        <v>64</v>
      </c>
      <c r="J28" s="380">
        <v>67</v>
      </c>
      <c r="K28" s="380">
        <v>67</v>
      </c>
      <c r="L28" s="380" t="s">
        <v>298</v>
      </c>
      <c r="M28" s="456" t="s">
        <v>298</v>
      </c>
      <c r="N28" s="457">
        <v>61.87</v>
      </c>
      <c r="P28" s="385"/>
      <c r="Q28" s="386"/>
      <c r="R28" s="399"/>
    </row>
    <row r="29" spans="1:18" ht="20.100000000000001" customHeight="1">
      <c r="B29" s="455" t="s">
        <v>376</v>
      </c>
      <c r="C29" s="418" t="s">
        <v>374</v>
      </c>
      <c r="D29" s="418" t="s">
        <v>311</v>
      </c>
      <c r="E29" s="418" t="s">
        <v>91</v>
      </c>
      <c r="F29" s="418" t="s">
        <v>377</v>
      </c>
      <c r="G29" s="380">
        <v>62</v>
      </c>
      <c r="H29" s="380">
        <v>76</v>
      </c>
      <c r="I29" s="380">
        <v>83.5</v>
      </c>
      <c r="J29" s="380">
        <v>79</v>
      </c>
      <c r="K29" s="380">
        <v>76</v>
      </c>
      <c r="L29" s="380">
        <v>72</v>
      </c>
      <c r="M29" s="456" t="s">
        <v>298</v>
      </c>
      <c r="N29" s="457">
        <v>74.09</v>
      </c>
      <c r="P29" s="385"/>
      <c r="Q29" s="386"/>
      <c r="R29" s="399"/>
    </row>
    <row r="30" spans="1:18" ht="20.100000000000001" customHeight="1">
      <c r="B30" s="450"/>
      <c r="C30" s="418" t="s">
        <v>300</v>
      </c>
      <c r="D30" s="418" t="s">
        <v>311</v>
      </c>
      <c r="E30" s="418" t="s">
        <v>91</v>
      </c>
      <c r="F30" s="418" t="s">
        <v>377</v>
      </c>
      <c r="G30" s="380">
        <v>90</v>
      </c>
      <c r="H30" s="380">
        <v>90</v>
      </c>
      <c r="I30" s="380">
        <v>90</v>
      </c>
      <c r="J30" s="380">
        <v>90</v>
      </c>
      <c r="K30" s="380">
        <v>90</v>
      </c>
      <c r="L30" s="380" t="s">
        <v>298</v>
      </c>
      <c r="M30" s="456" t="s">
        <v>298</v>
      </c>
      <c r="N30" s="457">
        <v>90</v>
      </c>
      <c r="P30" s="385"/>
      <c r="Q30" s="386"/>
      <c r="R30" s="399"/>
    </row>
    <row r="31" spans="1:18" ht="20.100000000000001" customHeight="1">
      <c r="B31" s="455" t="s">
        <v>378</v>
      </c>
      <c r="C31" s="418" t="s">
        <v>301</v>
      </c>
      <c r="D31" s="418" t="s">
        <v>379</v>
      </c>
      <c r="E31" s="418" t="s">
        <v>91</v>
      </c>
      <c r="F31" s="418" t="s">
        <v>91</v>
      </c>
      <c r="G31" s="380">
        <v>56</v>
      </c>
      <c r="H31" s="380">
        <v>64</v>
      </c>
      <c r="I31" s="380">
        <v>80</v>
      </c>
      <c r="J31" s="380">
        <v>80</v>
      </c>
      <c r="K31" s="380">
        <v>86</v>
      </c>
      <c r="L31" s="380" t="s">
        <v>298</v>
      </c>
      <c r="M31" s="456" t="s">
        <v>298</v>
      </c>
      <c r="N31" s="457">
        <v>73.010000000000005</v>
      </c>
      <c r="P31" s="385"/>
      <c r="Q31" s="386"/>
      <c r="R31" s="399"/>
    </row>
    <row r="32" spans="1:18" ht="20.100000000000001" customHeight="1">
      <c r="B32" s="455" t="s">
        <v>380</v>
      </c>
      <c r="C32" s="418" t="s">
        <v>381</v>
      </c>
      <c r="D32" s="418" t="s">
        <v>360</v>
      </c>
      <c r="E32" s="418" t="s">
        <v>91</v>
      </c>
      <c r="F32" s="418" t="s">
        <v>91</v>
      </c>
      <c r="G32" s="380">
        <v>29.5</v>
      </c>
      <c r="H32" s="380">
        <v>29.5</v>
      </c>
      <c r="I32" s="380">
        <v>29.5</v>
      </c>
      <c r="J32" s="380">
        <v>29.5</v>
      </c>
      <c r="K32" s="380">
        <v>29.5</v>
      </c>
      <c r="L32" s="380" t="s">
        <v>298</v>
      </c>
      <c r="M32" s="456" t="s">
        <v>298</v>
      </c>
      <c r="N32" s="457">
        <v>29.5</v>
      </c>
      <c r="P32" s="385"/>
      <c r="Q32" s="386"/>
      <c r="R32" s="399"/>
    </row>
    <row r="33" spans="1:18" ht="20.100000000000001" customHeight="1">
      <c r="B33" s="450"/>
      <c r="C33" s="418" t="s">
        <v>364</v>
      </c>
      <c r="D33" s="418" t="s">
        <v>360</v>
      </c>
      <c r="E33" s="418" t="s">
        <v>91</v>
      </c>
      <c r="F33" s="418" t="s">
        <v>91</v>
      </c>
      <c r="G33" s="460">
        <v>70.510000000000005</v>
      </c>
      <c r="H33" s="460">
        <v>70.03</v>
      </c>
      <c r="I33" s="460">
        <v>70.25</v>
      </c>
      <c r="J33" s="460">
        <v>70.010000000000005</v>
      </c>
      <c r="K33" s="460">
        <v>70.05</v>
      </c>
      <c r="L33" s="465" t="s">
        <v>298</v>
      </c>
      <c r="M33" s="466" t="s">
        <v>298</v>
      </c>
      <c r="N33" s="462">
        <v>70.17</v>
      </c>
      <c r="P33" s="385"/>
      <c r="Q33" s="386"/>
      <c r="R33" s="399"/>
    </row>
    <row r="34" spans="1:18" ht="20.100000000000001" customHeight="1">
      <c r="B34" s="450"/>
      <c r="C34" s="418" t="s">
        <v>367</v>
      </c>
      <c r="D34" s="418" t="s">
        <v>360</v>
      </c>
      <c r="E34" s="418" t="s">
        <v>91</v>
      </c>
      <c r="F34" s="418" t="s">
        <v>91</v>
      </c>
      <c r="G34" s="460">
        <v>94</v>
      </c>
      <c r="H34" s="460">
        <v>94</v>
      </c>
      <c r="I34" s="460">
        <v>94</v>
      </c>
      <c r="J34" s="460">
        <v>94</v>
      </c>
      <c r="K34" s="460">
        <v>94</v>
      </c>
      <c r="L34" s="465" t="s">
        <v>298</v>
      </c>
      <c r="M34" s="466" t="s">
        <v>298</v>
      </c>
      <c r="N34" s="462">
        <v>94</v>
      </c>
      <c r="P34" s="385"/>
      <c r="Q34" s="386"/>
      <c r="R34" s="399"/>
    </row>
    <row r="35" spans="1:18" ht="20.100000000000001" customHeight="1">
      <c r="B35" s="450"/>
      <c r="C35" s="418" t="s">
        <v>328</v>
      </c>
      <c r="D35" s="418" t="s">
        <v>360</v>
      </c>
      <c r="E35" s="418" t="s">
        <v>91</v>
      </c>
      <c r="F35" s="418" t="s">
        <v>91</v>
      </c>
      <c r="G35" s="460">
        <v>51.5</v>
      </c>
      <c r="H35" s="460">
        <v>51.5</v>
      </c>
      <c r="I35" s="460">
        <v>51.5</v>
      </c>
      <c r="J35" s="460">
        <v>51.5</v>
      </c>
      <c r="K35" s="460">
        <v>51.5</v>
      </c>
      <c r="L35" s="465" t="s">
        <v>298</v>
      </c>
      <c r="M35" s="466" t="s">
        <v>298</v>
      </c>
      <c r="N35" s="462">
        <v>51.5</v>
      </c>
      <c r="P35" s="385"/>
      <c r="Q35" s="386"/>
      <c r="R35" s="399"/>
    </row>
    <row r="36" spans="1:18" ht="20.100000000000001" customHeight="1">
      <c r="B36" s="450"/>
      <c r="C36" s="418" t="s">
        <v>361</v>
      </c>
      <c r="D36" s="418" t="s">
        <v>360</v>
      </c>
      <c r="E36" s="418" t="s">
        <v>91</v>
      </c>
      <c r="F36" s="418" t="s">
        <v>91</v>
      </c>
      <c r="G36" s="460">
        <v>55</v>
      </c>
      <c r="H36" s="460">
        <v>55</v>
      </c>
      <c r="I36" s="460">
        <v>55</v>
      </c>
      <c r="J36" s="460">
        <v>55</v>
      </c>
      <c r="K36" s="460">
        <v>55</v>
      </c>
      <c r="L36" s="465" t="s">
        <v>298</v>
      </c>
      <c r="M36" s="466" t="s">
        <v>298</v>
      </c>
      <c r="N36" s="462">
        <v>55</v>
      </c>
      <c r="P36" s="385"/>
      <c r="Q36" s="386"/>
      <c r="R36" s="399"/>
    </row>
    <row r="37" spans="1:18" s="463" customFormat="1" ht="20.100000000000001" customHeight="1">
      <c r="A37" s="458"/>
      <c r="B37" s="450"/>
      <c r="C37" s="418" t="s">
        <v>301</v>
      </c>
      <c r="D37" s="418" t="s">
        <v>360</v>
      </c>
      <c r="E37" s="418" t="s">
        <v>91</v>
      </c>
      <c r="F37" s="418" t="s">
        <v>91</v>
      </c>
      <c r="G37" s="460">
        <v>46</v>
      </c>
      <c r="H37" s="460">
        <v>45</v>
      </c>
      <c r="I37" s="460">
        <v>40</v>
      </c>
      <c r="J37" s="460">
        <v>40</v>
      </c>
      <c r="K37" s="460">
        <v>46</v>
      </c>
      <c r="L37" s="460" t="s">
        <v>298</v>
      </c>
      <c r="M37" s="461" t="s">
        <v>298</v>
      </c>
      <c r="N37" s="462">
        <v>43.12</v>
      </c>
      <c r="P37" s="385"/>
      <c r="Q37" s="386"/>
      <c r="R37" s="464"/>
    </row>
    <row r="38" spans="1:18" s="463" customFormat="1" ht="20.100000000000001" customHeight="1">
      <c r="A38" s="458"/>
      <c r="B38" s="450"/>
      <c r="C38" s="467" t="s">
        <v>316</v>
      </c>
      <c r="D38" s="418" t="s">
        <v>360</v>
      </c>
      <c r="E38" s="418" t="s">
        <v>91</v>
      </c>
      <c r="F38" s="418" t="s">
        <v>91</v>
      </c>
      <c r="G38" s="460">
        <v>60</v>
      </c>
      <c r="H38" s="460">
        <v>60</v>
      </c>
      <c r="I38" s="460">
        <v>60</v>
      </c>
      <c r="J38" s="460">
        <v>60</v>
      </c>
      <c r="K38" s="460">
        <v>60</v>
      </c>
      <c r="L38" s="460" t="s">
        <v>298</v>
      </c>
      <c r="M38" s="461" t="s">
        <v>298</v>
      </c>
      <c r="N38" s="462">
        <v>60</v>
      </c>
      <c r="P38" s="385"/>
      <c r="Q38" s="386"/>
      <c r="R38" s="464"/>
    </row>
    <row r="39" spans="1:18" ht="20.100000000000001" customHeight="1">
      <c r="B39" s="455" t="s">
        <v>382</v>
      </c>
      <c r="C39" s="418" t="s">
        <v>381</v>
      </c>
      <c r="D39" s="418" t="s">
        <v>383</v>
      </c>
      <c r="E39" s="418" t="s">
        <v>91</v>
      </c>
      <c r="F39" s="418" t="s">
        <v>384</v>
      </c>
      <c r="G39" s="460">
        <v>189.75</v>
      </c>
      <c r="H39" s="460">
        <v>189.75</v>
      </c>
      <c r="I39" s="460">
        <v>189.75</v>
      </c>
      <c r="J39" s="460">
        <v>189.75</v>
      </c>
      <c r="K39" s="460">
        <v>189.75</v>
      </c>
      <c r="L39" s="465" t="s">
        <v>298</v>
      </c>
      <c r="M39" s="466" t="s">
        <v>298</v>
      </c>
      <c r="N39" s="462">
        <v>189.75</v>
      </c>
      <c r="P39" s="385"/>
      <c r="Q39" s="386"/>
      <c r="R39" s="399"/>
    </row>
    <row r="40" spans="1:18" ht="20.100000000000001" customHeight="1">
      <c r="B40" s="450"/>
      <c r="C40" s="418" t="s">
        <v>367</v>
      </c>
      <c r="D40" s="418" t="s">
        <v>383</v>
      </c>
      <c r="E40" s="418" t="s">
        <v>91</v>
      </c>
      <c r="F40" s="418" t="s">
        <v>384</v>
      </c>
      <c r="G40" s="460">
        <v>189.53</v>
      </c>
      <c r="H40" s="460">
        <v>189.53</v>
      </c>
      <c r="I40" s="460">
        <v>189.53</v>
      </c>
      <c r="J40" s="460">
        <v>189.53</v>
      </c>
      <c r="K40" s="460">
        <v>189.53</v>
      </c>
      <c r="L40" s="465" t="s">
        <v>298</v>
      </c>
      <c r="M40" s="466" t="s">
        <v>298</v>
      </c>
      <c r="N40" s="462">
        <v>189.53</v>
      </c>
      <c r="P40" s="385"/>
      <c r="Q40" s="386"/>
      <c r="R40" s="399"/>
    </row>
    <row r="41" spans="1:18" ht="20.100000000000001" customHeight="1">
      <c r="B41" s="450"/>
      <c r="C41" s="418" t="s">
        <v>339</v>
      </c>
      <c r="D41" s="418" t="s">
        <v>383</v>
      </c>
      <c r="E41" s="418" t="s">
        <v>91</v>
      </c>
      <c r="F41" s="418" t="s">
        <v>384</v>
      </c>
      <c r="G41" s="460">
        <v>250</v>
      </c>
      <c r="H41" s="460">
        <v>250</v>
      </c>
      <c r="I41" s="460">
        <v>250</v>
      </c>
      <c r="J41" s="460">
        <v>250</v>
      </c>
      <c r="K41" s="460">
        <v>250</v>
      </c>
      <c r="L41" s="465" t="s">
        <v>298</v>
      </c>
      <c r="M41" s="466" t="s">
        <v>298</v>
      </c>
      <c r="N41" s="462">
        <v>250</v>
      </c>
      <c r="P41" s="385"/>
      <c r="Q41" s="386"/>
      <c r="R41" s="399"/>
    </row>
    <row r="42" spans="1:18" s="463" customFormat="1" ht="20.100000000000001" customHeight="1">
      <c r="A42" s="458"/>
      <c r="B42" s="459"/>
      <c r="C42" s="418" t="s">
        <v>359</v>
      </c>
      <c r="D42" s="418" t="s">
        <v>383</v>
      </c>
      <c r="E42" s="418" t="s">
        <v>91</v>
      </c>
      <c r="F42" s="418" t="s">
        <v>384</v>
      </c>
      <c r="G42" s="460">
        <v>280</v>
      </c>
      <c r="H42" s="460">
        <v>280</v>
      </c>
      <c r="I42" s="460">
        <v>280</v>
      </c>
      <c r="J42" s="460">
        <v>280</v>
      </c>
      <c r="K42" s="460">
        <v>280</v>
      </c>
      <c r="L42" s="460" t="s">
        <v>298</v>
      </c>
      <c r="M42" s="461" t="s">
        <v>298</v>
      </c>
      <c r="N42" s="462">
        <v>280</v>
      </c>
      <c r="P42" s="385"/>
      <c r="Q42" s="386"/>
      <c r="R42" s="464"/>
    </row>
    <row r="43" spans="1:18" ht="20.100000000000001" customHeight="1">
      <c r="B43" s="455" t="s">
        <v>385</v>
      </c>
      <c r="C43" s="418" t="s">
        <v>386</v>
      </c>
      <c r="D43" s="418" t="s">
        <v>360</v>
      </c>
      <c r="E43" s="418" t="s">
        <v>91</v>
      </c>
      <c r="F43" s="418" t="s">
        <v>91</v>
      </c>
      <c r="G43" s="460">
        <v>94</v>
      </c>
      <c r="H43" s="460">
        <v>94</v>
      </c>
      <c r="I43" s="460">
        <v>94</v>
      </c>
      <c r="J43" s="460">
        <v>94</v>
      </c>
      <c r="K43" s="460">
        <v>94</v>
      </c>
      <c r="L43" s="465" t="s">
        <v>298</v>
      </c>
      <c r="M43" s="466" t="s">
        <v>298</v>
      </c>
      <c r="N43" s="462">
        <v>94</v>
      </c>
      <c r="P43" s="385"/>
      <c r="Q43" s="386"/>
      <c r="R43" s="399"/>
    </row>
    <row r="44" spans="1:18" ht="20.100000000000001" customHeight="1">
      <c r="B44" s="450"/>
      <c r="C44" s="418" t="s">
        <v>344</v>
      </c>
      <c r="D44" s="418" t="s">
        <v>360</v>
      </c>
      <c r="E44" s="418" t="s">
        <v>91</v>
      </c>
      <c r="F44" s="418" t="s">
        <v>91</v>
      </c>
      <c r="G44" s="460">
        <v>136.5</v>
      </c>
      <c r="H44" s="460">
        <v>136.5</v>
      </c>
      <c r="I44" s="460">
        <v>136.5</v>
      </c>
      <c r="J44" s="460">
        <v>136.5</v>
      </c>
      <c r="K44" s="460">
        <v>136.5</v>
      </c>
      <c r="L44" s="465" t="s">
        <v>298</v>
      </c>
      <c r="M44" s="466" t="s">
        <v>298</v>
      </c>
      <c r="N44" s="462">
        <v>136.5</v>
      </c>
      <c r="P44" s="385"/>
      <c r="Q44" s="386"/>
      <c r="R44" s="399"/>
    </row>
    <row r="45" spans="1:18" ht="20.100000000000001" customHeight="1">
      <c r="B45" s="450"/>
      <c r="C45" s="418" t="s">
        <v>339</v>
      </c>
      <c r="D45" s="418" t="s">
        <v>360</v>
      </c>
      <c r="E45" s="418" t="s">
        <v>91</v>
      </c>
      <c r="F45" s="418" t="s">
        <v>91</v>
      </c>
      <c r="G45" s="460">
        <v>78.2</v>
      </c>
      <c r="H45" s="460">
        <v>78.2</v>
      </c>
      <c r="I45" s="460">
        <v>78.2</v>
      </c>
      <c r="J45" s="460">
        <v>78.2</v>
      </c>
      <c r="K45" s="460">
        <v>78.2</v>
      </c>
      <c r="L45" s="465" t="s">
        <v>298</v>
      </c>
      <c r="M45" s="466" t="s">
        <v>298</v>
      </c>
      <c r="N45" s="462">
        <v>78.2</v>
      </c>
      <c r="P45" s="385"/>
      <c r="Q45" s="386"/>
      <c r="R45" s="399"/>
    </row>
    <row r="46" spans="1:18" ht="20.100000000000001" customHeight="1">
      <c r="B46" s="450"/>
      <c r="C46" s="418" t="s">
        <v>301</v>
      </c>
      <c r="D46" s="418" t="s">
        <v>360</v>
      </c>
      <c r="E46" s="418" t="s">
        <v>91</v>
      </c>
      <c r="F46" s="418" t="s">
        <v>91</v>
      </c>
      <c r="G46" s="460">
        <v>65</v>
      </c>
      <c r="H46" s="460">
        <v>80</v>
      </c>
      <c r="I46" s="460">
        <v>80</v>
      </c>
      <c r="J46" s="460">
        <v>82</v>
      </c>
      <c r="K46" s="460">
        <v>105</v>
      </c>
      <c r="L46" s="465" t="s">
        <v>298</v>
      </c>
      <c r="M46" s="466" t="s">
        <v>298</v>
      </c>
      <c r="N46" s="462">
        <v>82.44</v>
      </c>
      <c r="P46" s="385"/>
      <c r="Q46" s="386"/>
      <c r="R46" s="399"/>
    </row>
    <row r="47" spans="1:18" ht="20.100000000000001" customHeight="1">
      <c r="B47" s="450"/>
      <c r="C47" s="418" t="s">
        <v>359</v>
      </c>
      <c r="D47" s="418" t="s">
        <v>360</v>
      </c>
      <c r="E47" s="418" t="s">
        <v>91</v>
      </c>
      <c r="F47" s="418" t="s">
        <v>91</v>
      </c>
      <c r="G47" s="460">
        <v>110</v>
      </c>
      <c r="H47" s="460">
        <v>110</v>
      </c>
      <c r="I47" s="460">
        <v>110</v>
      </c>
      <c r="J47" s="460">
        <v>110</v>
      </c>
      <c r="K47" s="460">
        <v>110</v>
      </c>
      <c r="L47" s="465" t="s">
        <v>298</v>
      </c>
      <c r="M47" s="466" t="s">
        <v>298</v>
      </c>
      <c r="N47" s="462">
        <v>110</v>
      </c>
      <c r="P47" s="385"/>
      <c r="Q47" s="386"/>
      <c r="R47" s="399"/>
    </row>
    <row r="48" spans="1:18" s="463" customFormat="1" ht="20.100000000000001" customHeight="1">
      <c r="A48" s="458"/>
      <c r="B48" s="459"/>
      <c r="C48" s="418" t="s">
        <v>387</v>
      </c>
      <c r="D48" s="418" t="s">
        <v>360</v>
      </c>
      <c r="E48" s="418" t="s">
        <v>91</v>
      </c>
      <c r="F48" s="418" t="s">
        <v>91</v>
      </c>
      <c r="G48" s="460">
        <v>142.5</v>
      </c>
      <c r="H48" s="460">
        <v>142.5</v>
      </c>
      <c r="I48" s="460">
        <v>142.5</v>
      </c>
      <c r="J48" s="460">
        <v>142.5</v>
      </c>
      <c r="K48" s="460">
        <v>142.5</v>
      </c>
      <c r="L48" s="460" t="s">
        <v>298</v>
      </c>
      <c r="M48" s="461" t="s">
        <v>298</v>
      </c>
      <c r="N48" s="462">
        <v>142.5</v>
      </c>
      <c r="P48" s="385"/>
      <c r="Q48" s="386"/>
      <c r="R48" s="464"/>
    </row>
    <row r="49" spans="1:18" ht="20.100000000000001" customHeight="1">
      <c r="B49" s="455" t="s">
        <v>388</v>
      </c>
      <c r="C49" s="418" t="s">
        <v>361</v>
      </c>
      <c r="D49" s="418" t="s">
        <v>389</v>
      </c>
      <c r="E49" s="418" t="s">
        <v>91</v>
      </c>
      <c r="F49" s="418" t="s">
        <v>91</v>
      </c>
      <c r="G49" s="460">
        <v>60</v>
      </c>
      <c r="H49" s="460">
        <v>60</v>
      </c>
      <c r="I49" s="460">
        <v>60</v>
      </c>
      <c r="J49" s="460">
        <v>60</v>
      </c>
      <c r="K49" s="460">
        <v>60</v>
      </c>
      <c r="L49" s="465" t="s">
        <v>298</v>
      </c>
      <c r="M49" s="466" t="s">
        <v>298</v>
      </c>
      <c r="N49" s="462">
        <v>60</v>
      </c>
      <c r="P49" s="385"/>
      <c r="Q49" s="386"/>
      <c r="R49" s="399"/>
    </row>
    <row r="50" spans="1:18" ht="20.100000000000001" customHeight="1">
      <c r="B50" s="450"/>
      <c r="C50" s="418" t="s">
        <v>301</v>
      </c>
      <c r="D50" s="418" t="s">
        <v>389</v>
      </c>
      <c r="E50" s="418" t="s">
        <v>91</v>
      </c>
      <c r="F50" s="418" t="s">
        <v>91</v>
      </c>
      <c r="G50" s="460">
        <v>80</v>
      </c>
      <c r="H50" s="460">
        <v>78</v>
      </c>
      <c r="I50" s="460">
        <v>78</v>
      </c>
      <c r="J50" s="460">
        <v>70</v>
      </c>
      <c r="K50" s="460">
        <v>64</v>
      </c>
      <c r="L50" s="465" t="s">
        <v>298</v>
      </c>
      <c r="M50" s="466" t="s">
        <v>298</v>
      </c>
      <c r="N50" s="462">
        <v>73.52</v>
      </c>
      <c r="P50" s="385"/>
      <c r="Q50" s="386"/>
      <c r="R50" s="399"/>
    </row>
    <row r="51" spans="1:18" ht="20.100000000000001" customHeight="1">
      <c r="B51" s="450"/>
      <c r="C51" s="418" t="s">
        <v>386</v>
      </c>
      <c r="D51" s="418" t="s">
        <v>360</v>
      </c>
      <c r="E51" s="418" t="s">
        <v>91</v>
      </c>
      <c r="F51" s="418" t="s">
        <v>91</v>
      </c>
      <c r="G51" s="460">
        <v>52.27</v>
      </c>
      <c r="H51" s="460">
        <v>52.27</v>
      </c>
      <c r="I51" s="460">
        <v>52.27</v>
      </c>
      <c r="J51" s="460">
        <v>52.27</v>
      </c>
      <c r="K51" s="460">
        <v>52.27</v>
      </c>
      <c r="L51" s="465" t="s">
        <v>298</v>
      </c>
      <c r="M51" s="466" t="s">
        <v>298</v>
      </c>
      <c r="N51" s="462">
        <v>52.27</v>
      </c>
      <c r="P51" s="385"/>
      <c r="Q51" s="386"/>
      <c r="R51" s="399"/>
    </row>
    <row r="52" spans="1:18" ht="20.100000000000001" customHeight="1">
      <c r="B52" s="450"/>
      <c r="C52" s="418" t="s">
        <v>390</v>
      </c>
      <c r="D52" s="418" t="s">
        <v>360</v>
      </c>
      <c r="E52" s="418" t="s">
        <v>91</v>
      </c>
      <c r="F52" s="418" t="s">
        <v>91</v>
      </c>
      <c r="G52" s="460">
        <v>85</v>
      </c>
      <c r="H52" s="460">
        <v>85</v>
      </c>
      <c r="I52" s="460">
        <v>85</v>
      </c>
      <c r="J52" s="460">
        <v>85</v>
      </c>
      <c r="K52" s="460">
        <v>85</v>
      </c>
      <c r="L52" s="465" t="s">
        <v>298</v>
      </c>
      <c r="M52" s="466" t="s">
        <v>298</v>
      </c>
      <c r="N52" s="462">
        <v>85</v>
      </c>
      <c r="P52" s="385"/>
      <c r="Q52" s="386"/>
      <c r="R52" s="399"/>
    </row>
    <row r="53" spans="1:18" ht="20.100000000000001" customHeight="1">
      <c r="B53" s="450"/>
      <c r="C53" s="418" t="s">
        <v>391</v>
      </c>
      <c r="D53" s="418" t="s">
        <v>360</v>
      </c>
      <c r="E53" s="418"/>
      <c r="F53" s="418"/>
      <c r="G53" s="460">
        <v>87</v>
      </c>
      <c r="H53" s="460">
        <v>87</v>
      </c>
      <c r="I53" s="460">
        <v>87</v>
      </c>
      <c r="J53" s="460">
        <v>87</v>
      </c>
      <c r="K53" s="460">
        <v>87</v>
      </c>
      <c r="L53" s="465" t="s">
        <v>298</v>
      </c>
      <c r="M53" s="466" t="s">
        <v>298</v>
      </c>
      <c r="N53" s="462">
        <v>87</v>
      </c>
      <c r="P53" s="385"/>
      <c r="Q53" s="386"/>
      <c r="R53" s="399"/>
    </row>
    <row r="54" spans="1:18" ht="20.100000000000001" customHeight="1">
      <c r="B54" s="450"/>
      <c r="C54" s="418" t="s">
        <v>359</v>
      </c>
      <c r="D54" s="418" t="s">
        <v>360</v>
      </c>
      <c r="E54" s="418" t="s">
        <v>91</v>
      </c>
      <c r="F54" s="418" t="s">
        <v>91</v>
      </c>
      <c r="G54" s="460">
        <v>78</v>
      </c>
      <c r="H54" s="460">
        <v>78</v>
      </c>
      <c r="I54" s="460">
        <v>78</v>
      </c>
      <c r="J54" s="460">
        <v>78</v>
      </c>
      <c r="K54" s="460">
        <v>78</v>
      </c>
      <c r="L54" s="465" t="s">
        <v>298</v>
      </c>
      <c r="M54" s="466" t="s">
        <v>298</v>
      </c>
      <c r="N54" s="462">
        <v>78</v>
      </c>
      <c r="P54" s="385"/>
      <c r="Q54" s="386"/>
      <c r="R54" s="399"/>
    </row>
    <row r="55" spans="1:18" ht="20.100000000000001" customHeight="1">
      <c r="B55" s="450"/>
      <c r="C55" s="418" t="s">
        <v>392</v>
      </c>
      <c r="D55" s="418" t="s">
        <v>360</v>
      </c>
      <c r="E55" s="418" t="s">
        <v>91</v>
      </c>
      <c r="F55" s="418" t="s">
        <v>91</v>
      </c>
      <c r="G55" s="460">
        <v>140.19999999999999</v>
      </c>
      <c r="H55" s="460">
        <v>140.19999999999999</v>
      </c>
      <c r="I55" s="460">
        <v>140.19999999999999</v>
      </c>
      <c r="J55" s="460">
        <v>140.19999999999999</v>
      </c>
      <c r="K55" s="460">
        <v>140.19999999999999</v>
      </c>
      <c r="L55" s="465" t="s">
        <v>298</v>
      </c>
      <c r="M55" s="466" t="s">
        <v>298</v>
      </c>
      <c r="N55" s="462">
        <v>140.19999999999999</v>
      </c>
      <c r="P55" s="385"/>
      <c r="Q55" s="386"/>
      <c r="R55" s="399"/>
    </row>
    <row r="56" spans="1:18" ht="20.100000000000001" customHeight="1">
      <c r="B56" s="459"/>
      <c r="C56" s="418" t="s">
        <v>387</v>
      </c>
      <c r="D56" s="418" t="s">
        <v>360</v>
      </c>
      <c r="E56" s="418" t="s">
        <v>91</v>
      </c>
      <c r="F56" s="418" t="s">
        <v>91</v>
      </c>
      <c r="G56" s="460">
        <v>90</v>
      </c>
      <c r="H56" s="460">
        <v>90</v>
      </c>
      <c r="I56" s="460">
        <v>90</v>
      </c>
      <c r="J56" s="460">
        <v>90</v>
      </c>
      <c r="K56" s="460">
        <v>90</v>
      </c>
      <c r="L56" s="465" t="s">
        <v>298</v>
      </c>
      <c r="M56" s="466" t="s">
        <v>298</v>
      </c>
      <c r="N56" s="462">
        <v>90</v>
      </c>
      <c r="P56" s="385"/>
      <c r="Q56" s="386"/>
      <c r="R56" s="399"/>
    </row>
    <row r="57" spans="1:18" s="463" customFormat="1" ht="20.100000000000001" customHeight="1">
      <c r="A57" s="458"/>
      <c r="B57" s="468" t="s">
        <v>393</v>
      </c>
      <c r="C57" s="418" t="s">
        <v>301</v>
      </c>
      <c r="D57" s="418" t="s">
        <v>394</v>
      </c>
      <c r="E57" s="418" t="s">
        <v>91</v>
      </c>
      <c r="F57" s="418" t="s">
        <v>91</v>
      </c>
      <c r="G57" s="460">
        <v>90</v>
      </c>
      <c r="H57" s="460">
        <v>90</v>
      </c>
      <c r="I57" s="460">
        <v>76</v>
      </c>
      <c r="J57" s="460">
        <v>76</v>
      </c>
      <c r="K57" s="460">
        <v>58</v>
      </c>
      <c r="L57" s="460" t="s">
        <v>298</v>
      </c>
      <c r="M57" s="461" t="s">
        <v>298</v>
      </c>
      <c r="N57" s="462">
        <v>79.900000000000006</v>
      </c>
      <c r="P57" s="385"/>
      <c r="Q57" s="386"/>
      <c r="R57" s="464"/>
    </row>
    <row r="58" spans="1:18" s="463" customFormat="1" ht="20.100000000000001" customHeight="1">
      <c r="A58" s="458"/>
      <c r="B58" s="455" t="s">
        <v>395</v>
      </c>
      <c r="C58" s="418" t="s">
        <v>359</v>
      </c>
      <c r="D58" s="418" t="s">
        <v>360</v>
      </c>
      <c r="E58" s="418" t="s">
        <v>91</v>
      </c>
      <c r="F58" s="418" t="s">
        <v>91</v>
      </c>
      <c r="G58" s="460">
        <v>350</v>
      </c>
      <c r="H58" s="460">
        <v>350</v>
      </c>
      <c r="I58" s="460">
        <v>350</v>
      </c>
      <c r="J58" s="460">
        <v>350</v>
      </c>
      <c r="K58" s="460">
        <v>350</v>
      </c>
      <c r="L58" s="460" t="s">
        <v>298</v>
      </c>
      <c r="M58" s="461" t="s">
        <v>298</v>
      </c>
      <c r="N58" s="462">
        <v>350</v>
      </c>
      <c r="P58" s="385"/>
      <c r="Q58" s="386"/>
      <c r="R58" s="464"/>
    </row>
    <row r="59" spans="1:18" s="463" customFormat="1" ht="20.100000000000001" customHeight="1">
      <c r="A59" s="458"/>
      <c r="B59" s="450"/>
      <c r="C59" s="418" t="s">
        <v>344</v>
      </c>
      <c r="D59" s="418" t="s">
        <v>362</v>
      </c>
      <c r="E59" s="418" t="s">
        <v>91</v>
      </c>
      <c r="F59" s="418" t="s">
        <v>91</v>
      </c>
      <c r="G59" s="460">
        <v>358.14</v>
      </c>
      <c r="H59" s="460">
        <v>357.25</v>
      </c>
      <c r="I59" s="460">
        <v>358.68</v>
      </c>
      <c r="J59" s="460">
        <v>358.58</v>
      </c>
      <c r="K59" s="460">
        <v>358.86</v>
      </c>
      <c r="L59" s="460">
        <v>357.35</v>
      </c>
      <c r="M59" s="461">
        <v>357.41</v>
      </c>
      <c r="N59" s="462">
        <v>358.06</v>
      </c>
      <c r="P59" s="385"/>
      <c r="Q59" s="386"/>
      <c r="R59" s="464"/>
    </row>
    <row r="60" spans="1:18" s="463" customFormat="1" ht="20.100000000000001" customHeight="1">
      <c r="A60" s="458"/>
      <c r="B60" s="450"/>
      <c r="C60" s="418" t="s">
        <v>361</v>
      </c>
      <c r="D60" s="418" t="s">
        <v>362</v>
      </c>
      <c r="E60" s="418" t="s">
        <v>91</v>
      </c>
      <c r="F60" s="418" t="s">
        <v>91</v>
      </c>
      <c r="G60" s="460">
        <v>500</v>
      </c>
      <c r="H60" s="460">
        <v>500</v>
      </c>
      <c r="I60" s="460">
        <v>500</v>
      </c>
      <c r="J60" s="460">
        <v>500</v>
      </c>
      <c r="K60" s="460">
        <v>500</v>
      </c>
      <c r="L60" s="460" t="s">
        <v>298</v>
      </c>
      <c r="M60" s="461" t="s">
        <v>298</v>
      </c>
      <c r="N60" s="462">
        <v>500</v>
      </c>
      <c r="P60" s="385"/>
      <c r="Q60" s="386"/>
      <c r="R60" s="464"/>
    </row>
    <row r="61" spans="1:18" s="463" customFormat="1" ht="20.100000000000001" customHeight="1">
      <c r="A61" s="458"/>
      <c r="B61" s="468" t="s">
        <v>396</v>
      </c>
      <c r="C61" s="418" t="s">
        <v>301</v>
      </c>
      <c r="D61" s="418" t="s">
        <v>360</v>
      </c>
      <c r="E61" s="418" t="s">
        <v>91</v>
      </c>
      <c r="F61" s="418" t="s">
        <v>91</v>
      </c>
      <c r="G61" s="460">
        <v>100</v>
      </c>
      <c r="H61" s="460">
        <v>140</v>
      </c>
      <c r="I61" s="460">
        <v>140</v>
      </c>
      <c r="J61" s="460">
        <v>150</v>
      </c>
      <c r="K61" s="460">
        <v>161</v>
      </c>
      <c r="L61" s="460" t="s">
        <v>298</v>
      </c>
      <c r="M61" s="461" t="s">
        <v>298</v>
      </c>
      <c r="N61" s="462">
        <v>131.96</v>
      </c>
      <c r="P61" s="385"/>
      <c r="Q61" s="386"/>
      <c r="R61" s="464"/>
    </row>
    <row r="62" spans="1:18" s="463" customFormat="1" ht="20.100000000000001" customHeight="1">
      <c r="A62" s="458"/>
      <c r="B62" s="450" t="s">
        <v>397</v>
      </c>
      <c r="C62" s="418" t="s">
        <v>386</v>
      </c>
      <c r="D62" s="418" t="s">
        <v>311</v>
      </c>
      <c r="E62" s="418" t="s">
        <v>91</v>
      </c>
      <c r="F62" s="418" t="s">
        <v>91</v>
      </c>
      <c r="G62" s="460">
        <v>264.23</v>
      </c>
      <c r="H62" s="460">
        <v>264.23</v>
      </c>
      <c r="I62" s="460">
        <v>264.23</v>
      </c>
      <c r="J62" s="460">
        <v>264.23</v>
      </c>
      <c r="K62" s="460">
        <v>264.23</v>
      </c>
      <c r="L62" s="460" t="s">
        <v>298</v>
      </c>
      <c r="M62" s="461" t="s">
        <v>298</v>
      </c>
      <c r="N62" s="462">
        <v>264.23</v>
      </c>
      <c r="P62" s="385"/>
      <c r="Q62" s="386"/>
      <c r="R62" s="464"/>
    </row>
    <row r="63" spans="1:18" s="463" customFormat="1" ht="20.100000000000001" customHeight="1">
      <c r="A63" s="458"/>
      <c r="B63" s="459"/>
      <c r="C63" s="418" t="s">
        <v>310</v>
      </c>
      <c r="D63" s="418" t="s">
        <v>311</v>
      </c>
      <c r="E63" s="418" t="s">
        <v>91</v>
      </c>
      <c r="F63" s="418" t="s">
        <v>91</v>
      </c>
      <c r="G63" s="460">
        <v>175.96</v>
      </c>
      <c r="H63" s="460">
        <v>175.96</v>
      </c>
      <c r="I63" s="460">
        <v>175.96</v>
      </c>
      <c r="J63" s="460">
        <v>175.96</v>
      </c>
      <c r="K63" s="460">
        <v>175.96</v>
      </c>
      <c r="L63" s="460" t="s">
        <v>298</v>
      </c>
      <c r="M63" s="461" t="s">
        <v>298</v>
      </c>
      <c r="N63" s="462">
        <v>175.96</v>
      </c>
      <c r="P63" s="385"/>
      <c r="Q63" s="386"/>
      <c r="R63" s="464"/>
    </row>
    <row r="64" spans="1:18" ht="20.100000000000001" customHeight="1">
      <c r="B64" s="455" t="s">
        <v>398</v>
      </c>
      <c r="C64" s="418" t="s">
        <v>374</v>
      </c>
      <c r="D64" s="418" t="s">
        <v>399</v>
      </c>
      <c r="E64" s="418" t="s">
        <v>91</v>
      </c>
      <c r="F64" s="418" t="s">
        <v>91</v>
      </c>
      <c r="G64" s="380">
        <v>326</v>
      </c>
      <c r="H64" s="380">
        <v>359.75</v>
      </c>
      <c r="I64" s="380">
        <v>390.53</v>
      </c>
      <c r="J64" s="380">
        <v>423.75</v>
      </c>
      <c r="K64" s="380">
        <v>447.75</v>
      </c>
      <c r="L64" s="381">
        <v>439</v>
      </c>
      <c r="M64" s="469" t="s">
        <v>298</v>
      </c>
      <c r="N64" s="457">
        <v>396.87</v>
      </c>
      <c r="P64" s="385"/>
      <c r="Q64" s="386"/>
      <c r="R64" s="399"/>
    </row>
    <row r="65" spans="1:18" ht="20.100000000000001" customHeight="1">
      <c r="B65" s="450"/>
      <c r="C65" s="418" t="s">
        <v>344</v>
      </c>
      <c r="D65" s="418" t="s">
        <v>399</v>
      </c>
      <c r="E65" s="418" t="s">
        <v>91</v>
      </c>
      <c r="F65" s="418" t="s">
        <v>91</v>
      </c>
      <c r="G65" s="380">
        <v>327</v>
      </c>
      <c r="H65" s="380">
        <v>351</v>
      </c>
      <c r="I65" s="380">
        <v>445</v>
      </c>
      <c r="J65" s="380">
        <v>521</v>
      </c>
      <c r="K65" s="380">
        <v>434</v>
      </c>
      <c r="L65" s="381">
        <v>428</v>
      </c>
      <c r="M65" s="469" t="s">
        <v>298</v>
      </c>
      <c r="N65" s="457">
        <v>397.49</v>
      </c>
      <c r="P65" s="385"/>
      <c r="Q65" s="386"/>
      <c r="R65" s="399"/>
    </row>
    <row r="66" spans="1:18" s="463" customFormat="1" ht="20.100000000000001" customHeight="1">
      <c r="A66" s="458"/>
      <c r="B66" s="459"/>
      <c r="C66" s="418" t="s">
        <v>300</v>
      </c>
      <c r="D66" s="418" t="s">
        <v>399</v>
      </c>
      <c r="E66" s="418" t="s">
        <v>91</v>
      </c>
      <c r="F66" s="418" t="s">
        <v>91</v>
      </c>
      <c r="G66" s="460">
        <v>380</v>
      </c>
      <c r="H66" s="460">
        <v>380</v>
      </c>
      <c r="I66" s="460">
        <v>380</v>
      </c>
      <c r="J66" s="460">
        <v>380</v>
      </c>
      <c r="K66" s="460">
        <v>380</v>
      </c>
      <c r="L66" s="460" t="s">
        <v>298</v>
      </c>
      <c r="M66" s="461" t="s">
        <v>298</v>
      </c>
      <c r="N66" s="462">
        <v>380</v>
      </c>
      <c r="P66" s="385"/>
      <c r="Q66" s="386"/>
      <c r="R66" s="464"/>
    </row>
    <row r="67" spans="1:18" ht="20.100000000000001" customHeight="1">
      <c r="B67" s="450" t="s">
        <v>400</v>
      </c>
      <c r="C67" s="418" t="s">
        <v>301</v>
      </c>
      <c r="D67" s="418" t="s">
        <v>401</v>
      </c>
      <c r="E67" s="418" t="s">
        <v>297</v>
      </c>
      <c r="F67" s="418" t="s">
        <v>91</v>
      </c>
      <c r="G67" s="380">
        <v>100</v>
      </c>
      <c r="H67" s="380">
        <v>98</v>
      </c>
      <c r="I67" s="380">
        <v>88</v>
      </c>
      <c r="J67" s="380">
        <v>88</v>
      </c>
      <c r="K67" s="380">
        <v>90</v>
      </c>
      <c r="L67" s="381" t="s">
        <v>298</v>
      </c>
      <c r="M67" s="469" t="s">
        <v>298</v>
      </c>
      <c r="N67" s="457">
        <v>91.69</v>
      </c>
      <c r="P67" s="385"/>
      <c r="Q67" s="386"/>
      <c r="R67" s="399"/>
    </row>
    <row r="68" spans="1:18" ht="20.100000000000001" customHeight="1">
      <c r="B68" s="450"/>
      <c r="C68" s="418" t="s">
        <v>301</v>
      </c>
      <c r="D68" s="418" t="s">
        <v>402</v>
      </c>
      <c r="E68" s="418" t="s">
        <v>297</v>
      </c>
      <c r="F68" s="418" t="s">
        <v>403</v>
      </c>
      <c r="G68" s="380">
        <v>100</v>
      </c>
      <c r="H68" s="380">
        <v>110</v>
      </c>
      <c r="I68" s="380">
        <v>110</v>
      </c>
      <c r="J68" s="380">
        <v>122</v>
      </c>
      <c r="K68" s="380">
        <v>130</v>
      </c>
      <c r="L68" s="381" t="s">
        <v>298</v>
      </c>
      <c r="M68" s="469" t="s">
        <v>298</v>
      </c>
      <c r="N68" s="457">
        <v>113.87</v>
      </c>
      <c r="P68" s="385"/>
      <c r="Q68" s="386"/>
      <c r="R68" s="399"/>
    </row>
    <row r="69" spans="1:18" ht="20.100000000000001" customHeight="1">
      <c r="B69" s="450"/>
      <c r="C69" s="418" t="s">
        <v>386</v>
      </c>
      <c r="D69" s="418" t="s">
        <v>404</v>
      </c>
      <c r="E69" s="418" t="s">
        <v>297</v>
      </c>
      <c r="F69" s="418" t="s">
        <v>91</v>
      </c>
      <c r="G69" s="380">
        <v>116.67</v>
      </c>
      <c r="H69" s="380">
        <v>116.67</v>
      </c>
      <c r="I69" s="380">
        <v>116.67</v>
      </c>
      <c r="J69" s="380">
        <v>116.67</v>
      </c>
      <c r="K69" s="380">
        <v>116.67</v>
      </c>
      <c r="L69" s="381" t="s">
        <v>298</v>
      </c>
      <c r="M69" s="469" t="s">
        <v>298</v>
      </c>
      <c r="N69" s="457">
        <v>116.67</v>
      </c>
      <c r="P69" s="385"/>
      <c r="Q69" s="386"/>
      <c r="R69" s="399"/>
    </row>
    <row r="70" spans="1:18" ht="20.100000000000001" customHeight="1">
      <c r="B70" s="450"/>
      <c r="C70" s="418" t="s">
        <v>301</v>
      </c>
      <c r="D70" s="418" t="s">
        <v>404</v>
      </c>
      <c r="E70" s="418" t="s">
        <v>297</v>
      </c>
      <c r="F70" s="418" t="s">
        <v>91</v>
      </c>
      <c r="G70" s="380">
        <v>82</v>
      </c>
      <c r="H70" s="380">
        <v>82</v>
      </c>
      <c r="I70" s="380">
        <v>72</v>
      </c>
      <c r="J70" s="380">
        <v>72</v>
      </c>
      <c r="K70" s="380">
        <v>92</v>
      </c>
      <c r="L70" s="381" t="s">
        <v>298</v>
      </c>
      <c r="M70" s="469" t="s">
        <v>298</v>
      </c>
      <c r="N70" s="457">
        <v>79.680000000000007</v>
      </c>
      <c r="P70" s="385"/>
      <c r="Q70" s="386"/>
      <c r="R70" s="399"/>
    </row>
    <row r="71" spans="1:18" s="463" customFormat="1" ht="20.100000000000001" customHeight="1">
      <c r="A71" s="458"/>
      <c r="B71" s="450"/>
      <c r="C71" s="418" t="s">
        <v>328</v>
      </c>
      <c r="D71" s="418" t="s">
        <v>360</v>
      </c>
      <c r="E71" s="418" t="s">
        <v>297</v>
      </c>
      <c r="F71" s="418" t="s">
        <v>91</v>
      </c>
      <c r="G71" s="380">
        <v>97.83</v>
      </c>
      <c r="H71" s="380">
        <v>97.83</v>
      </c>
      <c r="I71" s="380">
        <v>97.83</v>
      </c>
      <c r="J71" s="380">
        <v>97.83</v>
      </c>
      <c r="K71" s="380">
        <v>97.83</v>
      </c>
      <c r="L71" s="380" t="s">
        <v>298</v>
      </c>
      <c r="M71" s="456" t="s">
        <v>298</v>
      </c>
      <c r="N71" s="457">
        <v>97.83</v>
      </c>
      <c r="P71" s="385"/>
      <c r="Q71" s="386"/>
      <c r="R71" s="464"/>
    </row>
    <row r="72" spans="1:18" s="463" customFormat="1" ht="20.100000000000001" customHeight="1">
      <c r="A72" s="458"/>
      <c r="B72" s="459"/>
      <c r="C72" s="418" t="s">
        <v>359</v>
      </c>
      <c r="D72" s="418" t="s">
        <v>360</v>
      </c>
      <c r="E72" s="418" t="s">
        <v>297</v>
      </c>
      <c r="F72" s="418" t="s">
        <v>91</v>
      </c>
      <c r="G72" s="380">
        <v>104</v>
      </c>
      <c r="H72" s="380">
        <v>104</v>
      </c>
      <c r="I72" s="380">
        <v>104</v>
      </c>
      <c r="J72" s="380">
        <v>104</v>
      </c>
      <c r="K72" s="380">
        <v>104</v>
      </c>
      <c r="L72" s="380" t="s">
        <v>298</v>
      </c>
      <c r="M72" s="456" t="s">
        <v>298</v>
      </c>
      <c r="N72" s="457">
        <v>104</v>
      </c>
      <c r="P72" s="385"/>
      <c r="Q72" s="386"/>
      <c r="R72" s="464"/>
    </row>
    <row r="73" spans="1:18" s="463" customFormat="1" ht="20.100000000000001" customHeight="1">
      <c r="A73" s="458"/>
      <c r="B73" s="468" t="s">
        <v>405</v>
      </c>
      <c r="C73" s="418" t="s">
        <v>301</v>
      </c>
      <c r="D73" s="418" t="s">
        <v>406</v>
      </c>
      <c r="E73" s="418" t="s">
        <v>91</v>
      </c>
      <c r="F73" s="418" t="s">
        <v>91</v>
      </c>
      <c r="G73" s="380">
        <v>105</v>
      </c>
      <c r="H73" s="380">
        <v>105</v>
      </c>
      <c r="I73" s="380">
        <v>100</v>
      </c>
      <c r="J73" s="380">
        <v>115</v>
      </c>
      <c r="K73" s="380">
        <v>115</v>
      </c>
      <c r="L73" s="380" t="s">
        <v>298</v>
      </c>
      <c r="M73" s="456" t="s">
        <v>298</v>
      </c>
      <c r="N73" s="457">
        <v>107.97</v>
      </c>
      <c r="P73" s="385"/>
      <c r="Q73" s="386"/>
      <c r="R73" s="464"/>
    </row>
    <row r="74" spans="1:18" ht="20.100000000000001" customHeight="1">
      <c r="B74" s="450" t="s">
        <v>407</v>
      </c>
      <c r="C74" s="418" t="s">
        <v>374</v>
      </c>
      <c r="D74" s="418" t="s">
        <v>408</v>
      </c>
      <c r="E74" s="418" t="s">
        <v>91</v>
      </c>
      <c r="F74" s="418" t="s">
        <v>409</v>
      </c>
      <c r="G74" s="380">
        <v>60.38</v>
      </c>
      <c r="H74" s="380">
        <v>61.85</v>
      </c>
      <c r="I74" s="380">
        <v>74.349999999999994</v>
      </c>
      <c r="J74" s="380">
        <v>59.18</v>
      </c>
      <c r="K74" s="380">
        <v>72.510000000000005</v>
      </c>
      <c r="L74" s="381">
        <v>69.45</v>
      </c>
      <c r="M74" s="469" t="s">
        <v>298</v>
      </c>
      <c r="N74" s="457">
        <v>66.739999999999995</v>
      </c>
      <c r="P74" s="385"/>
      <c r="Q74" s="386"/>
      <c r="R74" s="399"/>
    </row>
    <row r="75" spans="1:18" ht="20.100000000000001" customHeight="1">
      <c r="B75" s="450"/>
      <c r="C75" s="418" t="s">
        <v>344</v>
      </c>
      <c r="D75" s="418" t="s">
        <v>408</v>
      </c>
      <c r="E75" s="418" t="s">
        <v>91</v>
      </c>
      <c r="F75" s="418" t="s">
        <v>409</v>
      </c>
      <c r="G75" s="380">
        <v>96</v>
      </c>
      <c r="H75" s="380">
        <v>98</v>
      </c>
      <c r="I75" s="380">
        <v>96</v>
      </c>
      <c r="J75" s="380">
        <v>86</v>
      </c>
      <c r="K75" s="380">
        <v>106</v>
      </c>
      <c r="L75" s="381">
        <v>102</v>
      </c>
      <c r="M75" s="469" t="s">
        <v>298</v>
      </c>
      <c r="N75" s="457">
        <v>97.11</v>
      </c>
      <c r="P75" s="385"/>
      <c r="Q75" s="386"/>
      <c r="R75" s="399"/>
    </row>
    <row r="76" spans="1:18" ht="20.100000000000001" customHeight="1">
      <c r="B76" s="450"/>
      <c r="C76" s="418" t="s">
        <v>374</v>
      </c>
      <c r="D76" s="418" t="s">
        <v>410</v>
      </c>
      <c r="E76" s="418" t="s">
        <v>91</v>
      </c>
      <c r="F76" s="418" t="s">
        <v>91</v>
      </c>
      <c r="G76" s="380">
        <v>35</v>
      </c>
      <c r="H76" s="380">
        <v>49</v>
      </c>
      <c r="I76" s="380">
        <v>66</v>
      </c>
      <c r="J76" s="380">
        <v>83</v>
      </c>
      <c r="K76" s="380">
        <v>80</v>
      </c>
      <c r="L76" s="381">
        <v>73</v>
      </c>
      <c r="M76" s="469" t="s">
        <v>298</v>
      </c>
      <c r="N76" s="457">
        <v>63.18</v>
      </c>
      <c r="P76" s="385"/>
      <c r="Q76" s="386"/>
      <c r="R76" s="399"/>
    </row>
    <row r="77" spans="1:18" ht="20.100000000000001" customHeight="1">
      <c r="B77" s="450"/>
      <c r="C77" s="418" t="s">
        <v>361</v>
      </c>
      <c r="D77" s="418" t="s">
        <v>410</v>
      </c>
      <c r="E77" s="418" t="s">
        <v>91</v>
      </c>
      <c r="F77" s="418" t="s">
        <v>91</v>
      </c>
      <c r="G77" s="380">
        <v>60</v>
      </c>
      <c r="H77" s="380">
        <v>60</v>
      </c>
      <c r="I77" s="380">
        <v>60</v>
      </c>
      <c r="J77" s="380">
        <v>60</v>
      </c>
      <c r="K77" s="380">
        <v>60</v>
      </c>
      <c r="L77" s="381" t="s">
        <v>298</v>
      </c>
      <c r="M77" s="469" t="s">
        <v>298</v>
      </c>
      <c r="N77" s="457">
        <v>60</v>
      </c>
      <c r="P77" s="385"/>
      <c r="Q77" s="386"/>
      <c r="R77" s="399"/>
    </row>
    <row r="78" spans="1:18" s="463" customFormat="1" ht="20.100000000000001" customHeight="1">
      <c r="A78" s="458"/>
      <c r="B78" s="459"/>
      <c r="C78" s="418" t="s">
        <v>301</v>
      </c>
      <c r="D78" s="418" t="s">
        <v>410</v>
      </c>
      <c r="E78" s="418" t="s">
        <v>91</v>
      </c>
      <c r="F78" s="418" t="s">
        <v>91</v>
      </c>
      <c r="G78" s="460">
        <v>77</v>
      </c>
      <c r="H78" s="460">
        <v>100</v>
      </c>
      <c r="I78" s="460">
        <v>100</v>
      </c>
      <c r="J78" s="460">
        <v>135</v>
      </c>
      <c r="K78" s="460">
        <v>135</v>
      </c>
      <c r="L78" s="460" t="s">
        <v>298</v>
      </c>
      <c r="M78" s="461" t="s">
        <v>298</v>
      </c>
      <c r="N78" s="462">
        <v>112.15</v>
      </c>
      <c r="P78" s="385"/>
      <c r="Q78" s="386"/>
      <c r="R78" s="464"/>
    </row>
    <row r="79" spans="1:18" ht="20.100000000000001" customHeight="1">
      <c r="B79" s="450" t="s">
        <v>411</v>
      </c>
      <c r="C79" s="418" t="s">
        <v>374</v>
      </c>
      <c r="D79" s="418" t="s">
        <v>412</v>
      </c>
      <c r="E79" s="418" t="s">
        <v>297</v>
      </c>
      <c r="F79" s="418" t="s">
        <v>413</v>
      </c>
      <c r="G79" s="380">
        <v>97.87</v>
      </c>
      <c r="H79" s="380">
        <v>97.26</v>
      </c>
      <c r="I79" s="380">
        <v>95.38</v>
      </c>
      <c r="J79" s="380">
        <v>98</v>
      </c>
      <c r="K79" s="380">
        <v>103.71</v>
      </c>
      <c r="L79" s="381">
        <v>107.48</v>
      </c>
      <c r="M79" s="469" t="s">
        <v>298</v>
      </c>
      <c r="N79" s="457">
        <v>99.53</v>
      </c>
      <c r="P79" s="385"/>
      <c r="Q79" s="386"/>
      <c r="R79" s="399"/>
    </row>
    <row r="80" spans="1:18" ht="20.100000000000001" customHeight="1">
      <c r="B80" s="450"/>
      <c r="C80" s="418" t="s">
        <v>344</v>
      </c>
      <c r="D80" s="418" t="s">
        <v>412</v>
      </c>
      <c r="E80" s="418" t="s">
        <v>297</v>
      </c>
      <c r="F80" s="418" t="s">
        <v>413</v>
      </c>
      <c r="G80" s="380" t="s">
        <v>298</v>
      </c>
      <c r="H80" s="380">
        <v>179</v>
      </c>
      <c r="I80" s="380">
        <v>214</v>
      </c>
      <c r="J80" s="380">
        <v>196.33</v>
      </c>
      <c r="K80" s="380" t="s">
        <v>298</v>
      </c>
      <c r="L80" s="381" t="s">
        <v>298</v>
      </c>
      <c r="M80" s="469" t="s">
        <v>298</v>
      </c>
      <c r="N80" s="457">
        <v>193.92</v>
      </c>
      <c r="P80" s="385"/>
      <c r="Q80" s="386"/>
      <c r="R80" s="399"/>
    </row>
    <row r="81" spans="1:18" ht="20.100000000000001" customHeight="1">
      <c r="B81" s="450"/>
      <c r="C81" s="418" t="s">
        <v>301</v>
      </c>
      <c r="D81" s="418" t="s">
        <v>412</v>
      </c>
      <c r="E81" s="418" t="s">
        <v>297</v>
      </c>
      <c r="F81" s="418" t="s">
        <v>414</v>
      </c>
      <c r="G81" s="380">
        <v>177.84</v>
      </c>
      <c r="H81" s="380">
        <v>158.6</v>
      </c>
      <c r="I81" s="380">
        <v>159.16999999999999</v>
      </c>
      <c r="J81" s="380">
        <v>119.23</v>
      </c>
      <c r="K81" s="380">
        <v>122.12</v>
      </c>
      <c r="L81" s="381" t="s">
        <v>298</v>
      </c>
      <c r="M81" s="469" t="s">
        <v>298</v>
      </c>
      <c r="N81" s="457">
        <v>148.47999999999999</v>
      </c>
      <c r="P81" s="385"/>
      <c r="Q81" s="386"/>
      <c r="R81" s="399"/>
    </row>
    <row r="82" spans="1:18" ht="20.100000000000001" customHeight="1">
      <c r="B82" s="450"/>
      <c r="C82" s="418" t="s">
        <v>374</v>
      </c>
      <c r="D82" s="418" t="s">
        <v>415</v>
      </c>
      <c r="E82" s="418" t="s">
        <v>297</v>
      </c>
      <c r="F82" s="418" t="s">
        <v>413</v>
      </c>
      <c r="G82" s="380">
        <v>88.05</v>
      </c>
      <c r="H82" s="380">
        <v>102</v>
      </c>
      <c r="I82" s="380">
        <v>112.5</v>
      </c>
      <c r="J82" s="380">
        <v>96</v>
      </c>
      <c r="K82" s="380">
        <v>94</v>
      </c>
      <c r="L82" s="381">
        <v>106</v>
      </c>
      <c r="M82" s="469" t="s">
        <v>298</v>
      </c>
      <c r="N82" s="457">
        <v>99.47</v>
      </c>
      <c r="P82" s="385"/>
      <c r="Q82" s="386"/>
      <c r="R82" s="399"/>
    </row>
    <row r="83" spans="1:18" ht="20.100000000000001" customHeight="1">
      <c r="B83" s="450"/>
      <c r="C83" s="418" t="s">
        <v>301</v>
      </c>
      <c r="D83" s="418" t="s">
        <v>415</v>
      </c>
      <c r="E83" s="418" t="s">
        <v>297</v>
      </c>
      <c r="F83" s="418" t="s">
        <v>413</v>
      </c>
      <c r="G83" s="380">
        <v>167.83</v>
      </c>
      <c r="H83" s="380">
        <v>150</v>
      </c>
      <c r="I83" s="380">
        <v>146.91999999999999</v>
      </c>
      <c r="J83" s="380">
        <v>130</v>
      </c>
      <c r="K83" s="380">
        <v>125.07</v>
      </c>
      <c r="L83" s="381" t="s">
        <v>298</v>
      </c>
      <c r="M83" s="469" t="s">
        <v>298</v>
      </c>
      <c r="N83" s="457">
        <v>145.6</v>
      </c>
      <c r="P83" s="385"/>
      <c r="Q83" s="386"/>
      <c r="R83" s="399"/>
    </row>
    <row r="84" spans="1:18" ht="20.100000000000001" customHeight="1">
      <c r="B84" s="450"/>
      <c r="C84" s="418" t="s">
        <v>374</v>
      </c>
      <c r="D84" s="418" t="s">
        <v>416</v>
      </c>
      <c r="E84" s="418" t="s">
        <v>297</v>
      </c>
      <c r="F84" s="418" t="s">
        <v>417</v>
      </c>
      <c r="G84" s="380">
        <v>101</v>
      </c>
      <c r="H84" s="380">
        <v>110</v>
      </c>
      <c r="I84" s="380">
        <v>99</v>
      </c>
      <c r="J84" s="380">
        <v>106</v>
      </c>
      <c r="K84" s="380">
        <v>99</v>
      </c>
      <c r="L84" s="381">
        <v>102</v>
      </c>
      <c r="M84" s="469" t="s">
        <v>298</v>
      </c>
      <c r="N84" s="457">
        <v>102.31</v>
      </c>
      <c r="P84" s="385"/>
      <c r="Q84" s="386"/>
      <c r="R84" s="399"/>
    </row>
    <row r="85" spans="1:18" s="463" customFormat="1" ht="20.100000000000001" customHeight="1">
      <c r="A85" s="458"/>
      <c r="B85" s="459"/>
      <c r="C85" s="418" t="s">
        <v>300</v>
      </c>
      <c r="D85" s="418" t="s">
        <v>416</v>
      </c>
      <c r="E85" s="418" t="s">
        <v>297</v>
      </c>
      <c r="F85" s="418" t="s">
        <v>417</v>
      </c>
      <c r="G85" s="460">
        <v>120</v>
      </c>
      <c r="H85" s="460">
        <v>120</v>
      </c>
      <c r="I85" s="460">
        <v>120</v>
      </c>
      <c r="J85" s="460">
        <v>120</v>
      </c>
      <c r="K85" s="460">
        <v>120</v>
      </c>
      <c r="L85" s="460" t="s">
        <v>298</v>
      </c>
      <c r="M85" s="461" t="s">
        <v>298</v>
      </c>
      <c r="N85" s="462">
        <v>120</v>
      </c>
      <c r="P85" s="385"/>
      <c r="Q85" s="386"/>
      <c r="R85" s="464"/>
    </row>
    <row r="86" spans="1:18" ht="20.100000000000001" customHeight="1">
      <c r="B86" s="459" t="s">
        <v>418</v>
      </c>
      <c r="C86" s="418" t="s">
        <v>387</v>
      </c>
      <c r="D86" s="418" t="s">
        <v>360</v>
      </c>
      <c r="E86" s="418" t="s">
        <v>91</v>
      </c>
      <c r="F86" s="418" t="s">
        <v>91</v>
      </c>
      <c r="G86" s="380">
        <v>97.5</v>
      </c>
      <c r="H86" s="380">
        <v>97.5</v>
      </c>
      <c r="I86" s="380">
        <v>97.5</v>
      </c>
      <c r="J86" s="380">
        <v>97.5</v>
      </c>
      <c r="K86" s="380">
        <v>97.5</v>
      </c>
      <c r="L86" s="380" t="s">
        <v>298</v>
      </c>
      <c r="M86" s="456" t="s">
        <v>298</v>
      </c>
      <c r="N86" s="457">
        <v>97.5</v>
      </c>
      <c r="P86" s="385"/>
      <c r="Q86" s="386"/>
      <c r="R86" s="399"/>
    </row>
    <row r="87" spans="1:18" ht="20.100000000000001" customHeight="1">
      <c r="B87" s="459" t="s">
        <v>419</v>
      </c>
      <c r="C87" s="418" t="s">
        <v>374</v>
      </c>
      <c r="D87" s="418" t="s">
        <v>420</v>
      </c>
      <c r="E87" s="418" t="s">
        <v>91</v>
      </c>
      <c r="F87" s="418" t="s">
        <v>91</v>
      </c>
      <c r="G87" s="380" t="s">
        <v>298</v>
      </c>
      <c r="H87" s="380">
        <v>80</v>
      </c>
      <c r="I87" s="380" t="s">
        <v>298</v>
      </c>
      <c r="J87" s="380">
        <v>78</v>
      </c>
      <c r="K87" s="380">
        <v>84</v>
      </c>
      <c r="L87" s="380">
        <v>88</v>
      </c>
      <c r="M87" s="456" t="s">
        <v>298</v>
      </c>
      <c r="N87" s="457">
        <v>81.239999999999995</v>
      </c>
      <c r="P87" s="385"/>
      <c r="Q87" s="386"/>
      <c r="R87" s="399"/>
    </row>
    <row r="88" spans="1:18" ht="20.100000000000001" customHeight="1">
      <c r="B88" s="455" t="s">
        <v>421</v>
      </c>
      <c r="C88" s="418" t="s">
        <v>374</v>
      </c>
      <c r="D88" s="418" t="s">
        <v>422</v>
      </c>
      <c r="E88" s="418" t="s">
        <v>297</v>
      </c>
      <c r="F88" s="418" t="s">
        <v>91</v>
      </c>
      <c r="G88" s="380" t="s">
        <v>298</v>
      </c>
      <c r="H88" s="380">
        <v>74</v>
      </c>
      <c r="I88" s="380">
        <v>140</v>
      </c>
      <c r="J88" s="380">
        <v>81</v>
      </c>
      <c r="K88" s="380">
        <v>68</v>
      </c>
      <c r="L88" s="380">
        <v>70</v>
      </c>
      <c r="M88" s="456" t="s">
        <v>298</v>
      </c>
      <c r="N88" s="457">
        <v>89.39</v>
      </c>
      <c r="P88" s="385"/>
      <c r="Q88" s="386"/>
      <c r="R88" s="399"/>
    </row>
    <row r="89" spans="1:18" ht="20.100000000000001" customHeight="1">
      <c r="B89" s="450"/>
      <c r="C89" s="418" t="s">
        <v>344</v>
      </c>
      <c r="D89" s="418" t="s">
        <v>422</v>
      </c>
      <c r="E89" s="418" t="s">
        <v>297</v>
      </c>
      <c r="F89" s="418" t="s">
        <v>91</v>
      </c>
      <c r="G89" s="380">
        <v>124.8</v>
      </c>
      <c r="H89" s="380">
        <v>124.8</v>
      </c>
      <c r="I89" s="380">
        <v>124.8</v>
      </c>
      <c r="J89" s="380">
        <v>124.8</v>
      </c>
      <c r="K89" s="380">
        <v>124.8</v>
      </c>
      <c r="L89" s="380" t="s">
        <v>298</v>
      </c>
      <c r="M89" s="456" t="s">
        <v>298</v>
      </c>
      <c r="N89" s="457">
        <v>124.8</v>
      </c>
      <c r="P89" s="385"/>
      <c r="Q89" s="386"/>
      <c r="R89" s="399"/>
    </row>
    <row r="90" spans="1:18" ht="20.100000000000001" customHeight="1">
      <c r="B90" s="450"/>
      <c r="C90" s="418" t="s">
        <v>300</v>
      </c>
      <c r="D90" s="418" t="s">
        <v>422</v>
      </c>
      <c r="E90" s="418" t="s">
        <v>297</v>
      </c>
      <c r="F90" s="418" t="s">
        <v>91</v>
      </c>
      <c r="G90" s="380">
        <v>115</v>
      </c>
      <c r="H90" s="380">
        <v>115</v>
      </c>
      <c r="I90" s="380">
        <v>115</v>
      </c>
      <c r="J90" s="380">
        <v>115</v>
      </c>
      <c r="K90" s="380">
        <v>115</v>
      </c>
      <c r="L90" s="380" t="s">
        <v>298</v>
      </c>
      <c r="M90" s="456" t="s">
        <v>298</v>
      </c>
      <c r="N90" s="457">
        <v>115</v>
      </c>
      <c r="P90" s="385"/>
      <c r="Q90" s="386"/>
      <c r="R90" s="399"/>
    </row>
    <row r="91" spans="1:18" ht="20.100000000000001" customHeight="1">
      <c r="B91" s="450"/>
      <c r="C91" s="418" t="s">
        <v>301</v>
      </c>
      <c r="D91" s="418" t="s">
        <v>422</v>
      </c>
      <c r="E91" s="418" t="s">
        <v>297</v>
      </c>
      <c r="F91" s="418" t="s">
        <v>91</v>
      </c>
      <c r="G91" s="380">
        <v>65</v>
      </c>
      <c r="H91" s="380">
        <v>100</v>
      </c>
      <c r="I91" s="380">
        <v>100</v>
      </c>
      <c r="J91" s="380">
        <v>140</v>
      </c>
      <c r="K91" s="380">
        <v>170</v>
      </c>
      <c r="L91" s="380" t="s">
        <v>298</v>
      </c>
      <c r="M91" s="456" t="s">
        <v>298</v>
      </c>
      <c r="N91" s="457">
        <v>117.87</v>
      </c>
      <c r="P91" s="385"/>
      <c r="Q91" s="386"/>
      <c r="R91" s="399"/>
    </row>
    <row r="92" spans="1:18" ht="20.100000000000001" customHeight="1">
      <c r="B92" s="450"/>
      <c r="C92" s="418" t="s">
        <v>374</v>
      </c>
      <c r="D92" s="418" t="s">
        <v>423</v>
      </c>
      <c r="E92" s="418" t="s">
        <v>297</v>
      </c>
      <c r="F92" s="418" t="s">
        <v>91</v>
      </c>
      <c r="G92" s="380" t="s">
        <v>298</v>
      </c>
      <c r="H92" s="380">
        <v>57</v>
      </c>
      <c r="I92" s="380">
        <v>73</v>
      </c>
      <c r="J92" s="380">
        <v>52</v>
      </c>
      <c r="K92" s="380">
        <v>46</v>
      </c>
      <c r="L92" s="380">
        <v>43</v>
      </c>
      <c r="M92" s="456" t="s">
        <v>298</v>
      </c>
      <c r="N92" s="457">
        <v>56.36</v>
      </c>
      <c r="P92" s="385"/>
      <c r="Q92" s="386"/>
      <c r="R92" s="399"/>
    </row>
    <row r="93" spans="1:18" ht="20.100000000000001" customHeight="1">
      <c r="B93" s="450"/>
      <c r="C93" s="418" t="s">
        <v>374</v>
      </c>
      <c r="D93" s="418" t="s">
        <v>424</v>
      </c>
      <c r="E93" s="418" t="s">
        <v>297</v>
      </c>
      <c r="F93" s="418" t="s">
        <v>425</v>
      </c>
      <c r="G93" s="380">
        <v>43</v>
      </c>
      <c r="H93" s="380">
        <v>52.5</v>
      </c>
      <c r="I93" s="380">
        <v>65</v>
      </c>
      <c r="J93" s="380">
        <v>46.5</v>
      </c>
      <c r="K93" s="380">
        <v>44</v>
      </c>
      <c r="L93" s="380">
        <v>48</v>
      </c>
      <c r="M93" s="456" t="s">
        <v>298</v>
      </c>
      <c r="N93" s="457">
        <v>53.14</v>
      </c>
      <c r="P93" s="385"/>
      <c r="Q93" s="386"/>
      <c r="R93" s="399"/>
    </row>
    <row r="94" spans="1:18" ht="20.100000000000001" customHeight="1">
      <c r="B94" s="450"/>
      <c r="C94" s="418" t="s">
        <v>344</v>
      </c>
      <c r="D94" s="418" t="s">
        <v>424</v>
      </c>
      <c r="E94" s="418" t="s">
        <v>297</v>
      </c>
      <c r="F94" s="418" t="s">
        <v>425</v>
      </c>
      <c r="G94" s="380">
        <v>68</v>
      </c>
      <c r="H94" s="380">
        <v>68</v>
      </c>
      <c r="I94" s="380">
        <v>68</v>
      </c>
      <c r="J94" s="380">
        <v>68</v>
      </c>
      <c r="K94" s="380">
        <v>68</v>
      </c>
      <c r="L94" s="380" t="s">
        <v>298</v>
      </c>
      <c r="M94" s="456" t="s">
        <v>298</v>
      </c>
      <c r="N94" s="457">
        <v>68</v>
      </c>
      <c r="P94" s="385"/>
      <c r="Q94" s="386"/>
      <c r="R94" s="399"/>
    </row>
    <row r="95" spans="1:18" ht="20.100000000000001" customHeight="1">
      <c r="B95" s="450"/>
      <c r="C95" s="418" t="s">
        <v>300</v>
      </c>
      <c r="D95" s="418" t="s">
        <v>424</v>
      </c>
      <c r="E95" s="418" t="s">
        <v>297</v>
      </c>
      <c r="F95" s="418" t="s">
        <v>425</v>
      </c>
      <c r="G95" s="380">
        <v>90</v>
      </c>
      <c r="H95" s="380">
        <v>90</v>
      </c>
      <c r="I95" s="380">
        <v>90</v>
      </c>
      <c r="J95" s="380">
        <v>90</v>
      </c>
      <c r="K95" s="380">
        <v>90</v>
      </c>
      <c r="L95" s="380" t="s">
        <v>298</v>
      </c>
      <c r="M95" s="456" t="s">
        <v>298</v>
      </c>
      <c r="N95" s="457">
        <v>90</v>
      </c>
      <c r="P95" s="385"/>
      <c r="Q95" s="386"/>
      <c r="R95" s="399"/>
    </row>
    <row r="96" spans="1:18" s="463" customFormat="1" ht="20.100000000000001" customHeight="1">
      <c r="A96" s="458"/>
      <c r="B96" s="459"/>
      <c r="C96" s="418" t="s">
        <v>301</v>
      </c>
      <c r="D96" s="418" t="s">
        <v>424</v>
      </c>
      <c r="E96" s="418" t="s">
        <v>297</v>
      </c>
      <c r="F96" s="418" t="s">
        <v>425</v>
      </c>
      <c r="G96" s="380">
        <v>27</v>
      </c>
      <c r="H96" s="380">
        <v>27</v>
      </c>
      <c r="I96" s="380">
        <v>40</v>
      </c>
      <c r="J96" s="380">
        <v>47</v>
      </c>
      <c r="K96" s="380">
        <v>47</v>
      </c>
      <c r="L96" s="380" t="s">
        <v>298</v>
      </c>
      <c r="M96" s="456" t="s">
        <v>298</v>
      </c>
      <c r="N96" s="457">
        <v>38.04</v>
      </c>
      <c r="P96" s="385"/>
      <c r="Q96" s="386"/>
      <c r="R96" s="464"/>
    </row>
    <row r="97" spans="2:18" ht="19.5" customHeight="1">
      <c r="B97" s="455" t="s">
        <v>426</v>
      </c>
      <c r="C97" s="418" t="s">
        <v>427</v>
      </c>
      <c r="D97" s="418" t="s">
        <v>360</v>
      </c>
      <c r="E97" s="418" t="s">
        <v>91</v>
      </c>
      <c r="F97" s="418" t="s">
        <v>91</v>
      </c>
      <c r="G97" s="380">
        <v>90.1</v>
      </c>
      <c r="H97" s="380">
        <v>90.1</v>
      </c>
      <c r="I97" s="380">
        <v>90.1</v>
      </c>
      <c r="J97" s="380">
        <v>90.1</v>
      </c>
      <c r="K97" s="380">
        <v>90.1</v>
      </c>
      <c r="L97" s="380" t="s">
        <v>298</v>
      </c>
      <c r="M97" s="456" t="s">
        <v>298</v>
      </c>
      <c r="N97" s="457">
        <v>90.1</v>
      </c>
      <c r="P97" s="385"/>
      <c r="Q97" s="386"/>
      <c r="R97" s="399"/>
    </row>
    <row r="98" spans="2:18" ht="20.100000000000001" customHeight="1">
      <c r="B98" s="450"/>
      <c r="C98" s="418" t="s">
        <v>316</v>
      </c>
      <c r="D98" s="418" t="s">
        <v>360</v>
      </c>
      <c r="E98" s="418" t="s">
        <v>91</v>
      </c>
      <c r="F98" s="418" t="s">
        <v>91</v>
      </c>
      <c r="G98" s="380">
        <v>57</v>
      </c>
      <c r="H98" s="380">
        <v>57</v>
      </c>
      <c r="I98" s="380">
        <v>57</v>
      </c>
      <c r="J98" s="380">
        <v>57</v>
      </c>
      <c r="K98" s="380">
        <v>57</v>
      </c>
      <c r="L98" s="380" t="s">
        <v>298</v>
      </c>
      <c r="M98" s="456" t="s">
        <v>298</v>
      </c>
      <c r="N98" s="457">
        <v>57</v>
      </c>
      <c r="P98" s="385"/>
      <c r="Q98" s="386"/>
      <c r="R98" s="399"/>
    </row>
    <row r="99" spans="2:18" ht="20.100000000000001" customHeight="1" thickBot="1">
      <c r="B99" s="389"/>
      <c r="C99" s="390" t="s">
        <v>428</v>
      </c>
      <c r="D99" s="390" t="s">
        <v>360</v>
      </c>
      <c r="E99" s="390" t="s">
        <v>91</v>
      </c>
      <c r="F99" s="390" t="s">
        <v>91</v>
      </c>
      <c r="G99" s="391">
        <v>46.3</v>
      </c>
      <c r="H99" s="391">
        <v>46.3</v>
      </c>
      <c r="I99" s="391">
        <v>46.3</v>
      </c>
      <c r="J99" s="391">
        <v>46.3</v>
      </c>
      <c r="K99" s="391">
        <v>46.3</v>
      </c>
      <c r="L99" s="391" t="s">
        <v>298</v>
      </c>
      <c r="M99" s="392" t="s">
        <v>298</v>
      </c>
      <c r="N99" s="393">
        <v>46.3</v>
      </c>
      <c r="P99" s="385"/>
      <c r="Q99" s="386"/>
      <c r="R99" s="399"/>
    </row>
    <row r="100" spans="2:18" ht="16.350000000000001" customHeight="1">
      <c r="N100" s="118" t="s">
        <v>70</v>
      </c>
      <c r="P100" s="385"/>
      <c r="Q100" s="386"/>
    </row>
    <row r="101" spans="2:18" ht="16.350000000000001" customHeight="1">
      <c r="M101" s="470"/>
      <c r="N101" s="314"/>
      <c r="P101" s="385"/>
      <c r="Q101" s="386"/>
    </row>
    <row r="102" spans="2:18" ht="16.350000000000001" customHeight="1">
      <c r="P102" s="385"/>
      <c r="Q102" s="386"/>
    </row>
    <row r="103" spans="2:18" ht="16.350000000000001" customHeight="1">
      <c r="P103" s="385"/>
      <c r="Q103" s="386"/>
    </row>
    <row r="104" spans="2:18" ht="16.350000000000001" customHeight="1">
      <c r="Q104" s="399"/>
    </row>
    <row r="105" spans="2:18" ht="16.350000000000001" customHeight="1">
      <c r="Q105" s="399"/>
    </row>
    <row r="106" spans="2:18" ht="16.350000000000001" customHeight="1">
      <c r="Q106" s="39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0158-E515-4A9B-8006-7B76DDF754D8}">
  <sheetPr>
    <pageSetUpPr fitToPage="1"/>
  </sheetPr>
  <dimension ref="A2:K77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471" customWidth="1"/>
    <col min="2" max="2" width="36.28515625" style="448" bestFit="1" customWidth="1"/>
    <col min="3" max="3" width="12.7109375" style="448" customWidth="1"/>
    <col min="4" max="4" width="31.28515625" style="448" bestFit="1" customWidth="1"/>
    <col min="5" max="5" width="7.7109375" style="448" customWidth="1"/>
    <col min="6" max="6" width="21.7109375" style="448" customWidth="1"/>
    <col min="7" max="7" width="52.5703125" style="448" customWidth="1"/>
    <col min="8" max="8" width="3.7109375" style="350" customWidth="1"/>
    <col min="9" max="9" width="8.28515625" style="350" bestFit="1" customWidth="1"/>
    <col min="10" max="10" width="10.85546875" style="412" bestFit="1" customWidth="1"/>
    <col min="11" max="11" width="9.28515625" style="350" customWidth="1"/>
    <col min="12" max="12" width="12.5703125" style="350"/>
    <col min="13" max="14" width="14.7109375" style="350" bestFit="1" customWidth="1"/>
    <col min="15" max="15" width="12.85546875" style="350" bestFit="1" customWidth="1"/>
    <col min="16" max="16384" width="12.5703125" style="350"/>
  </cols>
  <sheetData>
    <row r="2" spans="1:11">
      <c r="G2" s="353"/>
      <c r="H2" s="354"/>
    </row>
    <row r="3" spans="1:11" ht="8.25" customHeight="1">
      <c r="H3" s="354"/>
    </row>
    <row r="4" spans="1:11" ht="0.75" customHeight="1" thickBot="1">
      <c r="H4" s="354"/>
    </row>
    <row r="5" spans="1:11" ht="26.25" customHeight="1" thickBot="1">
      <c r="B5" s="694" t="s">
        <v>429</v>
      </c>
      <c r="C5" s="695"/>
      <c r="D5" s="695"/>
      <c r="E5" s="695"/>
      <c r="F5" s="695"/>
      <c r="G5" s="696"/>
      <c r="H5" s="355"/>
    </row>
    <row r="6" spans="1:11" ht="15" customHeight="1">
      <c r="B6" s="698"/>
      <c r="C6" s="698"/>
      <c r="D6" s="698"/>
      <c r="E6" s="698"/>
      <c r="F6" s="698"/>
      <c r="G6" s="698"/>
      <c r="H6" s="357"/>
    </row>
    <row r="7" spans="1:11" ht="15" customHeight="1">
      <c r="B7" s="698" t="s">
        <v>347</v>
      </c>
      <c r="C7" s="698"/>
      <c r="D7" s="698"/>
      <c r="E7" s="698"/>
      <c r="F7" s="698"/>
      <c r="G7" s="698"/>
      <c r="H7" s="357"/>
    </row>
    <row r="8" spans="1:11" ht="15" customHeight="1">
      <c r="B8" s="408"/>
      <c r="C8" s="408"/>
      <c r="D8" s="408"/>
      <c r="E8" s="408"/>
      <c r="F8" s="408"/>
      <c r="G8" s="408"/>
      <c r="H8" s="357"/>
    </row>
    <row r="9" spans="1:11" ht="16.5" customHeight="1">
      <c r="B9" s="692" t="s">
        <v>348</v>
      </c>
      <c r="C9" s="692"/>
      <c r="D9" s="692"/>
      <c r="E9" s="692"/>
      <c r="F9" s="692"/>
      <c r="G9" s="692"/>
      <c r="H9" s="357"/>
    </row>
    <row r="10" spans="1:11" ht="12" customHeight="1">
      <c r="B10" s="410"/>
      <c r="C10" s="410"/>
      <c r="D10" s="410"/>
      <c r="E10" s="410"/>
      <c r="F10" s="410"/>
      <c r="G10" s="410"/>
      <c r="H10" s="357"/>
      <c r="J10" s="472"/>
    </row>
    <row r="11" spans="1:11" ht="17.25" customHeight="1">
      <c r="A11" s="409"/>
      <c r="B11" s="701" t="s">
        <v>97</v>
      </c>
      <c r="C11" s="701"/>
      <c r="D11" s="701"/>
      <c r="E11" s="701"/>
      <c r="F11" s="701"/>
      <c r="G11" s="701"/>
      <c r="H11" s="474"/>
    </row>
    <row r="12" spans="1:11" ht="6.75" customHeight="1" thickBot="1">
      <c r="A12" s="409"/>
      <c r="B12" s="473"/>
      <c r="C12" s="473"/>
      <c r="D12" s="473"/>
      <c r="E12" s="473"/>
      <c r="F12" s="473"/>
      <c r="G12" s="473"/>
      <c r="H12" s="474"/>
    </row>
    <row r="13" spans="1:11" ht="16.350000000000001" customHeight="1">
      <c r="A13" s="409"/>
      <c r="B13" s="362" t="s">
        <v>238</v>
      </c>
      <c r="C13" s="363" t="s">
        <v>286</v>
      </c>
      <c r="D13" s="364" t="s">
        <v>287</v>
      </c>
      <c r="E13" s="363" t="s">
        <v>288</v>
      </c>
      <c r="F13" s="364" t="s">
        <v>289</v>
      </c>
      <c r="G13" s="475" t="s">
        <v>349</v>
      </c>
      <c r="H13" s="476"/>
    </row>
    <row r="14" spans="1:11" ht="16.350000000000001" customHeight="1">
      <c r="A14" s="409"/>
      <c r="B14" s="371"/>
      <c r="C14" s="372"/>
      <c r="D14" s="414" t="s">
        <v>292</v>
      </c>
      <c r="E14" s="372"/>
      <c r="F14" s="373"/>
      <c r="G14" s="477" t="s">
        <v>350</v>
      </c>
      <c r="H14" s="478"/>
    </row>
    <row r="15" spans="1:11" ht="30" customHeight="1">
      <c r="A15" s="409"/>
      <c r="B15" s="378" t="s">
        <v>363</v>
      </c>
      <c r="C15" s="379" t="s">
        <v>351</v>
      </c>
      <c r="D15" s="379" t="s">
        <v>365</v>
      </c>
      <c r="E15" s="379" t="s">
        <v>91</v>
      </c>
      <c r="F15" s="379" t="s">
        <v>366</v>
      </c>
      <c r="G15" s="479">
        <v>200.81</v>
      </c>
      <c r="H15" s="480"/>
      <c r="I15" s="481"/>
      <c r="J15" s="386"/>
      <c r="K15" s="482"/>
    </row>
    <row r="16" spans="1:11" ht="30" customHeight="1">
      <c r="A16" s="409"/>
      <c r="B16" s="378"/>
      <c r="C16" s="379" t="s">
        <v>351</v>
      </c>
      <c r="D16" s="379" t="s">
        <v>368</v>
      </c>
      <c r="E16" s="379" t="s">
        <v>91</v>
      </c>
      <c r="F16" s="379" t="s">
        <v>369</v>
      </c>
      <c r="G16" s="479">
        <v>297.49</v>
      </c>
      <c r="H16" s="480"/>
      <c r="I16" s="481"/>
      <c r="J16" s="386"/>
      <c r="K16" s="482"/>
    </row>
    <row r="17" spans="1:11" s="463" customFormat="1" ht="30" customHeight="1">
      <c r="A17" s="483"/>
      <c r="B17" s="388"/>
      <c r="C17" s="379" t="s">
        <v>351</v>
      </c>
      <c r="D17" s="379" t="s">
        <v>370</v>
      </c>
      <c r="E17" s="379" t="s">
        <v>91</v>
      </c>
      <c r="F17" s="379" t="s">
        <v>366</v>
      </c>
      <c r="G17" s="479">
        <v>212.49</v>
      </c>
      <c r="H17" s="484"/>
      <c r="I17" s="481"/>
      <c r="J17" s="386"/>
      <c r="K17" s="485"/>
    </row>
    <row r="18" spans="1:11" s="387" customFormat="1" ht="30" customHeight="1">
      <c r="A18" s="471"/>
      <c r="B18" s="486" t="s">
        <v>373</v>
      </c>
      <c r="C18" s="379" t="s">
        <v>351</v>
      </c>
      <c r="D18" s="379" t="s">
        <v>360</v>
      </c>
      <c r="E18" s="379" t="s">
        <v>91</v>
      </c>
      <c r="F18" s="379"/>
      <c r="G18" s="479">
        <v>65.930000000000007</v>
      </c>
      <c r="H18" s="384"/>
      <c r="I18" s="481"/>
      <c r="J18" s="386"/>
      <c r="K18" s="421"/>
    </row>
    <row r="19" spans="1:11" s="387" customFormat="1" ht="30" customHeight="1">
      <c r="A19" s="471"/>
      <c r="B19" s="486" t="s">
        <v>376</v>
      </c>
      <c r="C19" s="379" t="s">
        <v>351</v>
      </c>
      <c r="D19" s="379" t="s">
        <v>360</v>
      </c>
      <c r="E19" s="379" t="s">
        <v>91</v>
      </c>
      <c r="F19" s="379" t="s">
        <v>430</v>
      </c>
      <c r="G19" s="479">
        <v>74.209999999999994</v>
      </c>
      <c r="H19" s="384"/>
      <c r="I19" s="481"/>
      <c r="J19" s="386"/>
      <c r="K19" s="421"/>
    </row>
    <row r="20" spans="1:11" s="387" customFormat="1" ht="30" customHeight="1">
      <c r="A20" s="471"/>
      <c r="B20" s="486" t="s">
        <v>380</v>
      </c>
      <c r="C20" s="379" t="s">
        <v>351</v>
      </c>
      <c r="D20" s="379" t="s">
        <v>360</v>
      </c>
      <c r="E20" s="379" t="s">
        <v>91</v>
      </c>
      <c r="F20" s="379" t="s">
        <v>91</v>
      </c>
      <c r="G20" s="479">
        <v>48.8</v>
      </c>
      <c r="H20" s="384"/>
      <c r="I20" s="481"/>
      <c r="J20" s="386"/>
      <c r="K20" s="421"/>
    </row>
    <row r="21" spans="1:11" s="387" customFormat="1" ht="30" customHeight="1">
      <c r="A21" s="471"/>
      <c r="B21" s="487" t="s">
        <v>382</v>
      </c>
      <c r="C21" s="379" t="s">
        <v>351</v>
      </c>
      <c r="D21" s="379" t="s">
        <v>383</v>
      </c>
      <c r="E21" s="379" t="s">
        <v>91</v>
      </c>
      <c r="F21" s="379" t="s">
        <v>431</v>
      </c>
      <c r="G21" s="488">
        <v>211.7</v>
      </c>
      <c r="H21" s="384"/>
      <c r="I21" s="481"/>
      <c r="J21" s="386"/>
      <c r="K21" s="421"/>
    </row>
    <row r="22" spans="1:11" s="387" customFormat="1" ht="30" customHeight="1">
      <c r="A22" s="471"/>
      <c r="B22" s="486" t="s">
        <v>385</v>
      </c>
      <c r="C22" s="379" t="s">
        <v>351</v>
      </c>
      <c r="D22" s="379" t="s">
        <v>360</v>
      </c>
      <c r="E22" s="379" t="s">
        <v>91</v>
      </c>
      <c r="F22" s="379" t="s">
        <v>91</v>
      </c>
      <c r="G22" s="479">
        <v>91.49</v>
      </c>
      <c r="H22" s="384"/>
      <c r="I22" s="481"/>
      <c r="J22" s="386"/>
      <c r="K22" s="421"/>
    </row>
    <row r="23" spans="1:11" s="387" customFormat="1" ht="30" customHeight="1">
      <c r="A23" s="471"/>
      <c r="B23" s="486" t="s">
        <v>388</v>
      </c>
      <c r="C23" s="379" t="s">
        <v>351</v>
      </c>
      <c r="D23" s="379" t="s">
        <v>360</v>
      </c>
      <c r="E23" s="379" t="s">
        <v>91</v>
      </c>
      <c r="F23" s="379" t="s">
        <v>91</v>
      </c>
      <c r="G23" s="479">
        <v>94.26</v>
      </c>
      <c r="H23" s="384"/>
      <c r="I23" s="481"/>
      <c r="J23" s="386"/>
      <c r="K23" s="421"/>
    </row>
    <row r="24" spans="1:11" s="387" customFormat="1" ht="30" customHeight="1">
      <c r="A24" s="471"/>
      <c r="B24" s="486" t="s">
        <v>395</v>
      </c>
      <c r="C24" s="379" t="s">
        <v>351</v>
      </c>
      <c r="D24" s="379" t="s">
        <v>360</v>
      </c>
      <c r="E24" s="379" t="s">
        <v>91</v>
      </c>
      <c r="F24" s="379" t="s">
        <v>91</v>
      </c>
      <c r="G24" s="479">
        <v>359.16</v>
      </c>
      <c r="H24" s="384"/>
      <c r="I24" s="481"/>
      <c r="J24" s="386"/>
      <c r="K24" s="421"/>
    </row>
    <row r="25" spans="1:11" s="387" customFormat="1" ht="30" customHeight="1">
      <c r="A25" s="471"/>
      <c r="B25" s="486" t="s">
        <v>397</v>
      </c>
      <c r="C25" s="379" t="s">
        <v>351</v>
      </c>
      <c r="D25" s="379" t="s">
        <v>311</v>
      </c>
      <c r="E25" s="379" t="s">
        <v>91</v>
      </c>
      <c r="F25" s="379" t="s">
        <v>91</v>
      </c>
      <c r="G25" s="479">
        <v>176.37</v>
      </c>
      <c r="H25" s="384"/>
      <c r="I25" s="481"/>
      <c r="J25" s="386"/>
      <c r="K25" s="421"/>
    </row>
    <row r="26" spans="1:11" s="387" customFormat="1" ht="30" customHeight="1">
      <c r="A26" s="471"/>
      <c r="B26" s="486" t="s">
        <v>398</v>
      </c>
      <c r="C26" s="379" t="s">
        <v>351</v>
      </c>
      <c r="D26" s="379" t="s">
        <v>360</v>
      </c>
      <c r="E26" s="379" t="s">
        <v>91</v>
      </c>
      <c r="F26" s="379" t="s">
        <v>91</v>
      </c>
      <c r="G26" s="479">
        <v>395.02</v>
      </c>
      <c r="H26" s="384"/>
      <c r="I26" s="481"/>
      <c r="J26" s="386"/>
      <c r="K26" s="421"/>
    </row>
    <row r="27" spans="1:11" s="387" customFormat="1" ht="30" customHeight="1">
      <c r="A27" s="471"/>
      <c r="B27" s="486" t="s">
        <v>400</v>
      </c>
      <c r="C27" s="379" t="s">
        <v>351</v>
      </c>
      <c r="D27" s="379" t="s">
        <v>360</v>
      </c>
      <c r="E27" s="379" t="s">
        <v>297</v>
      </c>
      <c r="F27" s="379" t="s">
        <v>432</v>
      </c>
      <c r="G27" s="479">
        <v>99.82</v>
      </c>
      <c r="H27" s="384"/>
      <c r="I27" s="481"/>
      <c r="J27" s="386"/>
      <c r="K27" s="421"/>
    </row>
    <row r="28" spans="1:11" s="387" customFormat="1" ht="30" customHeight="1">
      <c r="A28" s="471"/>
      <c r="B28" s="486" t="s">
        <v>407</v>
      </c>
      <c r="C28" s="379" t="s">
        <v>351</v>
      </c>
      <c r="D28" s="379" t="s">
        <v>433</v>
      </c>
      <c r="E28" s="379" t="s">
        <v>91</v>
      </c>
      <c r="F28" s="379" t="s">
        <v>409</v>
      </c>
      <c r="G28" s="479">
        <v>75.78</v>
      </c>
      <c r="H28" s="384"/>
      <c r="I28" s="481"/>
      <c r="J28" s="386"/>
      <c r="K28" s="421"/>
    </row>
    <row r="29" spans="1:11" s="387" customFormat="1" ht="30" customHeight="1">
      <c r="A29" s="471"/>
      <c r="B29" s="486" t="s">
        <v>411</v>
      </c>
      <c r="C29" s="379" t="s">
        <v>351</v>
      </c>
      <c r="D29" s="379" t="s">
        <v>360</v>
      </c>
      <c r="E29" s="379" t="s">
        <v>297</v>
      </c>
      <c r="F29" s="379"/>
      <c r="G29" s="479">
        <v>116.06</v>
      </c>
      <c r="H29" s="384"/>
      <c r="I29" s="481"/>
      <c r="J29" s="386"/>
      <c r="K29" s="421"/>
    </row>
    <row r="30" spans="1:11" ht="30" customHeight="1">
      <c r="A30" s="409"/>
      <c r="B30" s="489" t="s">
        <v>418</v>
      </c>
      <c r="C30" s="379" t="s">
        <v>351</v>
      </c>
      <c r="D30" s="379" t="s">
        <v>360</v>
      </c>
      <c r="E30" s="379" t="s">
        <v>91</v>
      </c>
      <c r="F30" s="379" t="s">
        <v>91</v>
      </c>
      <c r="G30" s="479">
        <v>114.29</v>
      </c>
      <c r="I30" s="481"/>
      <c r="J30" s="386"/>
      <c r="K30" s="482"/>
    </row>
    <row r="31" spans="1:11" ht="30" customHeight="1">
      <c r="A31" s="409"/>
      <c r="B31" s="486" t="s">
        <v>419</v>
      </c>
      <c r="C31" s="379" t="s">
        <v>351</v>
      </c>
      <c r="D31" s="379" t="s">
        <v>360</v>
      </c>
      <c r="E31" s="379" t="s">
        <v>91</v>
      </c>
      <c r="F31" s="379" t="s">
        <v>91</v>
      </c>
      <c r="G31" s="479">
        <v>81.239999999999995</v>
      </c>
      <c r="I31" s="481"/>
      <c r="J31" s="386"/>
      <c r="K31" s="482"/>
    </row>
    <row r="32" spans="1:11" ht="30" customHeight="1">
      <c r="A32" s="409"/>
      <c r="B32" s="378" t="s">
        <v>421</v>
      </c>
      <c r="C32" s="379" t="s">
        <v>351</v>
      </c>
      <c r="D32" s="379" t="s">
        <v>422</v>
      </c>
      <c r="E32" s="379" t="s">
        <v>297</v>
      </c>
      <c r="F32" s="379" t="s">
        <v>91</v>
      </c>
      <c r="G32" s="479">
        <v>113.15</v>
      </c>
      <c r="I32" s="481"/>
      <c r="J32" s="386"/>
      <c r="K32" s="482"/>
    </row>
    <row r="33" spans="1:11" ht="30" customHeight="1">
      <c r="B33" s="378"/>
      <c r="C33" s="379" t="s">
        <v>351</v>
      </c>
      <c r="D33" s="379" t="s">
        <v>423</v>
      </c>
      <c r="E33" s="379" t="s">
        <v>297</v>
      </c>
      <c r="F33" s="379" t="s">
        <v>91</v>
      </c>
      <c r="G33" s="479">
        <v>56.36</v>
      </c>
      <c r="H33" s="480"/>
      <c r="I33" s="481"/>
      <c r="J33" s="386"/>
      <c r="K33" s="485"/>
    </row>
    <row r="34" spans="1:11" ht="30" customHeight="1">
      <c r="B34" s="388"/>
      <c r="C34" s="379" t="s">
        <v>351</v>
      </c>
      <c r="D34" s="379" t="s">
        <v>424</v>
      </c>
      <c r="E34" s="379" t="s">
        <v>297</v>
      </c>
      <c r="F34" s="379" t="s">
        <v>425</v>
      </c>
      <c r="G34" s="479">
        <v>57.35</v>
      </c>
      <c r="H34" s="480"/>
      <c r="I34" s="481"/>
      <c r="J34" s="386"/>
      <c r="K34" s="485"/>
    </row>
    <row r="35" spans="1:11" s="387" customFormat="1" ht="30" customHeight="1" thickBot="1">
      <c r="A35" s="471"/>
      <c r="B35" s="490" t="s">
        <v>426</v>
      </c>
      <c r="C35" s="491" t="s">
        <v>351</v>
      </c>
      <c r="D35" s="491" t="s">
        <v>360</v>
      </c>
      <c r="E35" s="491" t="s">
        <v>91</v>
      </c>
      <c r="F35" s="491" t="s">
        <v>91</v>
      </c>
      <c r="G35" s="492">
        <v>80.87</v>
      </c>
      <c r="H35" s="384"/>
      <c r="I35" s="481"/>
      <c r="J35" s="386"/>
      <c r="K35" s="421"/>
    </row>
    <row r="36" spans="1:11" ht="12.75" customHeight="1">
      <c r="A36" s="350"/>
      <c r="G36" s="169" t="s">
        <v>70</v>
      </c>
      <c r="J36" s="472"/>
    </row>
    <row r="37" spans="1:11" ht="14.25" customHeight="1">
      <c r="A37" s="350"/>
      <c r="G37" s="314"/>
    </row>
    <row r="40" spans="1:11" ht="21" customHeight="1">
      <c r="A40" s="350"/>
    </row>
    <row r="41" spans="1:11" ht="18" customHeight="1">
      <c r="A41" s="350"/>
    </row>
    <row r="77" spans="3:3">
      <c r="C77" s="448" t="s">
        <v>301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CF98-D516-40E6-B624-ECE3280544B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3" customWidth="1"/>
    <col min="2" max="2" width="25" style="493" customWidth="1"/>
    <col min="3" max="3" width="11.5703125" style="493" customWidth="1"/>
    <col min="4" max="4" width="11.42578125" style="493"/>
    <col min="5" max="5" width="19" style="493" customWidth="1"/>
    <col min="6" max="7" width="16.5703125" style="493" customWidth="1"/>
    <col min="8" max="8" width="15.85546875" style="493" customWidth="1"/>
    <col min="9" max="9" width="2.7109375" style="493" customWidth="1"/>
    <col min="10" max="16384" width="11.42578125" style="493"/>
  </cols>
  <sheetData>
    <row r="3" spans="2:8" ht="18">
      <c r="B3" s="684" t="s">
        <v>434</v>
      </c>
      <c r="C3" s="684"/>
      <c r="D3" s="684"/>
      <c r="E3" s="684"/>
      <c r="F3" s="684"/>
      <c r="G3" s="684"/>
      <c r="H3" s="684"/>
    </row>
    <row r="4" spans="2:8" ht="15">
      <c r="B4" s="704" t="s">
        <v>435</v>
      </c>
      <c r="C4" s="704"/>
      <c r="D4" s="704"/>
      <c r="E4" s="704"/>
      <c r="F4" s="704"/>
      <c r="G4" s="704"/>
      <c r="H4" s="704"/>
    </row>
    <row r="5" spans="2:8" ht="15.75" thickBot="1">
      <c r="B5" s="356"/>
      <c r="C5" s="356"/>
      <c r="D5" s="356"/>
      <c r="E5" s="356"/>
      <c r="F5" s="356"/>
      <c r="G5" s="356"/>
      <c r="H5" s="356"/>
    </row>
    <row r="6" spans="2:8" ht="15" thickBot="1">
      <c r="B6" s="694" t="s">
        <v>436</v>
      </c>
      <c r="C6" s="695"/>
      <c r="D6" s="695"/>
      <c r="E6" s="695"/>
      <c r="F6" s="695"/>
      <c r="G6" s="695"/>
      <c r="H6" s="696"/>
    </row>
    <row r="7" spans="2:8" ht="9" customHeight="1">
      <c r="B7" s="494"/>
      <c r="C7" s="494"/>
      <c r="D7" s="494"/>
      <c r="E7" s="494"/>
      <c r="F7" s="494"/>
      <c r="G7" s="494"/>
      <c r="H7" s="494"/>
    </row>
    <row r="8" spans="2:8">
      <c r="B8" s="705" t="s">
        <v>437</v>
      </c>
      <c r="C8" s="705"/>
      <c r="D8" s="705"/>
      <c r="E8" s="705"/>
      <c r="F8" s="705"/>
      <c r="G8" s="705"/>
      <c r="H8" s="705"/>
    </row>
    <row r="9" spans="2:8">
      <c r="B9" s="259" t="s">
        <v>438</v>
      </c>
      <c r="C9" s="259" t="s">
        <v>439</v>
      </c>
      <c r="D9" s="259"/>
      <c r="E9" s="259"/>
      <c r="F9" s="259"/>
      <c r="G9" s="259"/>
      <c r="H9" s="259"/>
    </row>
    <row r="10" spans="2:8" ht="13.5" thickBot="1">
      <c r="B10" s="495"/>
      <c r="C10" s="495"/>
      <c r="D10" s="495"/>
      <c r="E10" s="495"/>
      <c r="F10" s="495"/>
      <c r="G10" s="495"/>
      <c r="H10" s="495"/>
    </row>
    <row r="11" spans="2:8" ht="12.75" customHeight="1">
      <c r="B11" s="496"/>
      <c r="C11" s="497" t="s">
        <v>440</v>
      </c>
      <c r="D11" s="498"/>
      <c r="E11" s="499"/>
      <c r="F11" s="706" t="s">
        <v>441</v>
      </c>
      <c r="G11" s="706" t="s">
        <v>442</v>
      </c>
      <c r="H11" s="500"/>
    </row>
    <row r="12" spans="2:8">
      <c r="B12" s="501" t="s">
        <v>443</v>
      </c>
      <c r="C12" s="502" t="s">
        <v>444</v>
      </c>
      <c r="D12" s="503"/>
      <c r="E12" s="504"/>
      <c r="F12" s="707"/>
      <c r="G12" s="707"/>
      <c r="H12" s="505" t="s">
        <v>445</v>
      </c>
    </row>
    <row r="13" spans="2:8" ht="13.5" thickBot="1">
      <c r="B13" s="501"/>
      <c r="C13" s="502" t="s">
        <v>446</v>
      </c>
      <c r="D13" s="503"/>
      <c r="E13" s="504"/>
      <c r="F13" s="708"/>
      <c r="G13" s="708"/>
      <c r="H13" s="505"/>
    </row>
    <row r="14" spans="2:8" ht="15.95" customHeight="1">
      <c r="B14" s="702" t="s">
        <v>447</v>
      </c>
      <c r="C14" s="506" t="s">
        <v>448</v>
      </c>
      <c r="D14" s="507"/>
      <c r="E14" s="508"/>
      <c r="F14" s="611">
        <v>534.85</v>
      </c>
      <c r="G14" s="611">
        <v>548.16999999999996</v>
      </c>
      <c r="H14" s="612">
        <v>13.319999999999936</v>
      </c>
    </row>
    <row r="15" spans="2:8" ht="15.95" customHeight="1">
      <c r="B15" s="703"/>
      <c r="C15" s="509" t="s">
        <v>449</v>
      </c>
      <c r="D15" s="510"/>
      <c r="E15" s="511"/>
      <c r="F15" s="613">
        <v>548.05999999999995</v>
      </c>
      <c r="G15" s="613">
        <v>551.54</v>
      </c>
      <c r="H15" s="281">
        <v>3.4800000000000182</v>
      </c>
    </row>
    <row r="16" spans="2:8" ht="15.95" customHeight="1">
      <c r="B16" s="703"/>
      <c r="C16" s="513" t="s">
        <v>450</v>
      </c>
      <c r="D16" s="510"/>
      <c r="E16" s="511"/>
      <c r="F16" s="614">
        <v>538.79999999999995</v>
      </c>
      <c r="G16" s="614">
        <v>549.17999999999995</v>
      </c>
      <c r="H16" s="615">
        <v>10.379999999999995</v>
      </c>
    </row>
    <row r="17" spans="2:8" ht="15.95" customHeight="1">
      <c r="B17" s="703"/>
      <c r="C17" s="514" t="s">
        <v>451</v>
      </c>
      <c r="D17" s="256"/>
      <c r="E17" s="515"/>
      <c r="F17" s="613">
        <v>538.89</v>
      </c>
      <c r="G17" s="613">
        <v>539.74</v>
      </c>
      <c r="H17" s="281">
        <v>0.85000000000002274</v>
      </c>
    </row>
    <row r="18" spans="2:8" ht="15.95" customHeight="1">
      <c r="B18" s="703"/>
      <c r="C18" s="509" t="s">
        <v>452</v>
      </c>
      <c r="D18" s="510"/>
      <c r="E18" s="511"/>
      <c r="F18" s="613">
        <v>535.94000000000005</v>
      </c>
      <c r="G18" s="613">
        <v>532.16999999999996</v>
      </c>
      <c r="H18" s="281">
        <v>-3.7700000000000955</v>
      </c>
    </row>
    <row r="19" spans="2:8" ht="15.95" customHeight="1">
      <c r="B19" s="703"/>
      <c r="C19" s="513" t="s">
        <v>453</v>
      </c>
      <c r="D19" s="510"/>
      <c r="E19" s="511"/>
      <c r="F19" s="614">
        <v>537.75</v>
      </c>
      <c r="G19" s="614">
        <v>536.82000000000005</v>
      </c>
      <c r="H19" s="615">
        <v>-0.92999999999994998</v>
      </c>
    </row>
    <row r="20" spans="2:8" ht="15.95" customHeight="1">
      <c r="B20" s="516"/>
      <c r="C20" s="514" t="s">
        <v>454</v>
      </c>
      <c r="D20" s="256"/>
      <c r="E20" s="515"/>
      <c r="F20" s="613">
        <v>500.87</v>
      </c>
      <c r="G20" s="613">
        <v>495.91</v>
      </c>
      <c r="H20" s="281">
        <v>-4.9599999999999795</v>
      </c>
    </row>
    <row r="21" spans="2:8" ht="15.95" customHeight="1">
      <c r="B21" s="516"/>
      <c r="C21" s="509" t="s">
        <v>455</v>
      </c>
      <c r="D21" s="510"/>
      <c r="E21" s="511"/>
      <c r="F21" s="613">
        <v>505.19</v>
      </c>
      <c r="G21" s="613">
        <v>507.49</v>
      </c>
      <c r="H21" s="281">
        <v>2.3000000000000114</v>
      </c>
    </row>
    <row r="22" spans="2:8" ht="15.95" customHeight="1" thickBot="1">
      <c r="B22" s="517"/>
      <c r="C22" s="518" t="s">
        <v>456</v>
      </c>
      <c r="D22" s="519"/>
      <c r="E22" s="520"/>
      <c r="F22" s="616">
        <v>502.47</v>
      </c>
      <c r="G22" s="616">
        <v>500.21</v>
      </c>
      <c r="H22" s="617">
        <v>-2.2600000000000477</v>
      </c>
    </row>
    <row r="23" spans="2:8" ht="15.95" customHeight="1">
      <c r="B23" s="702" t="s">
        <v>457</v>
      </c>
      <c r="C23" s="506" t="s">
        <v>458</v>
      </c>
      <c r="D23" s="507"/>
      <c r="E23" s="508"/>
      <c r="F23" s="611">
        <v>339.8</v>
      </c>
      <c r="G23" s="611">
        <v>324.69</v>
      </c>
      <c r="H23" s="612">
        <v>-15.110000000000014</v>
      </c>
    </row>
    <row r="24" spans="2:8" ht="15.95" customHeight="1">
      <c r="B24" s="703"/>
      <c r="C24" s="509" t="s">
        <v>459</v>
      </c>
      <c r="D24" s="510"/>
      <c r="E24" s="511"/>
      <c r="F24" s="613">
        <v>316.95</v>
      </c>
      <c r="G24" s="613">
        <v>318.54000000000002</v>
      </c>
      <c r="H24" s="281">
        <v>1.5900000000000318</v>
      </c>
    </row>
    <row r="25" spans="2:8" ht="15.95" customHeight="1">
      <c r="B25" s="703"/>
      <c r="C25" s="513" t="s">
        <v>460</v>
      </c>
      <c r="D25" s="510"/>
      <c r="E25" s="511"/>
      <c r="F25" s="614">
        <v>335.01</v>
      </c>
      <c r="G25" s="614">
        <v>323.10000000000002</v>
      </c>
      <c r="H25" s="615">
        <v>-11.909999999999968</v>
      </c>
    </row>
    <row r="26" spans="2:8" ht="15.95" customHeight="1">
      <c r="B26" s="703"/>
      <c r="C26" s="514" t="s">
        <v>452</v>
      </c>
      <c r="D26" s="256"/>
      <c r="E26" s="515"/>
      <c r="F26" s="613">
        <v>389.06</v>
      </c>
      <c r="G26" s="613">
        <v>397.54</v>
      </c>
      <c r="H26" s="281">
        <v>8.4800000000000182</v>
      </c>
    </row>
    <row r="27" spans="2:8" ht="15.95" customHeight="1">
      <c r="B27" s="703"/>
      <c r="C27" s="509" t="s">
        <v>461</v>
      </c>
      <c r="D27" s="510"/>
      <c r="E27" s="511"/>
      <c r="F27" s="613">
        <v>436.93</v>
      </c>
      <c r="G27" s="613">
        <v>437.54</v>
      </c>
      <c r="H27" s="281">
        <v>0.61000000000001364</v>
      </c>
    </row>
    <row r="28" spans="2:8" ht="15.95" customHeight="1">
      <c r="B28" s="703"/>
      <c r="C28" s="513" t="s">
        <v>453</v>
      </c>
      <c r="D28" s="510"/>
      <c r="E28" s="511"/>
      <c r="F28" s="614">
        <v>398.35</v>
      </c>
      <c r="G28" s="614">
        <v>405.3</v>
      </c>
      <c r="H28" s="615">
        <v>6.9499999999999886</v>
      </c>
    </row>
    <row r="29" spans="2:8" ht="15.95" customHeight="1">
      <c r="B29" s="516"/>
      <c r="C29" s="523" t="s">
        <v>454</v>
      </c>
      <c r="D29" s="524"/>
      <c r="E29" s="515"/>
      <c r="F29" s="613">
        <v>359.13</v>
      </c>
      <c r="G29" s="613">
        <v>363.13</v>
      </c>
      <c r="H29" s="281">
        <v>4</v>
      </c>
    </row>
    <row r="30" spans="2:8" ht="15.95" customHeight="1">
      <c r="B30" s="516"/>
      <c r="C30" s="523" t="s">
        <v>462</v>
      </c>
      <c r="D30" s="524"/>
      <c r="E30" s="515"/>
      <c r="F30" s="613">
        <v>370.94</v>
      </c>
      <c r="G30" s="613">
        <v>380.52</v>
      </c>
      <c r="H30" s="281">
        <v>9.5799999999999841</v>
      </c>
    </row>
    <row r="31" spans="2:8" ht="15.95" customHeight="1">
      <c r="B31" s="516"/>
      <c r="C31" s="525" t="s">
        <v>463</v>
      </c>
      <c r="D31" s="526"/>
      <c r="E31" s="511"/>
      <c r="F31" s="613">
        <v>438.6</v>
      </c>
      <c r="G31" s="613">
        <v>449.03</v>
      </c>
      <c r="H31" s="281">
        <v>10.42999999999995</v>
      </c>
    </row>
    <row r="32" spans="2:8" ht="15.95" customHeight="1" thickBot="1">
      <c r="B32" s="517"/>
      <c r="C32" s="518" t="s">
        <v>456</v>
      </c>
      <c r="D32" s="519"/>
      <c r="E32" s="520"/>
      <c r="F32" s="616">
        <v>374.33</v>
      </c>
      <c r="G32" s="616">
        <v>382.01</v>
      </c>
      <c r="H32" s="617">
        <v>7.6800000000000068</v>
      </c>
    </row>
    <row r="33" spans="2:8" ht="15.95" customHeight="1">
      <c r="B33" s="702" t="s">
        <v>464</v>
      </c>
      <c r="C33" s="506" t="s">
        <v>448</v>
      </c>
      <c r="D33" s="507"/>
      <c r="E33" s="508"/>
      <c r="F33" s="611">
        <v>555.1</v>
      </c>
      <c r="G33" s="611">
        <v>562.51</v>
      </c>
      <c r="H33" s="612">
        <v>7.4099999999999682</v>
      </c>
    </row>
    <row r="34" spans="2:8" ht="15.95" customHeight="1">
      <c r="B34" s="703"/>
      <c r="C34" s="509" t="s">
        <v>449</v>
      </c>
      <c r="D34" s="510"/>
      <c r="E34" s="511"/>
      <c r="F34" s="613">
        <v>543.88</v>
      </c>
      <c r="G34" s="613">
        <v>553.21</v>
      </c>
      <c r="H34" s="281">
        <v>9.3300000000000409</v>
      </c>
    </row>
    <row r="35" spans="2:8" ht="15.95" customHeight="1">
      <c r="B35" s="703"/>
      <c r="C35" s="513" t="s">
        <v>450</v>
      </c>
      <c r="D35" s="510"/>
      <c r="E35" s="511"/>
      <c r="F35" s="614">
        <v>547.52</v>
      </c>
      <c r="G35" s="614">
        <v>556.22</v>
      </c>
      <c r="H35" s="615">
        <v>8.7000000000000455</v>
      </c>
    </row>
    <row r="36" spans="2:8" ht="15.95" customHeight="1">
      <c r="B36" s="703"/>
      <c r="C36" s="514" t="s">
        <v>451</v>
      </c>
      <c r="D36" s="256"/>
      <c r="E36" s="515"/>
      <c r="F36" s="613">
        <v>520.19000000000005</v>
      </c>
      <c r="G36" s="613">
        <v>553.52</v>
      </c>
      <c r="H36" s="281">
        <v>33.329999999999927</v>
      </c>
    </row>
    <row r="37" spans="2:8" ht="15.95" customHeight="1">
      <c r="B37" s="703"/>
      <c r="C37" s="523" t="s">
        <v>452</v>
      </c>
      <c r="D37" s="524"/>
      <c r="E37" s="515"/>
      <c r="F37" s="613">
        <v>528.58000000000004</v>
      </c>
      <c r="G37" s="613">
        <v>536.87</v>
      </c>
      <c r="H37" s="281">
        <v>8.2899999999999636</v>
      </c>
    </row>
    <row r="38" spans="2:8" ht="15.95" customHeight="1">
      <c r="B38" s="703"/>
      <c r="C38" s="525" t="s">
        <v>461</v>
      </c>
      <c r="D38" s="526"/>
      <c r="E38" s="511"/>
      <c r="F38" s="613">
        <v>581.98</v>
      </c>
      <c r="G38" s="613">
        <v>605.88</v>
      </c>
      <c r="H38" s="281">
        <v>23.899999999999977</v>
      </c>
    </row>
    <row r="39" spans="2:8" ht="15.95" customHeight="1">
      <c r="B39" s="516"/>
      <c r="C39" s="513" t="s">
        <v>453</v>
      </c>
      <c r="D39" s="510"/>
      <c r="E39" s="511"/>
      <c r="F39" s="614">
        <v>531.66</v>
      </c>
      <c r="G39" s="614">
        <v>548.57000000000005</v>
      </c>
      <c r="H39" s="615">
        <v>16.910000000000082</v>
      </c>
    </row>
    <row r="40" spans="2:8" ht="15.95" customHeight="1">
      <c r="B40" s="516"/>
      <c r="C40" s="523" t="s">
        <v>454</v>
      </c>
      <c r="D40" s="527"/>
      <c r="E40" s="528"/>
      <c r="F40" s="613">
        <v>490.91</v>
      </c>
      <c r="G40" s="613">
        <v>455.87</v>
      </c>
      <c r="H40" s="281">
        <v>-35.04000000000002</v>
      </c>
    </row>
    <row r="41" spans="2:8" ht="15.95" customHeight="1">
      <c r="B41" s="516"/>
      <c r="C41" s="523" t="s">
        <v>462</v>
      </c>
      <c r="D41" s="524"/>
      <c r="E41" s="515"/>
      <c r="F41" s="613">
        <v>497.18</v>
      </c>
      <c r="G41" s="613">
        <v>482.78</v>
      </c>
      <c r="H41" s="281">
        <v>-14.400000000000034</v>
      </c>
    </row>
    <row r="42" spans="2:8" ht="15.95" customHeight="1">
      <c r="B42" s="516"/>
      <c r="C42" s="525" t="s">
        <v>465</v>
      </c>
      <c r="D42" s="526"/>
      <c r="E42" s="511"/>
      <c r="F42" s="613">
        <v>531.80999999999995</v>
      </c>
      <c r="G42" s="613">
        <v>527.79</v>
      </c>
      <c r="H42" s="281">
        <v>-4.0199999999999818</v>
      </c>
    </row>
    <row r="43" spans="2:8" ht="15.95" customHeight="1" thickBot="1">
      <c r="B43" s="517"/>
      <c r="C43" s="518" t="s">
        <v>466</v>
      </c>
      <c r="D43" s="519"/>
      <c r="E43" s="520"/>
      <c r="F43" s="616">
        <v>498.14</v>
      </c>
      <c r="G43" s="616">
        <v>479.05</v>
      </c>
      <c r="H43" s="617">
        <v>-19.089999999999975</v>
      </c>
    </row>
    <row r="44" spans="2:8" ht="15.95" customHeight="1">
      <c r="B44" s="703" t="s">
        <v>467</v>
      </c>
      <c r="C44" s="514" t="s">
        <v>448</v>
      </c>
      <c r="D44" s="256"/>
      <c r="E44" s="515"/>
      <c r="F44" s="611">
        <v>552.03</v>
      </c>
      <c r="G44" s="611">
        <v>551.35</v>
      </c>
      <c r="H44" s="612">
        <v>-0.67999999999994998</v>
      </c>
    </row>
    <row r="45" spans="2:8" ht="15.95" customHeight="1">
      <c r="B45" s="703"/>
      <c r="C45" s="509" t="s">
        <v>449</v>
      </c>
      <c r="D45" s="510"/>
      <c r="E45" s="511"/>
      <c r="F45" s="613">
        <v>549.1</v>
      </c>
      <c r="G45" s="613">
        <v>549.73</v>
      </c>
      <c r="H45" s="281">
        <v>0.62999999999999545</v>
      </c>
    </row>
    <row r="46" spans="2:8" ht="15.95" customHeight="1">
      <c r="B46" s="703"/>
      <c r="C46" s="513" t="s">
        <v>450</v>
      </c>
      <c r="D46" s="510"/>
      <c r="E46" s="511"/>
      <c r="F46" s="614">
        <v>550.41999999999996</v>
      </c>
      <c r="G46" s="614">
        <v>550.46</v>
      </c>
      <c r="H46" s="615">
        <v>4.0000000000077307E-2</v>
      </c>
    </row>
    <row r="47" spans="2:8" ht="15.95" customHeight="1">
      <c r="B47" s="703"/>
      <c r="C47" s="514" t="s">
        <v>451</v>
      </c>
      <c r="D47" s="256"/>
      <c r="E47" s="515"/>
      <c r="F47" s="613">
        <v>539.84</v>
      </c>
      <c r="G47" s="613">
        <v>535.39</v>
      </c>
      <c r="H47" s="281">
        <v>-4.4500000000000455</v>
      </c>
    </row>
    <row r="48" spans="2:8" ht="15.95" customHeight="1">
      <c r="B48" s="703"/>
      <c r="C48" s="509" t="s">
        <v>452</v>
      </c>
      <c r="D48" s="510"/>
      <c r="E48" s="511"/>
      <c r="F48" s="613">
        <v>541.54999999999995</v>
      </c>
      <c r="G48" s="613">
        <v>536.59</v>
      </c>
      <c r="H48" s="281">
        <v>-4.9599999999999227</v>
      </c>
    </row>
    <row r="49" spans="2:8" ht="15.95" customHeight="1">
      <c r="B49" s="703"/>
      <c r="C49" s="513" t="s">
        <v>453</v>
      </c>
      <c r="D49" s="510"/>
      <c r="E49" s="511"/>
      <c r="F49" s="614">
        <v>541.24</v>
      </c>
      <c r="G49" s="614">
        <v>536.41999999999996</v>
      </c>
      <c r="H49" s="615">
        <v>-4.82000000000005</v>
      </c>
    </row>
    <row r="50" spans="2:8" ht="15.95" customHeight="1">
      <c r="B50" s="516"/>
      <c r="C50" s="514" t="s">
        <v>454</v>
      </c>
      <c r="D50" s="256"/>
      <c r="E50" s="515"/>
      <c r="F50" s="613">
        <v>489.3</v>
      </c>
      <c r="G50" s="613">
        <v>493.09</v>
      </c>
      <c r="H50" s="281">
        <v>3.7899999999999636</v>
      </c>
    </row>
    <row r="51" spans="2:8" ht="15.95" customHeight="1">
      <c r="B51" s="516"/>
      <c r="C51" s="509" t="s">
        <v>455</v>
      </c>
      <c r="D51" s="510"/>
      <c r="E51" s="511"/>
      <c r="F51" s="613">
        <v>495.43</v>
      </c>
      <c r="G51" s="613">
        <v>489.94</v>
      </c>
      <c r="H51" s="281">
        <v>-5.4900000000000091</v>
      </c>
    </row>
    <row r="52" spans="2:8" ht="15.95" customHeight="1" thickBot="1">
      <c r="B52" s="529"/>
      <c r="C52" s="518" t="s">
        <v>456</v>
      </c>
      <c r="D52" s="519"/>
      <c r="E52" s="520"/>
      <c r="F52" s="616">
        <v>490.96</v>
      </c>
      <c r="G52" s="616">
        <v>492.08</v>
      </c>
      <c r="H52" s="617">
        <v>1.1200000000000045</v>
      </c>
    </row>
    <row r="53" spans="2:8">
      <c r="H53" s="169" t="s">
        <v>70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905A-EB34-4ACE-AC51-77FAD552CEB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6" customWidth="1"/>
    <col min="2" max="2" width="48" style="256" customWidth="1"/>
    <col min="3" max="5" width="17.7109375" style="256" customWidth="1"/>
    <col min="6" max="6" width="4.140625" style="256" customWidth="1"/>
    <col min="7" max="16384" width="9.140625" style="256"/>
  </cols>
  <sheetData>
    <row r="1" spans="1:7">
      <c r="A1" s="256" t="s">
        <v>290</v>
      </c>
    </row>
    <row r="2" spans="1:7" ht="10.15" customHeight="1" thickBot="1">
      <c r="B2" s="530"/>
      <c r="C2" s="530"/>
      <c r="D2" s="530"/>
      <c r="E2" s="530"/>
    </row>
    <row r="3" spans="1:7" ht="18.600000000000001" customHeight="1" thickBot="1">
      <c r="B3" s="694" t="s">
        <v>468</v>
      </c>
      <c r="C3" s="695"/>
      <c r="D3" s="695"/>
      <c r="E3" s="696"/>
    </row>
    <row r="4" spans="1:7" ht="13.15" customHeight="1" thickBot="1">
      <c r="B4" s="709" t="s">
        <v>469</v>
      </c>
      <c r="C4" s="709"/>
      <c r="D4" s="709"/>
      <c r="E4" s="709"/>
      <c r="F4" s="259"/>
      <c r="G4" s="259"/>
    </row>
    <row r="5" spans="1:7" ht="40.15" customHeight="1">
      <c r="B5" s="531" t="s">
        <v>470</v>
      </c>
      <c r="C5" s="532" t="s">
        <v>471</v>
      </c>
      <c r="D5" s="532" t="s">
        <v>472</v>
      </c>
      <c r="E5" s="533" t="s">
        <v>196</v>
      </c>
      <c r="F5" s="259"/>
      <c r="G5" s="259"/>
    </row>
    <row r="6" spans="1:7" ht="12.95" customHeight="1">
      <c r="B6" s="534" t="s">
        <v>473</v>
      </c>
      <c r="C6" s="620">
        <v>301.62</v>
      </c>
      <c r="D6" s="613">
        <v>301.62</v>
      </c>
      <c r="E6" s="621">
        <v>0</v>
      </c>
    </row>
    <row r="7" spans="1:7" ht="12.95" customHeight="1">
      <c r="B7" s="535" t="s">
        <v>474</v>
      </c>
      <c r="C7" s="622">
        <v>289.56</v>
      </c>
      <c r="D7" s="613">
        <v>289.56</v>
      </c>
      <c r="E7" s="621">
        <v>0</v>
      </c>
    </row>
    <row r="8" spans="1:7" ht="12.95" customHeight="1">
      <c r="B8" s="535" t="s">
        <v>475</v>
      </c>
      <c r="C8" s="622">
        <v>167.62</v>
      </c>
      <c r="D8" s="613">
        <v>168.94</v>
      </c>
      <c r="E8" s="621">
        <v>1.3199999999999932</v>
      </c>
    </row>
    <row r="9" spans="1:7" ht="12.95" customHeight="1">
      <c r="B9" s="535" t="s">
        <v>476</v>
      </c>
      <c r="C9" s="622">
        <v>302.16000000000003</v>
      </c>
      <c r="D9" s="613">
        <v>302.16000000000003</v>
      </c>
      <c r="E9" s="621">
        <v>0</v>
      </c>
    </row>
    <row r="10" spans="1:7" ht="12.95" customHeight="1" thickBot="1">
      <c r="B10" s="537" t="s">
        <v>477</v>
      </c>
      <c r="C10" s="623">
        <v>301.92</v>
      </c>
      <c r="D10" s="624">
        <v>274.33</v>
      </c>
      <c r="E10" s="625">
        <v>-27.590000000000032</v>
      </c>
    </row>
    <row r="11" spans="1:7" ht="12.95" customHeight="1" thickBot="1">
      <c r="B11" s="538"/>
      <c r="C11" s="539"/>
      <c r="D11" s="539"/>
      <c r="E11" s="540"/>
    </row>
    <row r="12" spans="1:7" ht="15.75" customHeight="1" thickBot="1">
      <c r="B12" s="694" t="s">
        <v>478</v>
      </c>
      <c r="C12" s="695"/>
      <c r="D12" s="695"/>
      <c r="E12" s="696"/>
    </row>
    <row r="13" spans="1:7" ht="12" customHeight="1" thickBot="1">
      <c r="B13" s="713"/>
      <c r="C13" s="713"/>
      <c r="D13" s="713"/>
      <c r="E13" s="713"/>
    </row>
    <row r="14" spans="1:7" ht="40.15" customHeight="1">
      <c r="B14" s="541" t="s">
        <v>479</v>
      </c>
      <c r="C14" s="532" t="s">
        <v>471</v>
      </c>
      <c r="D14" s="532" t="s">
        <v>472</v>
      </c>
      <c r="E14" s="542" t="s">
        <v>196</v>
      </c>
    </row>
    <row r="15" spans="1:7" ht="12.95" customHeight="1">
      <c r="B15" s="543" t="s">
        <v>480</v>
      </c>
      <c r="C15" s="544"/>
      <c r="D15" s="544"/>
      <c r="E15" s="545"/>
    </row>
    <row r="16" spans="1:7" ht="12.95" customHeight="1">
      <c r="B16" s="543" t="s">
        <v>481</v>
      </c>
      <c r="C16" s="622">
        <v>111.41</v>
      </c>
      <c r="D16" s="622">
        <v>111.43</v>
      </c>
      <c r="E16" s="626">
        <v>2.0000000000010232E-2</v>
      </c>
    </row>
    <row r="17" spans="2:5" ht="12.95" customHeight="1">
      <c r="B17" s="543" t="s">
        <v>482</v>
      </c>
      <c r="C17" s="622">
        <v>213.32</v>
      </c>
      <c r="D17" s="622">
        <v>217.94</v>
      </c>
      <c r="E17" s="626">
        <v>4.6200000000000045</v>
      </c>
    </row>
    <row r="18" spans="2:5" ht="12.95" customHeight="1">
      <c r="B18" s="543" t="s">
        <v>483</v>
      </c>
      <c r="C18" s="622">
        <v>98.73</v>
      </c>
      <c r="D18" s="622">
        <v>101.45</v>
      </c>
      <c r="E18" s="626">
        <v>2.7199999999999989</v>
      </c>
    </row>
    <row r="19" spans="2:5" ht="12.95" customHeight="1">
      <c r="B19" s="543" t="s">
        <v>484</v>
      </c>
      <c r="C19" s="622">
        <v>165.29</v>
      </c>
      <c r="D19" s="622">
        <v>170.8</v>
      </c>
      <c r="E19" s="626">
        <v>5.5100000000000193</v>
      </c>
    </row>
    <row r="20" spans="2:5" ht="12.95" customHeight="1">
      <c r="B20" s="546" t="s">
        <v>485</v>
      </c>
      <c r="C20" s="614">
        <v>153.13</v>
      </c>
      <c r="D20" s="614">
        <v>155.91</v>
      </c>
      <c r="E20" s="627">
        <v>2.7800000000000011</v>
      </c>
    </row>
    <row r="21" spans="2:5" ht="12.95" customHeight="1">
      <c r="B21" s="543" t="s">
        <v>486</v>
      </c>
      <c r="C21" s="628"/>
      <c r="D21" s="628"/>
      <c r="E21" s="629"/>
    </row>
    <row r="22" spans="2:5" ht="12.95" customHeight="1">
      <c r="B22" s="543" t="s">
        <v>487</v>
      </c>
      <c r="C22" s="622">
        <v>219.48</v>
      </c>
      <c r="D22" s="622">
        <v>221.28</v>
      </c>
      <c r="E22" s="629">
        <v>1.8000000000000114</v>
      </c>
    </row>
    <row r="23" spans="2:5" ht="12.95" customHeight="1">
      <c r="B23" s="543" t="s">
        <v>488</v>
      </c>
      <c r="C23" s="622">
        <v>414.18</v>
      </c>
      <c r="D23" s="622">
        <v>415.96</v>
      </c>
      <c r="E23" s="629">
        <v>1.7799999999999727</v>
      </c>
    </row>
    <row r="24" spans="2:5" ht="12.95" customHeight="1">
      <c r="B24" s="543" t="s">
        <v>489</v>
      </c>
      <c r="C24" s="622">
        <v>300</v>
      </c>
      <c r="D24" s="622">
        <v>300</v>
      </c>
      <c r="E24" s="629">
        <v>0</v>
      </c>
    </row>
    <row r="25" spans="2:5" ht="12.95" customHeight="1">
      <c r="B25" s="543" t="s">
        <v>490</v>
      </c>
      <c r="C25" s="622">
        <v>290.01</v>
      </c>
      <c r="D25" s="622">
        <v>291.52999999999997</v>
      </c>
      <c r="E25" s="629">
        <v>1.5199999999999818</v>
      </c>
    </row>
    <row r="26" spans="2:5" ht="12.95" customHeight="1" thickBot="1">
      <c r="B26" s="547" t="s">
        <v>491</v>
      </c>
      <c r="C26" s="616">
        <v>358.46</v>
      </c>
      <c r="D26" s="616">
        <v>360.14</v>
      </c>
      <c r="E26" s="630">
        <v>1.6800000000000068</v>
      </c>
    </row>
    <row r="27" spans="2:5" ht="12.95" customHeight="1">
      <c r="B27" s="548"/>
      <c r="C27" s="549"/>
      <c r="D27" s="549"/>
      <c r="E27" s="550"/>
    </row>
    <row r="28" spans="2:5" ht="18.600000000000001" customHeight="1">
      <c r="B28" s="704" t="s">
        <v>492</v>
      </c>
      <c r="C28" s="704"/>
      <c r="D28" s="704"/>
      <c r="E28" s="704"/>
    </row>
    <row r="29" spans="2:5" ht="10.5" customHeight="1" thickBot="1">
      <c r="B29" s="356"/>
      <c r="C29" s="356"/>
      <c r="D29" s="356"/>
      <c r="E29" s="356"/>
    </row>
    <row r="30" spans="2:5" ht="18.600000000000001" customHeight="1" thickBot="1">
      <c r="B30" s="694" t="s">
        <v>493</v>
      </c>
      <c r="C30" s="695"/>
      <c r="D30" s="695"/>
      <c r="E30" s="696"/>
    </row>
    <row r="31" spans="2:5" ht="14.45" customHeight="1" thickBot="1">
      <c r="B31" s="709" t="s">
        <v>494</v>
      </c>
      <c r="C31" s="709"/>
      <c r="D31" s="709"/>
      <c r="E31" s="709"/>
    </row>
    <row r="32" spans="2:5" ht="40.15" customHeight="1">
      <c r="B32" s="531" t="s">
        <v>495</v>
      </c>
      <c r="C32" s="532" t="s">
        <v>471</v>
      </c>
      <c r="D32" s="532" t="s">
        <v>472</v>
      </c>
      <c r="E32" s="533" t="s">
        <v>196</v>
      </c>
    </row>
    <row r="33" spans="2:5" ht="15" customHeight="1">
      <c r="B33" s="534" t="s">
        <v>496</v>
      </c>
      <c r="C33" s="620">
        <v>866.92</v>
      </c>
      <c r="D33" s="613">
        <v>867.81</v>
      </c>
      <c r="E33" s="631">
        <v>0.88999999999998636</v>
      </c>
    </row>
    <row r="34" spans="2:5" ht="14.25" customHeight="1">
      <c r="B34" s="535" t="s">
        <v>497</v>
      </c>
      <c r="C34" s="622">
        <v>806.5</v>
      </c>
      <c r="D34" s="613">
        <v>815.47</v>
      </c>
      <c r="E34" s="631">
        <v>8.9700000000000273</v>
      </c>
    </row>
    <row r="35" spans="2:5" ht="12" thickBot="1">
      <c r="B35" s="551" t="s">
        <v>498</v>
      </c>
      <c r="C35" s="616">
        <v>836.71</v>
      </c>
      <c r="D35" s="632">
        <v>841.64</v>
      </c>
      <c r="E35" s="633">
        <v>4.92999999999995</v>
      </c>
    </row>
    <row r="36" spans="2:5">
      <c r="B36" s="552"/>
      <c r="E36" s="553"/>
    </row>
    <row r="37" spans="2:5" ht="12" thickBot="1">
      <c r="B37" s="710" t="s">
        <v>499</v>
      </c>
      <c r="C37" s="711"/>
      <c r="D37" s="711"/>
      <c r="E37" s="712"/>
    </row>
    <row r="38" spans="2:5" ht="40.15" customHeight="1">
      <c r="B38" s="554" t="s">
        <v>500</v>
      </c>
      <c r="C38" s="532" t="s">
        <v>471</v>
      </c>
      <c r="D38" s="532" t="s">
        <v>472</v>
      </c>
      <c r="E38" s="555" t="s">
        <v>196</v>
      </c>
    </row>
    <row r="39" spans="2:5">
      <c r="B39" s="556" t="s">
        <v>386</v>
      </c>
      <c r="C39" s="618">
        <v>903.82</v>
      </c>
      <c r="D39" s="512">
        <v>939.02</v>
      </c>
      <c r="E39" s="290">
        <v>35.199999999999932</v>
      </c>
    </row>
    <row r="40" spans="2:5">
      <c r="B40" s="557" t="s">
        <v>361</v>
      </c>
      <c r="C40" s="536">
        <v>1025.47</v>
      </c>
      <c r="D40" s="512">
        <v>1025.47</v>
      </c>
      <c r="E40" s="290">
        <v>0</v>
      </c>
    </row>
    <row r="41" spans="2:5">
      <c r="B41" s="557" t="s">
        <v>306</v>
      </c>
      <c r="C41" s="619">
        <v>819.8</v>
      </c>
      <c r="D41" s="512">
        <v>819.8</v>
      </c>
      <c r="E41" s="290">
        <v>0</v>
      </c>
    </row>
    <row r="42" spans="2:5">
      <c r="B42" s="557" t="s">
        <v>381</v>
      </c>
      <c r="C42" s="619">
        <v>865.8</v>
      </c>
      <c r="D42" s="512">
        <v>875.8</v>
      </c>
      <c r="E42" s="290">
        <v>10</v>
      </c>
    </row>
    <row r="43" spans="2:5">
      <c r="B43" s="557" t="s">
        <v>501</v>
      </c>
      <c r="C43" s="619">
        <v>885.88</v>
      </c>
      <c r="D43" s="512">
        <v>885.88</v>
      </c>
      <c r="E43" s="290">
        <v>0</v>
      </c>
    </row>
    <row r="44" spans="2:5">
      <c r="B44" s="557" t="s">
        <v>502</v>
      </c>
      <c r="C44" s="619">
        <v>890.61</v>
      </c>
      <c r="D44" s="512">
        <v>890.61</v>
      </c>
      <c r="E44" s="290">
        <v>0</v>
      </c>
    </row>
    <row r="45" spans="2:5">
      <c r="B45" s="557" t="s">
        <v>428</v>
      </c>
      <c r="C45" s="619">
        <v>874.21</v>
      </c>
      <c r="D45" s="512">
        <v>874.21</v>
      </c>
      <c r="E45" s="290">
        <v>0</v>
      </c>
    </row>
    <row r="46" spans="2:5">
      <c r="B46" s="558" t="s">
        <v>329</v>
      </c>
      <c r="C46" s="619">
        <v>898.26</v>
      </c>
      <c r="D46" s="512">
        <v>902.43</v>
      </c>
      <c r="E46" s="290">
        <v>4.1699999999999591</v>
      </c>
    </row>
    <row r="47" spans="2:5" ht="12" thickBot="1">
      <c r="B47" s="559" t="s">
        <v>498</v>
      </c>
      <c r="C47" s="610">
        <v>885.94</v>
      </c>
      <c r="D47" s="521">
        <v>889.16</v>
      </c>
      <c r="E47" s="522">
        <v>3.2199999999999136</v>
      </c>
    </row>
    <row r="48" spans="2:5">
      <c r="E48" s="16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64D8-65F1-45A2-91E5-C29F4599924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3" customWidth="1"/>
    <col min="2" max="2" width="32.85546875" style="493" customWidth="1"/>
    <col min="3" max="11" width="16.7109375" style="493" customWidth="1"/>
    <col min="12" max="12" width="3.28515625" style="493" customWidth="1"/>
    <col min="13" max="13" width="11.42578125" style="493"/>
    <col min="14" max="14" width="16.140625" style="493" customWidth="1"/>
    <col min="15" max="16384" width="11.42578125" style="493"/>
  </cols>
  <sheetData>
    <row r="1" spans="2:20" hidden="1">
      <c r="B1" s="560"/>
      <c r="C1" s="560"/>
      <c r="D1" s="560"/>
      <c r="E1" s="560"/>
      <c r="F1" s="560"/>
      <c r="G1" s="560"/>
      <c r="H1" s="560"/>
      <c r="I1" s="560"/>
      <c r="J1" s="560"/>
      <c r="K1" s="561"/>
      <c r="L1" s="720" t="s">
        <v>503</v>
      </c>
      <c r="M1" s="721"/>
      <c r="N1" s="721"/>
      <c r="O1" s="721"/>
      <c r="P1" s="721"/>
      <c r="Q1" s="721"/>
      <c r="R1" s="721"/>
      <c r="S1" s="721"/>
      <c r="T1" s="721"/>
    </row>
    <row r="2" spans="2:20" ht="21.6" customHeight="1">
      <c r="B2" s="560"/>
      <c r="C2" s="560"/>
      <c r="D2" s="560"/>
      <c r="E2" s="560"/>
      <c r="F2" s="560"/>
      <c r="G2" s="560"/>
      <c r="H2" s="560"/>
      <c r="I2" s="560"/>
      <c r="J2" s="560"/>
      <c r="K2" s="564"/>
      <c r="L2" s="562"/>
      <c r="M2" s="563"/>
      <c r="N2" s="563"/>
      <c r="O2" s="563"/>
      <c r="P2" s="563"/>
      <c r="Q2" s="563"/>
      <c r="R2" s="563"/>
      <c r="S2" s="563"/>
      <c r="T2" s="563"/>
    </row>
    <row r="3" spans="2:20" ht="9.6" customHeight="1"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</row>
    <row r="4" spans="2:20" ht="23.45" customHeight="1" thickBot="1">
      <c r="B4" s="685" t="s">
        <v>504</v>
      </c>
      <c r="C4" s="685"/>
      <c r="D4" s="685"/>
      <c r="E4" s="685"/>
      <c r="F4" s="685"/>
      <c r="G4" s="685"/>
      <c r="H4" s="685"/>
      <c r="I4" s="685"/>
      <c r="J4" s="685"/>
      <c r="K4" s="685"/>
      <c r="L4" s="563"/>
      <c r="M4" s="563"/>
      <c r="N4" s="563"/>
      <c r="O4" s="563"/>
      <c r="P4" s="563"/>
      <c r="Q4" s="563"/>
      <c r="R4" s="563"/>
      <c r="S4" s="560"/>
      <c r="T4" s="560"/>
    </row>
    <row r="5" spans="2:20" ht="21" customHeight="1" thickBot="1">
      <c r="B5" s="694" t="s">
        <v>505</v>
      </c>
      <c r="C5" s="695"/>
      <c r="D5" s="695"/>
      <c r="E5" s="695"/>
      <c r="F5" s="695"/>
      <c r="G5" s="695"/>
      <c r="H5" s="695"/>
      <c r="I5" s="695"/>
      <c r="J5" s="695"/>
      <c r="K5" s="696"/>
      <c r="L5" s="565"/>
      <c r="M5" s="565"/>
      <c r="N5" s="565"/>
      <c r="O5" s="565"/>
      <c r="P5" s="565"/>
      <c r="Q5" s="565"/>
      <c r="R5" s="565"/>
      <c r="S5" s="560"/>
      <c r="T5" s="560"/>
    </row>
    <row r="6" spans="2:20" ht="13.15" customHeight="1">
      <c r="L6" s="563"/>
      <c r="M6" s="563"/>
      <c r="N6" s="563"/>
      <c r="O6" s="563"/>
      <c r="P6" s="563"/>
      <c r="Q6" s="563"/>
      <c r="R6" s="565"/>
      <c r="S6" s="560"/>
      <c r="T6" s="560"/>
    </row>
    <row r="7" spans="2:20" ht="13.15" customHeight="1">
      <c r="B7" s="722" t="s">
        <v>506</v>
      </c>
      <c r="C7" s="722"/>
      <c r="D7" s="722"/>
      <c r="E7" s="722"/>
      <c r="F7" s="722"/>
      <c r="G7" s="722"/>
      <c r="H7" s="722"/>
      <c r="I7" s="722"/>
      <c r="J7" s="722"/>
      <c r="K7" s="722"/>
      <c r="L7" s="563"/>
      <c r="M7" s="563"/>
      <c r="N7" s="563"/>
      <c r="O7" s="563"/>
      <c r="P7" s="563"/>
      <c r="Q7" s="563"/>
      <c r="R7" s="565"/>
      <c r="S7" s="560"/>
      <c r="T7" s="560"/>
    </row>
    <row r="8" spans="2:20" ht="13.5" thickBot="1">
      <c r="B8" s="256"/>
      <c r="C8" s="256"/>
      <c r="D8" s="256"/>
      <c r="E8" s="256"/>
      <c r="F8" s="256"/>
      <c r="G8" s="256"/>
      <c r="H8" s="256"/>
      <c r="I8" s="256"/>
      <c r="J8" s="256"/>
      <c r="K8" s="256"/>
    </row>
    <row r="9" spans="2:20" ht="19.899999999999999" customHeight="1">
      <c r="B9" s="714" t="s">
        <v>507</v>
      </c>
      <c r="C9" s="716" t="s">
        <v>508</v>
      </c>
      <c r="D9" s="717"/>
      <c r="E9" s="718"/>
      <c r="F9" s="716" t="s">
        <v>509</v>
      </c>
      <c r="G9" s="717"/>
      <c r="H9" s="718"/>
      <c r="I9" s="716" t="s">
        <v>510</v>
      </c>
      <c r="J9" s="717"/>
      <c r="K9" s="719"/>
    </row>
    <row r="10" spans="2:20" ht="37.15" customHeight="1">
      <c r="B10" s="715"/>
      <c r="C10" s="566" t="s">
        <v>441</v>
      </c>
      <c r="D10" s="566" t="s">
        <v>442</v>
      </c>
      <c r="E10" s="567" t="s">
        <v>511</v>
      </c>
      <c r="F10" s="566" t="s">
        <v>441</v>
      </c>
      <c r="G10" s="566" t="s">
        <v>442</v>
      </c>
      <c r="H10" s="567" t="s">
        <v>511</v>
      </c>
      <c r="I10" s="566" t="s">
        <v>441</v>
      </c>
      <c r="J10" s="566" t="s">
        <v>442</v>
      </c>
      <c r="K10" s="568" t="s">
        <v>511</v>
      </c>
    </row>
    <row r="11" spans="2:20" ht="30" customHeight="1" thickBot="1">
      <c r="B11" s="569" t="s">
        <v>512</v>
      </c>
      <c r="C11" s="570">
        <v>228.99</v>
      </c>
      <c r="D11" s="570">
        <v>229.44</v>
      </c>
      <c r="E11" s="571">
        <v>0.44999999999998863</v>
      </c>
      <c r="F11" s="570">
        <v>218.69</v>
      </c>
      <c r="G11" s="570">
        <v>220.97</v>
      </c>
      <c r="H11" s="571">
        <v>2.2800000000000011</v>
      </c>
      <c r="I11" s="570">
        <v>227.55</v>
      </c>
      <c r="J11" s="570">
        <v>228.26</v>
      </c>
      <c r="K11" s="572">
        <v>0.70999999999997954</v>
      </c>
    </row>
    <row r="12" spans="2:20" ht="19.899999999999999" customHeight="1"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2:20" ht="19.899999999999999" customHeight="1" thickBot="1"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spans="2:20" ht="19.899999999999999" customHeight="1">
      <c r="B14" s="714" t="s">
        <v>507</v>
      </c>
      <c r="C14" s="716" t="s">
        <v>513</v>
      </c>
      <c r="D14" s="717"/>
      <c r="E14" s="718"/>
      <c r="F14" s="716" t="s">
        <v>514</v>
      </c>
      <c r="G14" s="717"/>
      <c r="H14" s="718"/>
      <c r="I14" s="716" t="s">
        <v>515</v>
      </c>
      <c r="J14" s="717"/>
      <c r="K14" s="719"/>
    </row>
    <row r="15" spans="2:20" ht="37.15" customHeight="1">
      <c r="B15" s="715"/>
      <c r="C15" s="566" t="s">
        <v>441</v>
      </c>
      <c r="D15" s="566" t="s">
        <v>442</v>
      </c>
      <c r="E15" s="567" t="s">
        <v>196</v>
      </c>
      <c r="F15" s="566" t="s">
        <v>441</v>
      </c>
      <c r="G15" s="566" t="s">
        <v>442</v>
      </c>
      <c r="H15" s="567" t="s">
        <v>196</v>
      </c>
      <c r="I15" s="566" t="s">
        <v>441</v>
      </c>
      <c r="J15" s="566" t="s">
        <v>442</v>
      </c>
      <c r="K15" s="568" t="s">
        <v>196</v>
      </c>
    </row>
    <row r="16" spans="2:20" ht="30" customHeight="1" thickBot="1">
      <c r="B16" s="569" t="s">
        <v>512</v>
      </c>
      <c r="C16" s="570">
        <v>225.2</v>
      </c>
      <c r="D16" s="570">
        <v>227.23</v>
      </c>
      <c r="E16" s="571">
        <v>2.0300000000000011</v>
      </c>
      <c r="F16" s="570">
        <v>214.8</v>
      </c>
      <c r="G16" s="570">
        <v>220.01</v>
      </c>
      <c r="H16" s="571">
        <v>5.2099999999999795</v>
      </c>
      <c r="I16" s="570">
        <v>212.34</v>
      </c>
      <c r="J16" s="570">
        <v>214.38</v>
      </c>
      <c r="K16" s="572">
        <v>2.039999999999992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4" t="s">
        <v>516</v>
      </c>
      <c r="C19" s="695"/>
      <c r="D19" s="695"/>
      <c r="E19" s="695"/>
      <c r="F19" s="695"/>
      <c r="G19" s="695"/>
      <c r="H19" s="695"/>
      <c r="I19" s="695"/>
      <c r="J19" s="695"/>
      <c r="K19" s="696"/>
    </row>
    <row r="20" spans="2:11" ht="19.899999999999999" customHeight="1">
      <c r="B20" s="274"/>
    </row>
    <row r="21" spans="2:11" ht="19.899999999999999" customHeight="1" thickBot="1"/>
    <row r="22" spans="2:11" ht="19.899999999999999" customHeight="1">
      <c r="B22" s="714" t="s">
        <v>517</v>
      </c>
      <c r="C22" s="716" t="s">
        <v>518</v>
      </c>
      <c r="D22" s="717"/>
      <c r="E22" s="718"/>
      <c r="F22" s="716" t="s">
        <v>519</v>
      </c>
      <c r="G22" s="717"/>
      <c r="H22" s="718"/>
      <c r="I22" s="716" t="s">
        <v>520</v>
      </c>
      <c r="J22" s="717"/>
      <c r="K22" s="719"/>
    </row>
    <row r="23" spans="2:11" ht="37.15" customHeight="1">
      <c r="B23" s="715"/>
      <c r="C23" s="573" t="s">
        <v>441</v>
      </c>
      <c r="D23" s="573" t="s">
        <v>442</v>
      </c>
      <c r="E23" s="574" t="s">
        <v>196</v>
      </c>
      <c r="F23" s="573" t="s">
        <v>441</v>
      </c>
      <c r="G23" s="573" t="s">
        <v>442</v>
      </c>
      <c r="H23" s="574" t="s">
        <v>196</v>
      </c>
      <c r="I23" s="573" t="s">
        <v>441</v>
      </c>
      <c r="J23" s="573" t="s">
        <v>442</v>
      </c>
      <c r="K23" s="575" t="s">
        <v>196</v>
      </c>
    </row>
    <row r="24" spans="2:11" ht="30" customHeight="1">
      <c r="B24" s="576" t="s">
        <v>521</v>
      </c>
      <c r="C24" s="577" t="s">
        <v>91</v>
      </c>
      <c r="D24" s="577" t="s">
        <v>91</v>
      </c>
      <c r="E24" s="578" t="s">
        <v>91</v>
      </c>
      <c r="F24" s="577">
        <v>1.87</v>
      </c>
      <c r="G24" s="577">
        <v>1.87</v>
      </c>
      <c r="H24" s="578">
        <v>0</v>
      </c>
      <c r="I24" s="577">
        <v>1.84</v>
      </c>
      <c r="J24" s="577">
        <v>1.84</v>
      </c>
      <c r="K24" s="579">
        <v>0</v>
      </c>
    </row>
    <row r="25" spans="2:11" ht="30" customHeight="1">
      <c r="B25" s="576" t="s">
        <v>522</v>
      </c>
      <c r="C25" s="577">
        <v>1.82</v>
      </c>
      <c r="D25" s="577">
        <v>1.82</v>
      </c>
      <c r="E25" s="578">
        <v>0</v>
      </c>
      <c r="F25" s="577">
        <v>1.8</v>
      </c>
      <c r="G25" s="577">
        <v>1.8</v>
      </c>
      <c r="H25" s="578">
        <v>0</v>
      </c>
      <c r="I25" s="577">
        <v>1.78</v>
      </c>
      <c r="J25" s="577">
        <v>1.78</v>
      </c>
      <c r="K25" s="579">
        <v>0</v>
      </c>
    </row>
    <row r="26" spans="2:11" ht="30" customHeight="1">
      <c r="B26" s="576" t="s">
        <v>523</v>
      </c>
      <c r="C26" s="577">
        <v>1.81</v>
      </c>
      <c r="D26" s="577">
        <v>1.81</v>
      </c>
      <c r="E26" s="578">
        <v>0</v>
      </c>
      <c r="F26" s="577">
        <v>1.8</v>
      </c>
      <c r="G26" s="577">
        <v>1.8</v>
      </c>
      <c r="H26" s="578">
        <v>0</v>
      </c>
      <c r="I26" s="577">
        <v>1.79</v>
      </c>
      <c r="J26" s="577">
        <v>1.79</v>
      </c>
      <c r="K26" s="579">
        <v>0</v>
      </c>
    </row>
    <row r="27" spans="2:11" ht="30" customHeight="1">
      <c r="B27" s="576" t="s">
        <v>524</v>
      </c>
      <c r="C27" s="577">
        <v>1.85</v>
      </c>
      <c r="D27" s="577">
        <v>1.85</v>
      </c>
      <c r="E27" s="578">
        <v>0</v>
      </c>
      <c r="F27" s="577">
        <v>1.84</v>
      </c>
      <c r="G27" s="577">
        <v>1.84</v>
      </c>
      <c r="H27" s="578">
        <v>0</v>
      </c>
      <c r="I27" s="577">
        <v>1.83</v>
      </c>
      <c r="J27" s="577">
        <v>1.83</v>
      </c>
      <c r="K27" s="579">
        <v>0</v>
      </c>
    </row>
    <row r="28" spans="2:11" ht="30" customHeight="1">
      <c r="B28" s="576" t="s">
        <v>525</v>
      </c>
      <c r="C28" s="577">
        <v>1.84</v>
      </c>
      <c r="D28" s="577">
        <v>1.84</v>
      </c>
      <c r="E28" s="578">
        <v>0</v>
      </c>
      <c r="F28" s="577">
        <v>1.81</v>
      </c>
      <c r="G28" s="577">
        <v>1.81</v>
      </c>
      <c r="H28" s="578">
        <v>0</v>
      </c>
      <c r="I28" s="577">
        <v>2.35</v>
      </c>
      <c r="J28" s="577">
        <v>2.35</v>
      </c>
      <c r="K28" s="579">
        <v>0</v>
      </c>
    </row>
    <row r="29" spans="2:11" ht="30" customHeight="1">
      <c r="B29" s="576" t="s">
        <v>526</v>
      </c>
      <c r="C29" s="577">
        <v>1.82</v>
      </c>
      <c r="D29" s="577">
        <v>1.82</v>
      </c>
      <c r="E29" s="578">
        <v>0</v>
      </c>
      <c r="F29" s="577">
        <v>1.8</v>
      </c>
      <c r="G29" s="577">
        <v>1.8</v>
      </c>
      <c r="H29" s="578">
        <v>0</v>
      </c>
      <c r="I29" s="577">
        <v>1.79</v>
      </c>
      <c r="J29" s="577">
        <v>1.8</v>
      </c>
      <c r="K29" s="579">
        <v>1.0000000000000009E-2</v>
      </c>
    </row>
    <row r="30" spans="2:11" ht="30" customHeight="1">
      <c r="B30" s="576" t="s">
        <v>527</v>
      </c>
      <c r="C30" s="577">
        <v>1.81</v>
      </c>
      <c r="D30" s="577">
        <v>1.81</v>
      </c>
      <c r="E30" s="578">
        <v>0</v>
      </c>
      <c r="F30" s="577">
        <v>1.8</v>
      </c>
      <c r="G30" s="577">
        <v>1.8</v>
      </c>
      <c r="H30" s="578">
        <v>0</v>
      </c>
      <c r="I30" s="577">
        <v>2.0099999999999998</v>
      </c>
      <c r="J30" s="577">
        <v>2.0099999999999998</v>
      </c>
      <c r="K30" s="579">
        <v>0</v>
      </c>
    </row>
    <row r="31" spans="2:11" ht="30" customHeight="1" thickBot="1">
      <c r="B31" s="580" t="s">
        <v>528</v>
      </c>
      <c r="C31" s="581">
        <v>1.84</v>
      </c>
      <c r="D31" s="581">
        <v>1.84</v>
      </c>
      <c r="E31" s="582">
        <v>0</v>
      </c>
      <c r="F31" s="581">
        <v>1.8</v>
      </c>
      <c r="G31" s="581">
        <v>1.8</v>
      </c>
      <c r="H31" s="582">
        <v>0</v>
      </c>
      <c r="I31" s="581">
        <v>1.79</v>
      </c>
      <c r="J31" s="581">
        <v>1.79</v>
      </c>
      <c r="K31" s="583">
        <v>0</v>
      </c>
    </row>
    <row r="32" spans="2:11" ht="16.5" customHeight="1">
      <c r="B32" s="584" t="s">
        <v>529</v>
      </c>
    </row>
    <row r="33" spans="11:11">
      <c r="K33" s="169" t="s">
        <v>70</v>
      </c>
    </row>
    <row r="34" spans="11:11">
      <c r="K34" s="314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C3F9-9384-430A-897D-56CEC423C2FB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6" customWidth="1"/>
    <col min="2" max="2" width="40.85546875" style="256" customWidth="1"/>
    <col min="3" max="5" width="20.7109375" style="256" customWidth="1"/>
    <col min="6" max="6" width="4.140625" style="256" customWidth="1"/>
    <col min="7" max="8" width="10.7109375" style="256" customWidth="1"/>
    <col min="9" max="16384" width="9.140625" style="256"/>
  </cols>
  <sheetData>
    <row r="2" spans="2:8" ht="14.25">
      <c r="E2" s="257"/>
    </row>
    <row r="3" spans="2:8" ht="13.9" customHeight="1" thickBot="1">
      <c r="B3" s="530"/>
      <c r="C3" s="530"/>
      <c r="D3" s="530"/>
      <c r="E3" s="530"/>
      <c r="F3" s="530"/>
      <c r="G3" s="530"/>
      <c r="H3" s="530"/>
    </row>
    <row r="4" spans="2:8" ht="19.899999999999999" customHeight="1" thickBot="1">
      <c r="B4" s="694" t="s">
        <v>530</v>
      </c>
      <c r="C4" s="695"/>
      <c r="D4" s="695"/>
      <c r="E4" s="696"/>
      <c r="F4" s="585"/>
      <c r="G4" s="585"/>
      <c r="H4" s="530"/>
    </row>
    <row r="5" spans="2:8" ht="22.9" customHeight="1">
      <c r="B5" s="730" t="s">
        <v>531</v>
      </c>
      <c r="C5" s="730"/>
      <c r="D5" s="730"/>
      <c r="E5" s="730"/>
      <c r="G5" s="530"/>
      <c r="H5" s="530"/>
    </row>
    <row r="6" spans="2:8" ht="15" customHeight="1">
      <c r="B6" s="731"/>
      <c r="C6" s="731"/>
      <c r="D6" s="731"/>
      <c r="E6" s="731"/>
      <c r="F6" s="259"/>
      <c r="G6" s="586"/>
      <c r="H6" s="530"/>
    </row>
    <row r="7" spans="2:8" ht="0.95" customHeight="1" thickBot="1">
      <c r="B7" s="586"/>
      <c r="C7" s="586"/>
      <c r="D7" s="586"/>
      <c r="E7" s="586"/>
      <c r="F7" s="586"/>
      <c r="G7" s="586"/>
      <c r="H7" s="530"/>
    </row>
    <row r="8" spans="2:8" ht="40.15" customHeight="1">
      <c r="B8" s="587" t="s">
        <v>532</v>
      </c>
      <c r="C8" s="532" t="s">
        <v>471</v>
      </c>
      <c r="D8" s="532" t="s">
        <v>472</v>
      </c>
      <c r="E8" s="588" t="s">
        <v>445</v>
      </c>
      <c r="F8" s="530"/>
      <c r="G8" s="530"/>
      <c r="H8" s="530"/>
    </row>
    <row r="9" spans="2:8" ht="12.95" customHeight="1">
      <c r="B9" s="589" t="s">
        <v>533</v>
      </c>
      <c r="C9" s="590">
        <v>88.4</v>
      </c>
      <c r="D9" s="590">
        <v>88.4</v>
      </c>
      <c r="E9" s="591">
        <v>0</v>
      </c>
      <c r="F9" s="530"/>
      <c r="G9" s="530"/>
      <c r="H9" s="530"/>
    </row>
    <row r="10" spans="2:8" ht="32.1" customHeight="1">
      <c r="B10" s="592" t="s">
        <v>534</v>
      </c>
      <c r="C10" s="593"/>
      <c r="D10" s="593"/>
      <c r="E10" s="594"/>
      <c r="F10" s="530"/>
      <c r="G10" s="530"/>
      <c r="H10" s="530"/>
    </row>
    <row r="11" spans="2:8" ht="12.95" customHeight="1">
      <c r="B11" s="589" t="s">
        <v>535</v>
      </c>
      <c r="C11" s="595">
        <v>175.21</v>
      </c>
      <c r="D11" s="595">
        <v>175.76</v>
      </c>
      <c r="E11" s="591">
        <v>0.54999999999998295</v>
      </c>
      <c r="F11" s="530"/>
      <c r="G11" s="530"/>
      <c r="H11" s="530"/>
    </row>
    <row r="12" spans="2:8" ht="11.25" hidden="1" customHeight="1">
      <c r="B12" s="596"/>
      <c r="C12" s="597"/>
      <c r="D12" s="597"/>
      <c r="E12" s="598"/>
      <c r="F12" s="530"/>
      <c r="G12" s="530"/>
      <c r="H12" s="530"/>
    </row>
    <row r="13" spans="2:8" ht="32.1" customHeight="1">
      <c r="B13" s="592" t="s">
        <v>536</v>
      </c>
      <c r="C13" s="593"/>
      <c r="D13" s="593"/>
      <c r="E13" s="594"/>
      <c r="F13" s="530"/>
      <c r="G13" s="530"/>
      <c r="H13" s="530"/>
    </row>
    <row r="14" spans="2:8" ht="12.95" customHeight="1">
      <c r="B14" s="589" t="s">
        <v>537</v>
      </c>
      <c r="C14" s="595">
        <v>450</v>
      </c>
      <c r="D14" s="595">
        <v>440</v>
      </c>
      <c r="E14" s="591">
        <v>-10</v>
      </c>
      <c r="F14" s="530"/>
      <c r="G14" s="530"/>
      <c r="H14" s="530"/>
    </row>
    <row r="15" spans="2:8" ht="12.95" customHeight="1">
      <c r="B15" s="589" t="s">
        <v>538</v>
      </c>
      <c r="C15" s="595">
        <v>555</v>
      </c>
      <c r="D15" s="595">
        <v>550</v>
      </c>
      <c r="E15" s="591">
        <v>-5</v>
      </c>
      <c r="F15" s="530"/>
      <c r="G15" s="530"/>
      <c r="H15" s="530"/>
    </row>
    <row r="16" spans="2:8" ht="12.95" customHeight="1" thickBot="1">
      <c r="B16" s="599" t="s">
        <v>539</v>
      </c>
      <c r="C16" s="600">
        <v>493.84</v>
      </c>
      <c r="D16" s="600">
        <v>486.85</v>
      </c>
      <c r="E16" s="601">
        <v>-6.9899999999999523</v>
      </c>
      <c r="F16" s="530"/>
      <c r="G16" s="530"/>
      <c r="H16" s="530"/>
    </row>
    <row r="17" spans="2:8" ht="0.95" customHeight="1">
      <c r="B17" s="732">
        <v>5</v>
      </c>
      <c r="C17" s="732"/>
      <c r="D17" s="732"/>
      <c r="E17" s="732"/>
      <c r="F17" s="530"/>
      <c r="G17" s="530"/>
      <c r="H17" s="530"/>
    </row>
    <row r="18" spans="2:8" ht="21.95" customHeight="1" thickBot="1">
      <c r="B18" s="602"/>
      <c r="C18" s="602"/>
      <c r="D18" s="602"/>
      <c r="E18" s="602"/>
      <c r="F18" s="530"/>
      <c r="G18" s="530"/>
      <c r="H18" s="530"/>
    </row>
    <row r="19" spans="2:8" ht="14.45" customHeight="1" thickBot="1">
      <c r="B19" s="694" t="s">
        <v>540</v>
      </c>
      <c r="C19" s="695"/>
      <c r="D19" s="695"/>
      <c r="E19" s="696"/>
      <c r="F19" s="530"/>
      <c r="G19" s="530"/>
      <c r="H19" s="530"/>
    </row>
    <row r="20" spans="2:8" ht="21.75" customHeight="1">
      <c r="B20" s="730" t="s">
        <v>531</v>
      </c>
      <c r="C20" s="730"/>
      <c r="D20" s="730"/>
      <c r="E20" s="730"/>
      <c r="F20" s="530"/>
      <c r="G20" s="530"/>
      <c r="H20" s="530"/>
    </row>
    <row r="21" spans="2:8" ht="12" customHeight="1" thickBot="1">
      <c r="B21" s="723"/>
      <c r="C21" s="723"/>
      <c r="D21" s="723"/>
      <c r="E21" s="723"/>
      <c r="F21" s="530"/>
      <c r="G21" s="530"/>
      <c r="H21" s="530"/>
    </row>
    <row r="22" spans="2:8" ht="40.15" customHeight="1">
      <c r="B22" s="587" t="s">
        <v>541</v>
      </c>
      <c r="C22" s="532" t="s">
        <v>471</v>
      </c>
      <c r="D22" s="532" t="s">
        <v>472</v>
      </c>
      <c r="E22" s="588" t="s">
        <v>445</v>
      </c>
      <c r="F22" s="530"/>
      <c r="G22" s="530"/>
      <c r="H22" s="530"/>
    </row>
    <row r="23" spans="2:8" ht="12.75" customHeight="1">
      <c r="B23" s="589" t="s">
        <v>542</v>
      </c>
      <c r="C23" s="634">
        <v>700</v>
      </c>
      <c r="D23" s="634">
        <v>687.14</v>
      </c>
      <c r="E23" s="635">
        <v>-12.860000000000014</v>
      </c>
      <c r="F23" s="530"/>
      <c r="G23" s="530"/>
      <c r="H23" s="530"/>
    </row>
    <row r="24" spans="2:8">
      <c r="B24" s="589" t="s">
        <v>543</v>
      </c>
      <c r="C24" s="634">
        <v>907.14</v>
      </c>
      <c r="D24" s="634">
        <v>894.29</v>
      </c>
      <c r="E24" s="635">
        <v>-12.850000000000023</v>
      </c>
    </row>
    <row r="25" spans="2:8" ht="32.1" customHeight="1">
      <c r="B25" s="592" t="s">
        <v>536</v>
      </c>
      <c r="C25" s="636"/>
      <c r="D25" s="636"/>
      <c r="E25" s="637"/>
    </row>
    <row r="26" spans="2:8" ht="14.25" customHeight="1">
      <c r="B26" s="589" t="s">
        <v>544</v>
      </c>
      <c r="C26" s="634">
        <v>583.53</v>
      </c>
      <c r="D26" s="634">
        <v>588.08000000000004</v>
      </c>
      <c r="E26" s="635">
        <v>4.5500000000000682</v>
      </c>
    </row>
    <row r="27" spans="2:8" ht="32.1" customHeight="1">
      <c r="B27" s="592" t="s">
        <v>545</v>
      </c>
      <c r="C27" s="636"/>
      <c r="D27" s="636"/>
      <c r="E27" s="638"/>
    </row>
    <row r="28" spans="2:8" ht="14.25" customHeight="1">
      <c r="B28" s="589" t="s">
        <v>546</v>
      </c>
      <c r="C28" s="634">
        <v>398.65</v>
      </c>
      <c r="D28" s="634">
        <v>398.65</v>
      </c>
      <c r="E28" s="635">
        <v>0</v>
      </c>
    </row>
    <row r="29" spans="2:8" ht="32.1" customHeight="1">
      <c r="B29" s="592" t="s">
        <v>547</v>
      </c>
      <c r="C29" s="636"/>
      <c r="D29" s="636"/>
      <c r="E29" s="639"/>
    </row>
    <row r="30" spans="2:8">
      <c r="B30" s="589" t="s">
        <v>548</v>
      </c>
      <c r="C30" s="640" t="s">
        <v>298</v>
      </c>
      <c r="D30" s="641" t="s">
        <v>298</v>
      </c>
      <c r="E30" s="635" t="s">
        <v>298</v>
      </c>
    </row>
    <row r="31" spans="2:8" ht="27.75" customHeight="1">
      <c r="B31" s="592" t="s">
        <v>549</v>
      </c>
      <c r="C31" s="636"/>
      <c r="D31" s="636"/>
      <c r="E31" s="639"/>
    </row>
    <row r="32" spans="2:8">
      <c r="B32" s="589" t="s">
        <v>550</v>
      </c>
      <c r="C32" s="634">
        <v>234.94</v>
      </c>
      <c r="D32" s="634">
        <v>236.56</v>
      </c>
      <c r="E32" s="635">
        <v>1.6200000000000045</v>
      </c>
    </row>
    <row r="33" spans="2:5">
      <c r="B33" s="589" t="s">
        <v>551</v>
      </c>
      <c r="C33" s="634">
        <v>262.91000000000003</v>
      </c>
      <c r="D33" s="634">
        <v>265.2</v>
      </c>
      <c r="E33" s="635">
        <v>2.2899999999999636</v>
      </c>
    </row>
    <row r="34" spans="2:5">
      <c r="B34" s="589" t="s">
        <v>552</v>
      </c>
      <c r="C34" s="634" t="s">
        <v>298</v>
      </c>
      <c r="D34" s="642" t="s">
        <v>298</v>
      </c>
      <c r="E34" s="634" t="s">
        <v>298</v>
      </c>
    </row>
    <row r="35" spans="2:5" ht="32.1" customHeight="1">
      <c r="B35" s="592" t="s">
        <v>553</v>
      </c>
      <c r="C35" s="636"/>
      <c r="D35" s="636"/>
      <c r="E35" s="638"/>
    </row>
    <row r="36" spans="2:5" ht="16.5" customHeight="1">
      <c r="B36" s="589" t="s">
        <v>554</v>
      </c>
      <c r="C36" s="634">
        <v>165.22</v>
      </c>
      <c r="D36" s="634">
        <v>165.22</v>
      </c>
      <c r="E36" s="635">
        <v>0</v>
      </c>
    </row>
    <row r="37" spans="2:5" ht="23.25" customHeight="1">
      <c r="B37" s="592" t="s">
        <v>555</v>
      </c>
      <c r="C37" s="636"/>
      <c r="D37" s="636"/>
      <c r="E37" s="638"/>
    </row>
    <row r="38" spans="2:5" ht="13.5" customHeight="1">
      <c r="B38" s="589" t="s">
        <v>556</v>
      </c>
      <c r="C38" s="634">
        <v>418</v>
      </c>
      <c r="D38" s="634">
        <v>418</v>
      </c>
      <c r="E38" s="635">
        <v>0</v>
      </c>
    </row>
    <row r="39" spans="2:5" ht="32.1" customHeight="1">
      <c r="B39" s="592" t="s">
        <v>557</v>
      </c>
      <c r="C39" s="636"/>
      <c r="D39" s="636"/>
      <c r="E39" s="639"/>
    </row>
    <row r="40" spans="2:5" ht="16.5" customHeight="1" thickBot="1">
      <c r="B40" s="599" t="s">
        <v>558</v>
      </c>
      <c r="C40" s="643">
        <v>126.09</v>
      </c>
      <c r="D40" s="643">
        <v>126.09</v>
      </c>
      <c r="E40" s="644">
        <v>0</v>
      </c>
    </row>
    <row r="41" spans="2:5">
      <c r="B41" s="256" t="s">
        <v>559</v>
      </c>
    </row>
    <row r="42" spans="2:5">
      <c r="C42" s="314"/>
      <c r="D42" s="314"/>
      <c r="E42" s="314"/>
    </row>
    <row r="43" spans="2:5" ht="13.15" customHeight="1" thickBot="1">
      <c r="B43" s="314"/>
      <c r="C43" s="314"/>
      <c r="D43" s="314"/>
      <c r="E43" s="314"/>
    </row>
    <row r="44" spans="2:5">
      <c r="B44" s="603"/>
      <c r="C44" s="507"/>
      <c r="D44" s="507"/>
      <c r="E44" s="604"/>
    </row>
    <row r="45" spans="2:5">
      <c r="B45" s="524"/>
      <c r="E45" s="605"/>
    </row>
    <row r="46" spans="2:5" ht="12.75" customHeight="1">
      <c r="B46" s="724" t="s">
        <v>560</v>
      </c>
      <c r="C46" s="725"/>
      <c r="D46" s="725"/>
      <c r="E46" s="726"/>
    </row>
    <row r="47" spans="2:5" ht="18" customHeight="1">
      <c r="B47" s="724"/>
      <c r="C47" s="725"/>
      <c r="D47" s="725"/>
      <c r="E47" s="726"/>
    </row>
    <row r="48" spans="2:5">
      <c r="B48" s="524"/>
      <c r="E48" s="605"/>
    </row>
    <row r="49" spans="2:5" ht="14.25">
      <c r="B49" s="727" t="s">
        <v>561</v>
      </c>
      <c r="C49" s="728"/>
      <c r="D49" s="728"/>
      <c r="E49" s="729"/>
    </row>
    <row r="50" spans="2:5">
      <c r="B50" s="524"/>
      <c r="E50" s="605"/>
    </row>
    <row r="51" spans="2:5">
      <c r="B51" s="524"/>
      <c r="E51" s="605"/>
    </row>
    <row r="52" spans="2:5" ht="12" thickBot="1">
      <c r="B52" s="606"/>
      <c r="C52" s="519"/>
      <c r="D52" s="519"/>
      <c r="E52" s="607"/>
    </row>
    <row r="54" spans="2:5">
      <c r="E54" s="16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55EA2A6-15DF-4CDE-A71F-01C7E209C8A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1C70F-56D3-4F03-AC6E-E5F9DA3FC6E7}">
  <sheetPr>
    <pageSetUpPr fitToPage="1"/>
  </sheetPr>
  <dimension ref="B1:Q90"/>
  <sheetViews>
    <sheetView showGridLines="0" zoomScaleNormal="100" zoomScaleSheetLayoutView="115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1.7109375" style="1" customWidth="1"/>
    <col min="10" max="16384" width="11.5703125" style="1"/>
  </cols>
  <sheetData>
    <row r="1" spans="2:7" ht="10.15" customHeight="1"/>
    <row r="2" spans="2:7" ht="15" customHeight="1">
      <c r="B2" s="645" t="s">
        <v>0</v>
      </c>
      <c r="C2" s="645"/>
      <c r="D2" s="645"/>
      <c r="E2" s="645"/>
      <c r="F2" s="645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6" t="s">
        <v>1</v>
      </c>
      <c r="C4" s="646"/>
      <c r="D4" s="646"/>
      <c r="E4" s="646"/>
      <c r="F4" s="646"/>
      <c r="G4" s="646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7" t="s">
        <v>2</v>
      </c>
      <c r="C6" s="648"/>
      <c r="D6" s="648"/>
      <c r="E6" s="648"/>
      <c r="F6" s="648"/>
      <c r="G6" s="649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213.68</v>
      </c>
      <c r="E11" s="25">
        <v>217.35</v>
      </c>
      <c r="F11" s="26">
        <f>E11-D11</f>
        <v>3.6699999999999875</v>
      </c>
      <c r="G11" s="27">
        <f>((E11*100)/D11)-100</f>
        <v>1.7175215275177749</v>
      </c>
    </row>
    <row r="12" spans="2:7" ht="20.100000000000001" customHeight="1">
      <c r="B12" s="23" t="s">
        <v>14</v>
      </c>
      <c r="C12" s="24" t="s">
        <v>16</v>
      </c>
      <c r="D12" s="25">
        <v>300</v>
      </c>
      <c r="E12" s="25">
        <v>300</v>
      </c>
      <c r="F12" s="26">
        <f t="shared" ref="F12:F15" si="0">E12-D12</f>
        <v>0</v>
      </c>
      <c r="G12" s="27">
        <f t="shared" ref="G12:G15" si="1">((E12*100)/D12)-100</f>
        <v>0</v>
      </c>
    </row>
    <row r="13" spans="2:7" ht="20.100000000000001" customHeight="1">
      <c r="B13" s="23" t="s">
        <v>14</v>
      </c>
      <c r="C13" s="24" t="s">
        <v>17</v>
      </c>
      <c r="D13" s="25">
        <v>204.49</v>
      </c>
      <c r="E13" s="25">
        <v>208.28</v>
      </c>
      <c r="F13" s="26">
        <f t="shared" si="0"/>
        <v>3.789999999999992</v>
      </c>
      <c r="G13" s="27">
        <f t="shared" si="1"/>
        <v>1.8533913638808741</v>
      </c>
    </row>
    <row r="14" spans="2:7" ht="20.100000000000001" customHeight="1">
      <c r="B14" s="23" t="s">
        <v>14</v>
      </c>
      <c r="C14" s="24" t="s">
        <v>18</v>
      </c>
      <c r="D14" s="25">
        <v>207.14</v>
      </c>
      <c r="E14" s="25">
        <v>206.25</v>
      </c>
      <c r="F14" s="26">
        <f t="shared" si="0"/>
        <v>-0.88999999999998636</v>
      </c>
      <c r="G14" s="27">
        <f t="shared" si="1"/>
        <v>-0.42966109877376368</v>
      </c>
    </row>
    <row r="15" spans="2:7" ht="20.100000000000001" customHeight="1" thickBot="1">
      <c r="B15" s="23" t="s">
        <v>14</v>
      </c>
      <c r="C15" s="24" t="s">
        <v>19</v>
      </c>
      <c r="D15" s="25">
        <v>214.26</v>
      </c>
      <c r="E15" s="25">
        <v>216.29</v>
      </c>
      <c r="F15" s="26">
        <f t="shared" si="0"/>
        <v>2.0300000000000011</v>
      </c>
      <c r="G15" s="27">
        <f t="shared" si="1"/>
        <v>0.94744702697657601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577.16999999999996</v>
      </c>
      <c r="E17" s="25">
        <v>577.16999999999996</v>
      </c>
      <c r="F17" s="26">
        <f t="shared" ref="F17:F22" si="2">E17-D17</f>
        <v>0</v>
      </c>
      <c r="G17" s="32">
        <f t="shared" ref="G17:G22" si="3">((E17*100)/D17)-100</f>
        <v>0</v>
      </c>
    </row>
    <row r="18" spans="2:12" ht="20.100000000000001" customHeight="1">
      <c r="B18" s="31" t="s">
        <v>21</v>
      </c>
      <c r="C18" s="24" t="s">
        <v>23</v>
      </c>
      <c r="D18" s="25">
        <v>547.07000000000005</v>
      </c>
      <c r="E18" s="25">
        <v>547.07000000000005</v>
      </c>
      <c r="F18" s="26">
        <f t="shared" si="2"/>
        <v>0</v>
      </c>
      <c r="G18" s="32">
        <f t="shared" si="3"/>
        <v>0</v>
      </c>
    </row>
    <row r="19" spans="2:12" ht="20.100000000000001" customHeight="1">
      <c r="B19" s="31" t="s">
        <v>24</v>
      </c>
      <c r="C19" s="24" t="s">
        <v>25</v>
      </c>
      <c r="D19" s="33">
        <v>1078.45</v>
      </c>
      <c r="E19" s="33">
        <v>1078.45</v>
      </c>
      <c r="F19" s="26">
        <f t="shared" si="2"/>
        <v>0</v>
      </c>
      <c r="G19" s="32">
        <f t="shared" si="3"/>
        <v>0</v>
      </c>
    </row>
    <row r="20" spans="2:12" ht="20.100000000000001" customHeight="1">
      <c r="B20" s="31" t="s">
        <v>24</v>
      </c>
      <c r="C20" s="24" t="s">
        <v>26</v>
      </c>
      <c r="D20" s="25">
        <v>722.42</v>
      </c>
      <c r="E20" s="25">
        <v>722.42</v>
      </c>
      <c r="F20" s="26">
        <f t="shared" si="2"/>
        <v>0</v>
      </c>
      <c r="G20" s="32">
        <f t="shared" si="3"/>
        <v>0</v>
      </c>
    </row>
    <row r="21" spans="2:12" ht="20.100000000000001" customHeight="1">
      <c r="B21" s="31" t="s">
        <v>24</v>
      </c>
      <c r="C21" s="24" t="s">
        <v>27</v>
      </c>
      <c r="D21" s="25">
        <v>743.5</v>
      </c>
      <c r="E21" s="25">
        <v>743.5</v>
      </c>
      <c r="F21" s="26">
        <f t="shared" si="2"/>
        <v>0</v>
      </c>
      <c r="G21" s="32">
        <f t="shared" si="3"/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447.71</v>
      </c>
      <c r="E22" s="25">
        <v>447.71</v>
      </c>
      <c r="F22" s="26">
        <f t="shared" si="2"/>
        <v>0</v>
      </c>
      <c r="G22" s="34">
        <f t="shared" si="3"/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452.27</v>
      </c>
      <c r="E24" s="38">
        <v>452.26</v>
      </c>
      <c r="F24" s="26">
        <f t="shared" ref="F24:F26" si="4">E24-D24</f>
        <v>-9.9999999999909051E-3</v>
      </c>
      <c r="G24" s="39">
        <f t="shared" ref="G24:G26" si="5">((E24*100)/D24)-100</f>
        <v>-2.2110686094549692E-3</v>
      </c>
    </row>
    <row r="25" spans="2:12" ht="20.100000000000001" customHeight="1">
      <c r="B25" s="23" t="s">
        <v>30</v>
      </c>
      <c r="C25" s="37" t="s">
        <v>32</v>
      </c>
      <c r="D25" s="38">
        <v>378.16</v>
      </c>
      <c r="E25" s="38">
        <v>378.92</v>
      </c>
      <c r="F25" s="26">
        <f t="shared" si="4"/>
        <v>0.75999999999999091</v>
      </c>
      <c r="G25" s="39">
        <f t="shared" si="5"/>
        <v>0.2009731330653608</v>
      </c>
    </row>
    <row r="26" spans="2:12" ht="20.100000000000001" customHeight="1" thickBot="1">
      <c r="B26" s="31" t="s">
        <v>30</v>
      </c>
      <c r="C26" s="37" t="s">
        <v>33</v>
      </c>
      <c r="D26" s="38">
        <v>414.791</v>
      </c>
      <c r="E26" s="38">
        <v>414.94900000000001</v>
      </c>
      <c r="F26" s="26">
        <f t="shared" si="4"/>
        <v>0.15800000000001546</v>
      </c>
      <c r="G26" s="39">
        <f t="shared" si="5"/>
        <v>3.8091472572943985E-2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00000000000001" customHeight="1">
      <c r="B28" s="41" t="s">
        <v>35</v>
      </c>
      <c r="C28" s="42" t="s">
        <v>36</v>
      </c>
      <c r="D28" s="43">
        <v>219.48</v>
      </c>
      <c r="E28" s="43">
        <v>218.60599999999999</v>
      </c>
      <c r="F28" s="26">
        <f t="shared" ref="F28:F29" si="6">E28-D28</f>
        <v>-0.87399999999999523</v>
      </c>
      <c r="G28" s="44">
        <f t="shared" ref="G28:G29" si="7">((E28*100)/D28)-100</f>
        <v>-0.39821396026972877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447.81200000000001</v>
      </c>
      <c r="E29" s="46">
        <v>450.49400000000003</v>
      </c>
      <c r="F29" s="26">
        <f t="shared" si="6"/>
        <v>2.6820000000000164</v>
      </c>
      <c r="G29" s="47">
        <f t="shared" si="7"/>
        <v>0.59891204344680204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229.97</v>
      </c>
      <c r="E31" s="38">
        <v>227.636</v>
      </c>
      <c r="F31" s="26">
        <f t="shared" ref="F31:F36" si="8">E31-D31</f>
        <v>-2.3340000000000032</v>
      </c>
      <c r="G31" s="39">
        <f t="shared" ref="G31:G36" si="9">((E31*100)/D31)-100</f>
        <v>-1.0149149889115989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228.63</v>
      </c>
      <c r="E32" s="38">
        <v>227.91200000000001</v>
      </c>
      <c r="F32" s="26">
        <f t="shared" si="8"/>
        <v>-0.71799999999998931</v>
      </c>
      <c r="G32" s="39">
        <f t="shared" si="9"/>
        <v>-0.31404452609018563</v>
      </c>
      <c r="I32" s="40"/>
    </row>
    <row r="33" spans="2:17" ht="20.100000000000001" customHeight="1">
      <c r="B33" s="41" t="s">
        <v>30</v>
      </c>
      <c r="C33" s="49" t="s">
        <v>42</v>
      </c>
      <c r="D33" s="50">
        <v>299.93</v>
      </c>
      <c r="E33" s="50">
        <v>299.8</v>
      </c>
      <c r="F33" s="26">
        <f t="shared" si="8"/>
        <v>-0.12999999999999545</v>
      </c>
      <c r="G33" s="39">
        <f t="shared" si="9"/>
        <v>-4.3343446804257724E-2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655.71</v>
      </c>
      <c r="E34" s="52">
        <v>655.73</v>
      </c>
      <c r="F34" s="26">
        <f t="shared" si="8"/>
        <v>1.999999999998181E-2</v>
      </c>
      <c r="G34" s="53">
        <f t="shared" si="9"/>
        <v>3.050128867940316E-3</v>
      </c>
    </row>
    <row r="35" spans="2:17" ht="20.100000000000001" customHeight="1">
      <c r="B35" s="41" t="s">
        <v>21</v>
      </c>
      <c r="C35" s="49" t="s">
        <v>44</v>
      </c>
      <c r="D35" s="52">
        <v>690.58</v>
      </c>
      <c r="E35" s="52">
        <v>690.66</v>
      </c>
      <c r="F35" s="26">
        <f t="shared" si="8"/>
        <v>7.999999999992724E-2</v>
      </c>
      <c r="G35" s="53">
        <f t="shared" si="9"/>
        <v>1.1584465232118646E-2</v>
      </c>
    </row>
    <row r="36" spans="2:17" ht="20.100000000000001" customHeight="1" thickBot="1">
      <c r="B36" s="41" t="s">
        <v>21</v>
      </c>
      <c r="C36" s="45" t="s">
        <v>45</v>
      </c>
      <c r="D36" s="54">
        <v>357.16</v>
      </c>
      <c r="E36" s="54">
        <v>357.26</v>
      </c>
      <c r="F36" s="26">
        <f t="shared" si="8"/>
        <v>9.9999999999965894E-2</v>
      </c>
      <c r="G36" s="47">
        <f t="shared" si="9"/>
        <v>2.7998656064497141E-2</v>
      </c>
    </row>
    <row r="37" spans="2:17" ht="20.100000000000001" customHeight="1" thickBot="1">
      <c r="B37" s="55"/>
      <c r="C37" s="56" t="s">
        <v>46</v>
      </c>
      <c r="D37" s="57"/>
      <c r="E37" s="57"/>
      <c r="F37" s="57"/>
      <c r="G37" s="58"/>
      <c r="K37" s="40"/>
    </row>
    <row r="38" spans="2:17" ht="20.100000000000001" customHeight="1">
      <c r="B38" s="59" t="s">
        <v>47</v>
      </c>
      <c r="C38" s="60" t="s">
        <v>48</v>
      </c>
      <c r="D38" s="25">
        <v>50.68</v>
      </c>
      <c r="E38" s="25">
        <v>50.69</v>
      </c>
      <c r="F38" s="26">
        <f t="shared" ref="F38:F39" si="10">E38-D38</f>
        <v>9.9999999999980105E-3</v>
      </c>
      <c r="G38" s="61">
        <f t="shared" ref="G38:G39" si="11">((E38*100)/D38)-100</f>
        <v>1.9731649565898124E-2</v>
      </c>
      <c r="K38" s="40"/>
    </row>
    <row r="39" spans="2:17" ht="20.100000000000001" customHeight="1" thickBot="1">
      <c r="B39" s="62" t="s">
        <v>47</v>
      </c>
      <c r="C39" s="63" t="s">
        <v>49</v>
      </c>
      <c r="D39" s="64">
        <v>43.47</v>
      </c>
      <c r="E39" s="64">
        <v>43.23</v>
      </c>
      <c r="F39" s="26">
        <f t="shared" si="10"/>
        <v>-0.24000000000000199</v>
      </c>
      <c r="G39" s="39">
        <f t="shared" si="11"/>
        <v>-0.55210489993098122</v>
      </c>
      <c r="P39" s="40"/>
    </row>
    <row r="40" spans="2:17" ht="20.100000000000001" customHeight="1" thickBot="1">
      <c r="B40" s="65"/>
      <c r="C40" s="66" t="s">
        <v>50</v>
      </c>
      <c r="D40" s="67"/>
      <c r="E40" s="67"/>
      <c r="F40" s="57"/>
      <c r="G40" s="68"/>
      <c r="K40" s="40"/>
      <c r="L40" s="40"/>
    </row>
    <row r="41" spans="2:17" ht="20.100000000000001" customHeight="1">
      <c r="B41" s="69" t="s">
        <v>51</v>
      </c>
      <c r="C41" s="60" t="s">
        <v>52</v>
      </c>
      <c r="D41" s="70">
        <v>758.81</v>
      </c>
      <c r="E41" s="70">
        <v>762.79</v>
      </c>
      <c r="F41" s="26">
        <f t="shared" ref="F41:F46" si="12">E41-D41</f>
        <v>3.9800000000000182</v>
      </c>
      <c r="G41" s="61">
        <f t="shared" ref="G41:G46" si="13">((E41*100)/D41)-100</f>
        <v>0.52450547567903527</v>
      </c>
      <c r="K41" s="40"/>
      <c r="L41" s="40"/>
    </row>
    <row r="42" spans="2:17" ht="20.100000000000001" customHeight="1">
      <c r="B42" s="31" t="s">
        <v>51</v>
      </c>
      <c r="C42" s="71" t="s">
        <v>53</v>
      </c>
      <c r="D42" s="72">
        <v>691.5</v>
      </c>
      <c r="E42" s="72">
        <v>691.82</v>
      </c>
      <c r="F42" s="26">
        <f t="shared" si="12"/>
        <v>0.32000000000005002</v>
      </c>
      <c r="G42" s="39">
        <f t="shared" si="13"/>
        <v>4.6276211135207745E-2</v>
      </c>
      <c r="J42" s="40"/>
      <c r="K42" s="40"/>
      <c r="L42" s="40"/>
      <c r="M42" s="40"/>
    </row>
    <row r="43" spans="2:17" ht="20.100000000000001" customHeight="1">
      <c r="B43" s="31" t="s">
        <v>51</v>
      </c>
      <c r="C43" s="71" t="s">
        <v>54</v>
      </c>
      <c r="D43" s="72">
        <v>638.16</v>
      </c>
      <c r="E43" s="72">
        <v>654.53</v>
      </c>
      <c r="F43" s="26">
        <f t="shared" si="12"/>
        <v>16.370000000000005</v>
      </c>
      <c r="G43" s="73">
        <f t="shared" si="13"/>
        <v>2.5651874138147264</v>
      </c>
      <c r="L43" s="40"/>
    </row>
    <row r="44" spans="2:17" ht="20.100000000000001" customHeight="1">
      <c r="B44" s="31" t="s">
        <v>55</v>
      </c>
      <c r="C44" s="71" t="s">
        <v>56</v>
      </c>
      <c r="D44" s="72">
        <v>682.37</v>
      </c>
      <c r="E44" s="72">
        <v>682.53</v>
      </c>
      <c r="F44" s="26">
        <f t="shared" si="12"/>
        <v>0.15999999999996817</v>
      </c>
      <c r="G44" s="73">
        <f t="shared" si="13"/>
        <v>2.344768966982258E-2</v>
      </c>
      <c r="J44" s="40"/>
      <c r="K44" s="40"/>
    </row>
    <row r="45" spans="2:17" ht="20.100000000000001" customHeight="1">
      <c r="B45" s="31" t="s">
        <v>57</v>
      </c>
      <c r="C45" s="71" t="s">
        <v>58</v>
      </c>
      <c r="D45" s="72">
        <v>293.83</v>
      </c>
      <c r="E45" s="72">
        <v>294.45999999999998</v>
      </c>
      <c r="F45" s="26">
        <f t="shared" si="12"/>
        <v>0.62999999999999545</v>
      </c>
      <c r="G45" s="73">
        <f t="shared" si="13"/>
        <v>0.21440969267943899</v>
      </c>
      <c r="J45" s="40"/>
      <c r="K45" s="40"/>
    </row>
    <row r="46" spans="2:17" ht="20.100000000000001" customHeight="1" thickBot="1">
      <c r="B46" s="74" t="s">
        <v>55</v>
      </c>
      <c r="C46" s="75" t="s">
        <v>59</v>
      </c>
      <c r="D46" s="76">
        <v>402.29</v>
      </c>
      <c r="E46" s="76">
        <v>405.75</v>
      </c>
      <c r="F46" s="77">
        <f t="shared" si="12"/>
        <v>3.4599999999999795</v>
      </c>
      <c r="G46" s="73">
        <f t="shared" si="13"/>
        <v>0.86007606453055985</v>
      </c>
      <c r="I46" s="40"/>
      <c r="J46" s="40"/>
      <c r="K46" s="40"/>
      <c r="Q46" s="40"/>
    </row>
    <row r="47" spans="2:17" ht="20.100000000000001" customHeight="1" thickBot="1">
      <c r="B47" s="55"/>
      <c r="C47" s="78" t="s">
        <v>60</v>
      </c>
      <c r="D47" s="57"/>
      <c r="E47" s="57"/>
      <c r="F47" s="57"/>
      <c r="G47" s="58"/>
      <c r="J47" s="40"/>
      <c r="K47" s="40"/>
    </row>
    <row r="48" spans="2:17" ht="20.100000000000001" customHeight="1">
      <c r="B48" s="69" t="s">
        <v>55</v>
      </c>
      <c r="C48" s="79" t="s">
        <v>61</v>
      </c>
      <c r="D48" s="70">
        <v>105.38</v>
      </c>
      <c r="E48" s="70">
        <v>105.12</v>
      </c>
      <c r="F48" s="26">
        <f t="shared" ref="F48:F49" si="14">E48-D48</f>
        <v>-0.25999999999999091</v>
      </c>
      <c r="G48" s="80">
        <f t="shared" ref="G48:G49" si="15">((E48*100)/D48)-100</f>
        <v>-0.24672613399125964</v>
      </c>
      <c r="I48" s="40"/>
      <c r="J48" s="40"/>
      <c r="K48" s="40"/>
    </row>
    <row r="49" spans="2:12" ht="20.100000000000001" customHeight="1" thickBot="1">
      <c r="B49" s="81" t="s">
        <v>55</v>
      </c>
      <c r="C49" s="82" t="s">
        <v>62</v>
      </c>
      <c r="D49" s="83">
        <v>116</v>
      </c>
      <c r="E49" s="83">
        <v>115.92</v>
      </c>
      <c r="F49" s="26">
        <f t="shared" si="14"/>
        <v>-7.9999999999998295E-2</v>
      </c>
      <c r="G49" s="84">
        <f t="shared" si="15"/>
        <v>-6.896551724138078E-2</v>
      </c>
      <c r="I49" s="40"/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  <c r="K50" s="40"/>
    </row>
    <row r="51" spans="2:12" s="90" customFormat="1" ht="20.100000000000001" customHeight="1" thickBot="1">
      <c r="B51" s="85" t="s">
        <v>55</v>
      </c>
      <c r="C51" s="86" t="s">
        <v>64</v>
      </c>
      <c r="D51" s="87">
        <v>111.9481</v>
      </c>
      <c r="E51" s="87">
        <v>111.846</v>
      </c>
      <c r="F51" s="88">
        <f>E51-D51</f>
        <v>-0.10209999999999297</v>
      </c>
      <c r="G51" s="89">
        <f>((E51*100)/D51)-100</f>
        <v>-9.1202977093843174E-2</v>
      </c>
      <c r="J51" s="91"/>
      <c r="K51" s="91"/>
      <c r="L51" s="91"/>
    </row>
    <row r="52" spans="2:12" s="90" customFormat="1" ht="20.100000000000001" customHeight="1">
      <c r="B52" s="92"/>
      <c r="C52" s="93"/>
      <c r="D52" s="94"/>
      <c r="E52" s="94"/>
      <c r="F52" s="94"/>
      <c r="G52" s="95"/>
      <c r="J52" s="91"/>
    </row>
    <row r="53" spans="2:12" s="90" customFormat="1" ht="20.100000000000001" customHeight="1">
      <c r="B53" s="96" t="s">
        <v>65</v>
      </c>
      <c r="C53" s="97"/>
      <c r="F53" s="97"/>
      <c r="G53" s="97"/>
    </row>
    <row r="54" spans="2:12" s="90" customFormat="1" ht="20.100000000000001" customHeight="1">
      <c r="B54" s="98" t="s">
        <v>66</v>
      </c>
      <c r="C54" s="97"/>
      <c r="D54" s="97"/>
      <c r="E54" s="97"/>
      <c r="F54" s="97"/>
      <c r="G54" s="97"/>
    </row>
    <row r="55" spans="2:12" s="90" customFormat="1" ht="20.100000000000001" customHeight="1">
      <c r="B55" s="98" t="s">
        <v>67</v>
      </c>
      <c r="C55" s="97"/>
      <c r="D55" s="97"/>
      <c r="E55" s="97"/>
      <c r="F55" s="97"/>
      <c r="G55" s="97"/>
    </row>
    <row r="56" spans="2:12" s="90" customFormat="1" ht="20.100000000000001" customHeight="1">
      <c r="B56" s="98" t="s">
        <v>68</v>
      </c>
      <c r="C56" s="97"/>
      <c r="D56" s="97"/>
      <c r="E56" s="97"/>
      <c r="F56" s="97"/>
      <c r="G56" s="97"/>
    </row>
    <row r="57" spans="2:12" s="90" customFormat="1" ht="26.25" customHeight="1">
      <c r="B57" s="98"/>
      <c r="C57" s="97"/>
      <c r="D57" s="97"/>
      <c r="E57" s="97"/>
      <c r="F57" s="97"/>
      <c r="G57" s="97"/>
    </row>
    <row r="58" spans="2:12" s="90" customFormat="1" ht="48.75" customHeight="1">
      <c r="B58" s="650" t="s">
        <v>69</v>
      </c>
      <c r="C58" s="650"/>
      <c r="D58" s="650"/>
      <c r="E58" s="650"/>
      <c r="F58" s="650"/>
      <c r="G58" s="650"/>
    </row>
    <row r="59" spans="2:12" s="90" customFormat="1" ht="12" customHeight="1">
      <c r="B59" s="1"/>
      <c r="C59" s="1"/>
      <c r="D59" s="1"/>
      <c r="E59" s="1"/>
      <c r="F59" s="1"/>
      <c r="G59" s="1"/>
      <c r="H59" s="94"/>
    </row>
    <row r="60" spans="2:12" s="90" customFormat="1" ht="12" customHeight="1">
      <c r="B60" s="1"/>
      <c r="C60" s="1"/>
      <c r="D60" s="1"/>
      <c r="E60" s="1"/>
      <c r="F60" s="1"/>
      <c r="G60" s="1"/>
      <c r="H60" s="94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9"/>
      <c r="E63" s="99"/>
      <c r="F63" s="100"/>
      <c r="G63" s="100"/>
      <c r="I63" s="40"/>
    </row>
    <row r="64" spans="2:12" ht="13.5" customHeight="1">
      <c r="B64" s="101"/>
      <c r="C64" s="102"/>
      <c r="D64" s="103"/>
      <c r="E64" s="103"/>
      <c r="F64" s="104"/>
      <c r="G64" s="103"/>
      <c r="I64" s="40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651"/>
      <c r="E81" s="651"/>
      <c r="F81" s="651"/>
      <c r="G81" s="651"/>
    </row>
    <row r="82" spans="2:8" ht="15" customHeight="1">
      <c r="B82" s="112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  <c r="G85" s="118" t="s">
        <v>70</v>
      </c>
    </row>
    <row r="86" spans="2:8" ht="12" customHeight="1"/>
    <row r="87" spans="2:8" ht="15" customHeight="1"/>
    <row r="88" spans="2:8" ht="13.5" customHeight="1">
      <c r="E88" s="119"/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3F5E-FD9A-4402-9BBB-91F12BF4B564}">
  <sheetPr>
    <pageSetUpPr fitToPage="1"/>
  </sheetPr>
  <dimension ref="B1:K91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0" customWidth="1"/>
    <col min="2" max="2" width="9.28515625" style="90" customWidth="1"/>
    <col min="3" max="3" width="62.42578125" style="90" customWidth="1"/>
    <col min="4" max="7" width="28.7109375" style="90" customWidth="1"/>
    <col min="8" max="8" width="3.140625" style="90" customWidth="1"/>
    <col min="9" max="9" width="10.5703125" style="90" customWidth="1"/>
    <col min="10" max="16384" width="11.5703125" style="90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647" t="s">
        <v>71</v>
      </c>
      <c r="C3" s="648"/>
      <c r="D3" s="648"/>
      <c r="E3" s="648"/>
      <c r="F3" s="648"/>
      <c r="G3" s="649"/>
    </row>
    <row r="4" spans="2:7" ht="14.25" customHeight="1">
      <c r="B4" s="5"/>
      <c r="C4" s="121" t="s">
        <v>3</v>
      </c>
      <c r="D4" s="122" t="s">
        <v>4</v>
      </c>
      <c r="E4" s="122" t="s">
        <v>5</v>
      </c>
      <c r="F4" s="8" t="s">
        <v>6</v>
      </c>
      <c r="G4" s="9" t="s">
        <v>6</v>
      </c>
    </row>
    <row r="5" spans="2:7" ht="14.25">
      <c r="B5" s="10"/>
      <c r="C5" s="123" t="s">
        <v>7</v>
      </c>
      <c r="D5" s="124" t="s">
        <v>72</v>
      </c>
      <c r="E5" s="124" t="s">
        <v>73</v>
      </c>
      <c r="F5" s="13" t="s">
        <v>10</v>
      </c>
      <c r="G5" s="14" t="s">
        <v>10</v>
      </c>
    </row>
    <row r="6" spans="2:7" ht="15" thickBot="1">
      <c r="B6" s="125"/>
      <c r="C6" s="126"/>
      <c r="D6" s="15">
        <v>2024</v>
      </c>
      <c r="E6" s="15">
        <v>2024</v>
      </c>
      <c r="F6" s="127" t="s">
        <v>11</v>
      </c>
      <c r="G6" s="128" t="s">
        <v>12</v>
      </c>
    </row>
    <row r="7" spans="2:7" ht="20.100000000000001" customHeight="1" thickBot="1">
      <c r="B7" s="55"/>
      <c r="C7" s="78" t="s">
        <v>74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75</v>
      </c>
      <c r="D8" s="77">
        <v>16.507416816896438</v>
      </c>
      <c r="E8" s="77">
        <v>22.879410906984358</v>
      </c>
      <c r="F8" s="134">
        <v>6.3719940900879202</v>
      </c>
      <c r="G8" s="135">
        <v>38.60079478677585</v>
      </c>
    </row>
    <row r="9" spans="2:7" ht="20.100000000000001" customHeight="1">
      <c r="B9" s="132" t="s">
        <v>14</v>
      </c>
      <c r="C9" s="133" t="s">
        <v>76</v>
      </c>
      <c r="D9" s="77">
        <v>42.193555783722587</v>
      </c>
      <c r="E9" s="77">
        <v>36.282949505086414</v>
      </c>
      <c r="F9" s="134">
        <v>-5.9106062786361733</v>
      </c>
      <c r="G9" s="135">
        <v>-14.008315177163539</v>
      </c>
    </row>
    <row r="10" spans="2:7" ht="20.100000000000001" customHeight="1">
      <c r="B10" s="132" t="s">
        <v>14</v>
      </c>
      <c r="C10" s="133" t="s">
        <v>77</v>
      </c>
      <c r="D10" s="77">
        <v>22.085157804395692</v>
      </c>
      <c r="E10" s="77">
        <v>25.140119918294449</v>
      </c>
      <c r="F10" s="134">
        <v>3.0549621138987568</v>
      </c>
      <c r="G10" s="135">
        <v>13.832647884864627</v>
      </c>
    </row>
    <row r="11" spans="2:7" ht="20.100000000000001" customHeight="1">
      <c r="B11" s="132" t="s">
        <v>14</v>
      </c>
      <c r="C11" s="136" t="s">
        <v>78</v>
      </c>
      <c r="D11" s="77">
        <v>14.604761636177907</v>
      </c>
      <c r="E11" s="77">
        <v>14.604761636177907</v>
      </c>
      <c r="F11" s="134">
        <v>0</v>
      </c>
      <c r="G11" s="135">
        <v>0</v>
      </c>
    </row>
    <row r="12" spans="2:7" ht="20.100000000000001" customHeight="1">
      <c r="B12" s="132" t="s">
        <v>14</v>
      </c>
      <c r="C12" s="136" t="s">
        <v>79</v>
      </c>
      <c r="D12" s="77">
        <v>24.702291071631624</v>
      </c>
      <c r="E12" s="77">
        <v>26.489648023773288</v>
      </c>
      <c r="F12" s="134">
        <v>1.7873569521416641</v>
      </c>
      <c r="G12" s="135">
        <v>7.2355918200408667</v>
      </c>
    </row>
    <row r="13" spans="2:7" ht="20.100000000000001" customHeight="1">
      <c r="B13" s="132" t="s">
        <v>14</v>
      </c>
      <c r="C13" s="133" t="s">
        <v>80</v>
      </c>
      <c r="D13" s="77">
        <v>27.451040695776641</v>
      </c>
      <c r="E13" s="77">
        <v>29.148437150155956</v>
      </c>
      <c r="F13" s="134">
        <v>1.6973964543793159</v>
      </c>
      <c r="G13" s="135">
        <v>6.1833592146488598</v>
      </c>
    </row>
    <row r="14" spans="2:7" ht="20.100000000000001" customHeight="1">
      <c r="B14" s="132" t="s">
        <v>14</v>
      </c>
      <c r="C14" s="136" t="s">
        <v>81</v>
      </c>
      <c r="D14" s="77">
        <v>22.863311331204898</v>
      </c>
      <c r="E14" s="77">
        <v>22.940186036265541</v>
      </c>
      <c r="F14" s="134">
        <v>7.6874705060642867E-2</v>
      </c>
      <c r="G14" s="135">
        <v>0.33623609435663582</v>
      </c>
    </row>
    <row r="15" spans="2:7" ht="20.100000000000001" customHeight="1">
      <c r="B15" s="132" t="s">
        <v>14</v>
      </c>
      <c r="C15" s="136" t="s">
        <v>82</v>
      </c>
      <c r="D15" s="77">
        <v>27.293306442459048</v>
      </c>
      <c r="E15" s="77">
        <v>27.177560267720153</v>
      </c>
      <c r="F15" s="134">
        <v>-0.11574617473889504</v>
      </c>
      <c r="G15" s="135">
        <v>-0.42408264085889869</v>
      </c>
    </row>
    <row r="16" spans="2:7" ht="20.100000000000001" customHeight="1">
      <c r="B16" s="132" t="s">
        <v>14</v>
      </c>
      <c r="C16" s="133" t="s">
        <v>83</v>
      </c>
      <c r="D16" s="77">
        <v>68.887736176937352</v>
      </c>
      <c r="E16" s="77">
        <v>73.293208191126283</v>
      </c>
      <c r="F16" s="134">
        <v>4.4054720141889305</v>
      </c>
      <c r="G16" s="135">
        <v>6.3951470300512341</v>
      </c>
    </row>
    <row r="17" spans="2:7" ht="20.100000000000001" customHeight="1">
      <c r="B17" s="132" t="s">
        <v>14</v>
      </c>
      <c r="C17" s="133" t="s">
        <v>84</v>
      </c>
      <c r="D17" s="77">
        <v>74.264856549535182</v>
      </c>
      <c r="E17" s="77">
        <v>67.132428274767591</v>
      </c>
      <c r="F17" s="134">
        <v>-7.1324282747675909</v>
      </c>
      <c r="G17" s="135">
        <v>-9.6040423507856758</v>
      </c>
    </row>
    <row r="18" spans="2:7" ht="20.100000000000001" customHeight="1">
      <c r="B18" s="132" t="s">
        <v>14</v>
      </c>
      <c r="C18" s="133" t="s">
        <v>85</v>
      </c>
      <c r="D18" s="77">
        <v>56.618062032107595</v>
      </c>
      <c r="E18" s="77">
        <v>53.289143742727404</v>
      </c>
      <c r="F18" s="134">
        <v>-3.3289182893801907</v>
      </c>
      <c r="G18" s="135">
        <v>-5.8796047937712785</v>
      </c>
    </row>
    <row r="19" spans="2:7" ht="20.100000000000001" customHeight="1">
      <c r="B19" s="132" t="s">
        <v>14</v>
      </c>
      <c r="C19" s="133" t="s">
        <v>86</v>
      </c>
      <c r="D19" s="77">
        <v>68.258544000000001</v>
      </c>
      <c r="E19" s="77">
        <v>69.100803999999997</v>
      </c>
      <c r="F19" s="134">
        <v>0.84225999999999601</v>
      </c>
      <c r="G19" s="135">
        <v>1.2339261148025571</v>
      </c>
    </row>
    <row r="20" spans="2:7" ht="20.100000000000001" customHeight="1">
      <c r="B20" s="132" t="s">
        <v>14</v>
      </c>
      <c r="C20" s="133" t="s">
        <v>87</v>
      </c>
      <c r="D20" s="77">
        <v>74.853499999999997</v>
      </c>
      <c r="E20" s="77">
        <v>74.304500000000004</v>
      </c>
      <c r="F20" s="134">
        <v>-0.54899999999999238</v>
      </c>
      <c r="G20" s="135">
        <v>-0.73343263842036777</v>
      </c>
    </row>
    <row r="21" spans="2:7" ht="20.100000000000001" customHeight="1">
      <c r="B21" s="132" t="s">
        <v>14</v>
      </c>
      <c r="C21" s="133" t="s">
        <v>88</v>
      </c>
      <c r="D21" s="77">
        <v>69.822797768627566</v>
      </c>
      <c r="E21" s="77">
        <v>66.43947495739873</v>
      </c>
      <c r="F21" s="134">
        <v>-3.3833228112288367</v>
      </c>
      <c r="G21" s="135">
        <v>-4.845584707791545</v>
      </c>
    </row>
    <row r="22" spans="2:7" ht="20.100000000000001" customHeight="1">
      <c r="B22" s="132" t="s">
        <v>14</v>
      </c>
      <c r="C22" s="133" t="s">
        <v>89</v>
      </c>
      <c r="D22" s="77">
        <v>76.237500253357666</v>
      </c>
      <c r="E22" s="77">
        <v>76.237500253357666</v>
      </c>
      <c r="F22" s="134">
        <v>0</v>
      </c>
      <c r="G22" s="135">
        <v>0</v>
      </c>
    </row>
    <row r="23" spans="2:7" ht="20.100000000000001" customHeight="1">
      <c r="B23" s="132" t="s">
        <v>14</v>
      </c>
      <c r="C23" s="133" t="s">
        <v>90</v>
      </c>
      <c r="D23" s="77" t="s">
        <v>91</v>
      </c>
      <c r="E23" s="77">
        <v>150</v>
      </c>
      <c r="F23" s="134" t="s">
        <v>91</v>
      </c>
      <c r="G23" s="135" t="s">
        <v>91</v>
      </c>
    </row>
    <row r="24" spans="2:7" ht="20.100000000000001" customHeight="1">
      <c r="B24" s="132" t="s">
        <v>14</v>
      </c>
      <c r="C24" s="133" t="s">
        <v>92</v>
      </c>
      <c r="D24" s="77" t="s">
        <v>91</v>
      </c>
      <c r="E24" s="77">
        <v>145.00000000000003</v>
      </c>
      <c r="F24" s="134" t="s">
        <v>91</v>
      </c>
      <c r="G24" s="135" t="s">
        <v>91</v>
      </c>
    </row>
    <row r="25" spans="2:7" ht="20.100000000000001" customHeight="1">
      <c r="B25" s="132" t="s">
        <v>14</v>
      </c>
      <c r="C25" s="133" t="s">
        <v>93</v>
      </c>
      <c r="D25" s="77" t="s">
        <v>91</v>
      </c>
      <c r="E25" s="77">
        <v>160</v>
      </c>
      <c r="F25" s="134" t="s">
        <v>91</v>
      </c>
      <c r="G25" s="135" t="s">
        <v>91</v>
      </c>
    </row>
    <row r="26" spans="2:7" ht="20.100000000000001" customHeight="1">
      <c r="B26" s="132" t="s">
        <v>14</v>
      </c>
      <c r="C26" s="133" t="s">
        <v>94</v>
      </c>
      <c r="D26" s="137">
        <v>250.79</v>
      </c>
      <c r="E26" s="137">
        <v>218.88974696196536</v>
      </c>
      <c r="F26" s="134">
        <v>-31.900253038034634</v>
      </c>
      <c r="G26" s="135">
        <v>-12.719906311270236</v>
      </c>
    </row>
    <row r="27" spans="2:7" ht="20.100000000000001" customHeight="1">
      <c r="B27" s="132" t="s">
        <v>14</v>
      </c>
      <c r="C27" s="133" t="s">
        <v>95</v>
      </c>
      <c r="D27" s="137">
        <v>118.09897463226601</v>
      </c>
      <c r="E27" s="137">
        <v>103.30062227279829</v>
      </c>
      <c r="F27" s="134">
        <v>-14.798352359467714</v>
      </c>
      <c r="G27" s="135">
        <v>-12.530466420683581</v>
      </c>
    </row>
    <row r="28" spans="2:7" ht="20.100000000000001" customHeight="1" thickBot="1">
      <c r="B28" s="132" t="s">
        <v>14</v>
      </c>
      <c r="C28" s="133" t="s">
        <v>96</v>
      </c>
      <c r="D28" s="77">
        <v>97.9</v>
      </c>
      <c r="E28" s="77">
        <v>98.84</v>
      </c>
      <c r="F28" s="134">
        <v>0.93999999999999773</v>
      </c>
      <c r="G28" s="135">
        <v>0.96016343207354282</v>
      </c>
    </row>
    <row r="29" spans="2:7" ht="20.100000000000001" customHeight="1" thickBot="1">
      <c r="B29" s="55"/>
      <c r="C29" s="78" t="s">
        <v>97</v>
      </c>
      <c r="D29" s="138"/>
      <c r="E29" s="138"/>
      <c r="F29" s="139"/>
      <c r="G29" s="140"/>
    </row>
    <row r="30" spans="2:7" ht="20.100000000000001" customHeight="1">
      <c r="B30" s="141" t="s">
        <v>14</v>
      </c>
      <c r="C30" s="142" t="s">
        <v>98</v>
      </c>
      <c r="D30" s="143">
        <v>55.596539417029462</v>
      </c>
      <c r="E30" s="143">
        <v>56.649265752622497</v>
      </c>
      <c r="F30" s="144">
        <v>1.0527263355930359</v>
      </c>
      <c r="G30" s="145">
        <v>1.8935105433389197</v>
      </c>
    </row>
    <row r="31" spans="2:7" ht="20.100000000000001" customHeight="1">
      <c r="B31" s="146" t="s">
        <v>14</v>
      </c>
      <c r="C31" s="147" t="s">
        <v>99</v>
      </c>
      <c r="D31" s="26">
        <v>85.668705642148211</v>
      </c>
      <c r="E31" s="26">
        <v>84.716641802432946</v>
      </c>
      <c r="F31" s="144">
        <v>-0.9520638397152652</v>
      </c>
      <c r="G31" s="145">
        <v>-1.1113321166450021</v>
      </c>
    </row>
    <row r="32" spans="2:7" ht="20.100000000000001" customHeight="1">
      <c r="B32" s="146" t="s">
        <v>14</v>
      </c>
      <c r="C32" s="147" t="s">
        <v>100</v>
      </c>
      <c r="D32" s="26">
        <v>21.092603457607133</v>
      </c>
      <c r="E32" s="26">
        <v>48.749334817165966</v>
      </c>
      <c r="F32" s="144">
        <v>27.656731359558833</v>
      </c>
      <c r="G32" s="145">
        <v>131.1205201157106</v>
      </c>
    </row>
    <row r="33" spans="2:7" ht="20.100000000000001" customHeight="1">
      <c r="B33" s="146" t="s">
        <v>14</v>
      </c>
      <c r="C33" s="147" t="s">
        <v>101</v>
      </c>
      <c r="D33" s="26">
        <v>33.806034665429145</v>
      </c>
      <c r="E33" s="26">
        <v>39.21870704748352</v>
      </c>
      <c r="F33" s="144">
        <v>5.4126723820543745</v>
      </c>
      <c r="G33" s="145">
        <v>16.010965011490995</v>
      </c>
    </row>
    <row r="34" spans="2:7" ht="20.100000000000001" customHeight="1">
      <c r="B34" s="146" t="s">
        <v>14</v>
      </c>
      <c r="C34" s="147" t="s">
        <v>102</v>
      </c>
      <c r="D34" s="26">
        <v>39.87036015818984</v>
      </c>
      <c r="E34" s="26">
        <v>43.110110667072753</v>
      </c>
      <c r="F34" s="144">
        <v>3.2397505088829135</v>
      </c>
      <c r="G34" s="145">
        <v>8.1257116715998023</v>
      </c>
    </row>
    <row r="35" spans="2:7" ht="20.100000000000001" customHeight="1">
      <c r="B35" s="146" t="s">
        <v>14</v>
      </c>
      <c r="C35" s="147" t="s">
        <v>103</v>
      </c>
      <c r="D35" s="26">
        <v>39.340794728416149</v>
      </c>
      <c r="E35" s="26">
        <v>35.953519088493422</v>
      </c>
      <c r="F35" s="144">
        <v>-3.3872756399227271</v>
      </c>
      <c r="G35" s="145">
        <v>-8.6100844258646134</v>
      </c>
    </row>
    <row r="36" spans="2:7" ht="20.100000000000001" customHeight="1">
      <c r="B36" s="146" t="s">
        <v>14</v>
      </c>
      <c r="C36" s="147" t="s">
        <v>104</v>
      </c>
      <c r="D36" s="26">
        <v>189.3793260131381</v>
      </c>
      <c r="E36" s="26">
        <v>190.13438092004625</v>
      </c>
      <c r="F36" s="144">
        <v>0.75505490690815691</v>
      </c>
      <c r="G36" s="145">
        <v>0.39869975398252677</v>
      </c>
    </row>
    <row r="37" spans="2:7" ht="20.100000000000001" customHeight="1">
      <c r="B37" s="146" t="s">
        <v>14</v>
      </c>
      <c r="C37" s="147" t="s">
        <v>105</v>
      </c>
      <c r="D37" s="26">
        <v>58.231791812172325</v>
      </c>
      <c r="E37" s="26">
        <v>57.77775962616824</v>
      </c>
      <c r="F37" s="144">
        <v>-0.45403218600408479</v>
      </c>
      <c r="G37" s="145">
        <v>-0.77969812000388572</v>
      </c>
    </row>
    <row r="38" spans="2:7" ht="20.100000000000001" customHeight="1">
      <c r="B38" s="146" t="s">
        <v>14</v>
      </c>
      <c r="C38" s="147" t="s">
        <v>106</v>
      </c>
      <c r="D38" s="26">
        <v>51.829372254739042</v>
      </c>
      <c r="E38" s="26">
        <v>52.818857105675065</v>
      </c>
      <c r="F38" s="144">
        <v>0.98948485093602301</v>
      </c>
      <c r="G38" s="145">
        <v>1.9091198829743661</v>
      </c>
    </row>
    <row r="39" spans="2:7" ht="20.100000000000001" customHeight="1">
      <c r="B39" s="146" t="s">
        <v>14</v>
      </c>
      <c r="C39" s="147" t="s">
        <v>107</v>
      </c>
      <c r="D39" s="26">
        <v>48.643089928347145</v>
      </c>
      <c r="E39" s="26">
        <v>50.945344175187181</v>
      </c>
      <c r="F39" s="144">
        <v>2.302254246840036</v>
      </c>
      <c r="G39" s="145">
        <v>4.7329523067538162</v>
      </c>
    </row>
    <row r="40" spans="2:7" ht="20.100000000000001" customHeight="1">
      <c r="B40" s="146" t="s">
        <v>14</v>
      </c>
      <c r="C40" s="147" t="s">
        <v>108</v>
      </c>
      <c r="D40" s="26">
        <v>234.72354559687716</v>
      </c>
      <c r="E40" s="26">
        <v>229.31733347759553</v>
      </c>
      <c r="F40" s="144">
        <v>-5.4062121192816335</v>
      </c>
      <c r="G40" s="145">
        <v>-2.3032253136489516</v>
      </c>
    </row>
    <row r="41" spans="2:7" ht="20.100000000000001" customHeight="1">
      <c r="B41" s="146" t="s">
        <v>14</v>
      </c>
      <c r="C41" s="147" t="s">
        <v>109</v>
      </c>
      <c r="D41" s="26">
        <v>97.411292145894635</v>
      </c>
      <c r="E41" s="26">
        <v>96.066030422217381</v>
      </c>
      <c r="F41" s="144">
        <v>-1.3452617236772539</v>
      </c>
      <c r="G41" s="145">
        <v>-1.3810120921735063</v>
      </c>
    </row>
    <row r="42" spans="2:7" ht="20.100000000000001" customHeight="1">
      <c r="B42" s="146" t="s">
        <v>14</v>
      </c>
      <c r="C42" s="147" t="s">
        <v>110</v>
      </c>
      <c r="D42" s="26">
        <v>120.40493220991404</v>
      </c>
      <c r="E42" s="26">
        <v>138.3373129097497</v>
      </c>
      <c r="F42" s="144">
        <v>17.932380699835662</v>
      </c>
      <c r="G42" s="145">
        <v>14.893393792683128</v>
      </c>
    </row>
    <row r="43" spans="2:7" ht="20.100000000000001" customHeight="1">
      <c r="B43" s="146" t="s">
        <v>14</v>
      </c>
      <c r="C43" s="147" t="s">
        <v>111</v>
      </c>
      <c r="D43" s="26">
        <v>88.062971717477296</v>
      </c>
      <c r="E43" s="26">
        <v>90.306827128751408</v>
      </c>
      <c r="F43" s="144">
        <v>2.2438554112741116</v>
      </c>
      <c r="G43" s="145">
        <v>2.5480123683230147</v>
      </c>
    </row>
    <row r="44" spans="2:7" ht="20.100000000000001" customHeight="1">
      <c r="B44" s="146" t="s">
        <v>14</v>
      </c>
      <c r="C44" s="147" t="s">
        <v>112</v>
      </c>
      <c r="D44" s="26">
        <v>216.02232159093793</v>
      </c>
      <c r="E44" s="26">
        <v>241.09772456064508</v>
      </c>
      <c r="F44" s="144">
        <v>25.075402969707142</v>
      </c>
      <c r="G44" s="145">
        <v>11.60778329990832</v>
      </c>
    </row>
    <row r="45" spans="2:7" ht="20.100000000000001" customHeight="1">
      <c r="B45" s="146" t="s">
        <v>14</v>
      </c>
      <c r="C45" s="147" t="s">
        <v>113</v>
      </c>
      <c r="D45" s="26">
        <v>27.991481598477026</v>
      </c>
      <c r="E45" s="26">
        <v>29.492524205385017</v>
      </c>
      <c r="F45" s="144">
        <v>1.5010426069079905</v>
      </c>
      <c r="G45" s="145">
        <v>5.3624978786033921</v>
      </c>
    </row>
    <row r="46" spans="2:7" ht="20.100000000000001" customHeight="1">
      <c r="B46" s="146" t="s">
        <v>14</v>
      </c>
      <c r="C46" s="147" t="s">
        <v>114</v>
      </c>
      <c r="D46" s="26" t="s">
        <v>91</v>
      </c>
      <c r="E46" s="26">
        <v>119.99999999999999</v>
      </c>
      <c r="F46" s="144" t="s">
        <v>91</v>
      </c>
      <c r="G46" s="145" t="s">
        <v>91</v>
      </c>
    </row>
    <row r="47" spans="2:7" ht="20.100000000000001" customHeight="1">
      <c r="B47" s="146" t="s">
        <v>14</v>
      </c>
      <c r="C47" s="147" t="s">
        <v>115</v>
      </c>
      <c r="D47" s="26">
        <v>32.674999933715895</v>
      </c>
      <c r="E47" s="26">
        <v>39.1339025783032</v>
      </c>
      <c r="F47" s="144">
        <v>6.4589026445873046</v>
      </c>
      <c r="G47" s="145">
        <v>19.767108363243324</v>
      </c>
    </row>
    <row r="48" spans="2:7" ht="20.100000000000001" customHeight="1">
      <c r="B48" s="146" t="s">
        <v>14</v>
      </c>
      <c r="C48" s="147" t="s">
        <v>116</v>
      </c>
      <c r="D48" s="26">
        <v>76.984827601926625</v>
      </c>
      <c r="E48" s="26">
        <v>67.842994098617339</v>
      </c>
      <c r="F48" s="144">
        <v>-9.1418335033092859</v>
      </c>
      <c r="G48" s="145">
        <v>-11.874850912935614</v>
      </c>
    </row>
    <row r="49" spans="2:10" ht="20.100000000000001" customHeight="1">
      <c r="B49" s="146" t="s">
        <v>14</v>
      </c>
      <c r="C49" s="147" t="s">
        <v>117</v>
      </c>
      <c r="D49" s="26">
        <v>62.977977562198909</v>
      </c>
      <c r="E49" s="26">
        <v>66.014451962831842</v>
      </c>
      <c r="F49" s="144">
        <v>3.0364744006329332</v>
      </c>
      <c r="G49" s="145">
        <v>4.821486046664532</v>
      </c>
    </row>
    <row r="50" spans="2:10" ht="20.100000000000001" customHeight="1">
      <c r="B50" s="146" t="s">
        <v>14</v>
      </c>
      <c r="C50" s="147" t="s">
        <v>118</v>
      </c>
      <c r="D50" s="26">
        <v>78.333333333333329</v>
      </c>
      <c r="E50" s="26">
        <v>65.666666666666671</v>
      </c>
      <c r="F50" s="144">
        <v>-12.666666666666657</v>
      </c>
      <c r="G50" s="145">
        <v>-16.170212765957444</v>
      </c>
    </row>
    <row r="51" spans="2:10" ht="20.100000000000001" customHeight="1">
      <c r="B51" s="146" t="s">
        <v>14</v>
      </c>
      <c r="C51" s="147" t="s">
        <v>119</v>
      </c>
      <c r="D51" s="26">
        <v>93.201334351720334</v>
      </c>
      <c r="E51" s="26">
        <v>78.36239376056372</v>
      </c>
      <c r="F51" s="144">
        <v>-14.838940591156614</v>
      </c>
      <c r="G51" s="145">
        <v>-15.921382128669833</v>
      </c>
    </row>
    <row r="52" spans="2:10" ht="20.100000000000001" customHeight="1">
      <c r="B52" s="146" t="s">
        <v>14</v>
      </c>
      <c r="C52" s="147" t="s">
        <v>120</v>
      </c>
      <c r="D52" s="26">
        <v>31.546904945250837</v>
      </c>
      <c r="E52" s="26">
        <v>25.66215687813586</v>
      </c>
      <c r="F52" s="144">
        <v>-5.8847480671149768</v>
      </c>
      <c r="G52" s="145">
        <v>-18.653963288404569</v>
      </c>
    </row>
    <row r="53" spans="2:10" ht="20.100000000000001" customHeight="1">
      <c r="B53" s="146" t="s">
        <v>14</v>
      </c>
      <c r="C53" s="147" t="s">
        <v>121</v>
      </c>
      <c r="D53" s="26">
        <v>40.117885290029676</v>
      </c>
      <c r="E53" s="26">
        <v>36.899723345521259</v>
      </c>
      <c r="F53" s="144">
        <v>-3.2181619445084166</v>
      </c>
      <c r="G53" s="145">
        <v>-8.0217636628723596</v>
      </c>
    </row>
    <row r="54" spans="2:10" ht="20.100000000000001" customHeight="1">
      <c r="B54" s="146" t="s">
        <v>14</v>
      </c>
      <c r="C54" s="147" t="s">
        <v>122</v>
      </c>
      <c r="D54" s="26">
        <v>29.541835498558836</v>
      </c>
      <c r="E54" s="26">
        <v>28.039088934374867</v>
      </c>
      <c r="F54" s="144">
        <v>-1.502746564183969</v>
      </c>
      <c r="G54" s="145">
        <v>-5.08684223178102</v>
      </c>
    </row>
    <row r="55" spans="2:10" ht="20.100000000000001" customHeight="1" thickBot="1">
      <c r="B55" s="148" t="s">
        <v>14</v>
      </c>
      <c r="C55" s="149" t="s">
        <v>123</v>
      </c>
      <c r="D55" s="150">
        <v>77.281870288962011</v>
      </c>
      <c r="E55" s="150">
        <v>76.537008072500598</v>
      </c>
      <c r="F55" s="151">
        <v>-0.7448622164614136</v>
      </c>
      <c r="G55" s="152">
        <v>-0.96382529780441928</v>
      </c>
    </row>
    <row r="56" spans="2:10" ht="15" customHeight="1">
      <c r="B56" s="112" t="s">
        <v>124</v>
      </c>
      <c r="C56" s="97"/>
      <c r="F56" s="97"/>
      <c r="G56" s="97"/>
      <c r="J56" s="153"/>
    </row>
    <row r="57" spans="2:10" ht="48.75" customHeight="1">
      <c r="B57" s="652" t="s">
        <v>125</v>
      </c>
      <c r="C57" s="652"/>
      <c r="D57" s="652"/>
      <c r="E57" s="652"/>
      <c r="F57" s="652"/>
      <c r="G57" s="652"/>
    </row>
    <row r="58" spans="2:10" ht="24.75" customHeight="1">
      <c r="B58" s="117" t="s">
        <v>126</v>
      </c>
      <c r="D58" s="154"/>
      <c r="E58" s="154"/>
      <c r="F58" s="97"/>
      <c r="G58" s="97"/>
    </row>
    <row r="59" spans="2:10" ht="21.75" customHeight="1">
      <c r="B59" s="653"/>
      <c r="C59" s="653"/>
      <c r="D59" s="653"/>
      <c r="E59" s="653"/>
      <c r="F59" s="653"/>
      <c r="G59" s="653"/>
    </row>
    <row r="60" spans="2:10" ht="27" customHeight="1">
      <c r="B60" s="653"/>
      <c r="C60" s="653"/>
      <c r="D60" s="653"/>
      <c r="E60" s="653"/>
      <c r="F60" s="653"/>
      <c r="G60" s="653"/>
    </row>
    <row r="61" spans="2:10" s="97" customFormat="1" ht="31.5" customHeight="1">
      <c r="B61" s="155"/>
      <c r="C61" s="155"/>
      <c r="D61" s="155"/>
      <c r="E61" s="155"/>
      <c r="F61" s="155"/>
      <c r="G61" s="155"/>
    </row>
    <row r="62" spans="2:10" ht="47.25" customHeight="1">
      <c r="B62" s="654" t="s">
        <v>69</v>
      </c>
      <c r="C62" s="654"/>
      <c r="D62" s="654"/>
      <c r="E62" s="654"/>
      <c r="F62" s="654"/>
      <c r="G62" s="654"/>
    </row>
    <row r="63" spans="2:10" ht="51" customHeight="1">
      <c r="I63" s="91"/>
    </row>
    <row r="64" spans="2:10" ht="18.75" customHeight="1">
      <c r="I64" s="91"/>
    </row>
    <row r="65" spans="2:11" ht="18.75" customHeight="1">
      <c r="I65" s="91"/>
    </row>
    <row r="66" spans="2:11" ht="13.5" customHeight="1">
      <c r="I66" s="91"/>
    </row>
    <row r="67" spans="2:11" ht="15" customHeight="1">
      <c r="B67" s="156"/>
      <c r="C67" s="157"/>
      <c r="D67" s="158"/>
      <c r="E67" s="158"/>
      <c r="F67" s="156"/>
      <c r="G67" s="156"/>
    </row>
    <row r="68" spans="2:11" ht="11.25" customHeight="1">
      <c r="B68" s="156"/>
      <c r="C68" s="157"/>
      <c r="D68" s="156"/>
      <c r="E68" s="156"/>
      <c r="F68" s="156"/>
      <c r="G68" s="156"/>
    </row>
    <row r="69" spans="2:11" ht="13.5" customHeight="1">
      <c r="B69" s="156"/>
      <c r="C69" s="156"/>
      <c r="D69" s="159"/>
      <c r="E69" s="159"/>
      <c r="F69" s="160"/>
      <c r="G69" s="160"/>
    </row>
    <row r="70" spans="2:11" ht="6" customHeight="1">
      <c r="B70" s="161"/>
      <c r="C70" s="162"/>
      <c r="D70" s="163"/>
      <c r="E70" s="163"/>
      <c r="F70" s="164"/>
      <c r="G70" s="163"/>
    </row>
    <row r="71" spans="2:11" ht="15" customHeight="1">
      <c r="B71" s="161"/>
      <c r="C71" s="162"/>
      <c r="D71" s="163"/>
      <c r="E71" s="163"/>
      <c r="F71" s="164"/>
      <c r="G71" s="163"/>
    </row>
    <row r="72" spans="2:11" ht="15" customHeight="1">
      <c r="B72" s="161"/>
      <c r="C72" s="162"/>
      <c r="D72" s="163"/>
      <c r="E72" s="163"/>
      <c r="F72" s="164"/>
      <c r="G72" s="163"/>
    </row>
    <row r="73" spans="2:11" ht="15" customHeight="1">
      <c r="B73" s="161"/>
      <c r="C73" s="162"/>
      <c r="D73" s="163"/>
      <c r="E73" s="163"/>
      <c r="F73" s="164"/>
      <c r="G73" s="165"/>
    </row>
    <row r="74" spans="2:11" ht="15" customHeight="1">
      <c r="B74" s="161"/>
      <c r="C74" s="166"/>
      <c r="D74" s="163"/>
      <c r="E74" s="163"/>
      <c r="F74" s="164"/>
      <c r="G74" s="165"/>
      <c r="I74" s="167"/>
    </row>
    <row r="75" spans="2:11" ht="15" customHeight="1">
      <c r="B75" s="161"/>
      <c r="C75" s="166"/>
      <c r="D75" s="163"/>
      <c r="E75" s="163"/>
      <c r="F75" s="164"/>
      <c r="G75" s="165"/>
      <c r="H75" s="167"/>
      <c r="I75" s="167"/>
    </row>
    <row r="76" spans="2:11" ht="15" customHeight="1">
      <c r="B76" s="168"/>
      <c r="C76" s="166"/>
      <c r="D76" s="163"/>
      <c r="E76" s="163"/>
      <c r="F76" s="164"/>
      <c r="G76" s="165"/>
      <c r="H76" s="167"/>
      <c r="I76" s="167"/>
    </row>
    <row r="77" spans="2:11" ht="15" customHeight="1">
      <c r="B77" s="161"/>
      <c r="C77" s="166"/>
      <c r="D77" s="163"/>
      <c r="E77" s="163"/>
      <c r="F77" s="164"/>
      <c r="H77" s="167"/>
      <c r="K77" s="169"/>
    </row>
    <row r="78" spans="2:11" ht="15" customHeight="1">
      <c r="B78" s="161"/>
      <c r="C78" s="166"/>
      <c r="D78" s="163"/>
      <c r="E78" s="163"/>
      <c r="F78" s="164"/>
      <c r="G78" s="163"/>
      <c r="H78" s="167"/>
    </row>
    <row r="79" spans="2:11" ht="15" customHeight="1">
      <c r="B79" s="161"/>
      <c r="C79" s="166"/>
      <c r="D79" s="163"/>
      <c r="E79" s="163"/>
      <c r="F79" s="164"/>
      <c r="G79" s="169" t="s">
        <v>70</v>
      </c>
      <c r="H79" s="108"/>
      <c r="I79" s="167"/>
    </row>
    <row r="80" spans="2:11" ht="15" customHeight="1">
      <c r="B80" s="161"/>
      <c r="C80" s="170"/>
      <c r="D80" s="163"/>
      <c r="E80" s="163"/>
      <c r="F80" s="164"/>
      <c r="I80" s="167"/>
    </row>
    <row r="81" spans="2:8" ht="15" customHeight="1">
      <c r="B81" s="161"/>
      <c r="C81" s="171"/>
      <c r="D81" s="163"/>
      <c r="E81" s="163"/>
      <c r="F81" s="164"/>
    </row>
    <row r="82" spans="2:8" ht="15" customHeight="1">
      <c r="B82" s="161"/>
      <c r="C82" s="166"/>
      <c r="D82" s="172"/>
      <c r="E82" s="172"/>
      <c r="F82" s="164"/>
    </row>
    <row r="83" spans="2:8" ht="15" customHeight="1">
      <c r="B83" s="161"/>
      <c r="C83" s="173"/>
      <c r="D83" s="163"/>
      <c r="E83" s="163"/>
      <c r="F83" s="164"/>
      <c r="H83" s="167"/>
    </row>
    <row r="84" spans="2:8" ht="15" customHeight="1">
      <c r="B84" s="174"/>
      <c r="C84" s="173"/>
      <c r="D84" s="175"/>
      <c r="E84" s="175"/>
      <c r="F84" s="164"/>
    </row>
    <row r="85" spans="2:8" ht="15" customHeight="1">
      <c r="B85" s="174"/>
      <c r="C85" s="173"/>
      <c r="D85" s="163"/>
      <c r="E85" s="163"/>
      <c r="F85" s="164"/>
    </row>
    <row r="86" spans="2:8" ht="15" customHeight="1">
      <c r="B86" s="174"/>
      <c r="C86" s="173"/>
      <c r="D86" s="175"/>
      <c r="E86" s="175"/>
      <c r="F86" s="175"/>
    </row>
    <row r="87" spans="2:8" ht="12" customHeight="1">
      <c r="B87" s="173"/>
      <c r="C87" s="97"/>
      <c r="D87" s="97"/>
      <c r="E87" s="97"/>
      <c r="F87" s="97"/>
      <c r="G87" s="169"/>
    </row>
    <row r="88" spans="2:8" ht="15" customHeight="1">
      <c r="B88" s="176"/>
      <c r="C88" s="97"/>
      <c r="D88" s="97"/>
      <c r="E88" s="97"/>
      <c r="F88" s="97"/>
      <c r="G88" s="97"/>
    </row>
    <row r="89" spans="2:8" ht="13.5" customHeight="1">
      <c r="B89" s="176"/>
      <c r="H89" s="108"/>
    </row>
    <row r="90" spans="2:8">
      <c r="B90" s="177"/>
    </row>
    <row r="91" spans="2:8" ht="11.25" customHeight="1"/>
  </sheetData>
  <mergeCells count="4">
    <mergeCell ref="B3:G3"/>
    <mergeCell ref="B57:G57"/>
    <mergeCell ref="B59:G60"/>
    <mergeCell ref="B62:G62"/>
  </mergeCells>
  <conditionalFormatting sqref="G7 F8:G28 G29 F30:G55 G70:G76 G78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7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197C-1663-49AA-B197-9BFA0C49E8C9}">
  <sheetPr>
    <pageSetUpPr fitToPage="1"/>
  </sheetPr>
  <dimension ref="A1:K82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19" customWidth="1"/>
    <col min="2" max="2" width="7.42578125" style="119" customWidth="1"/>
    <col min="3" max="3" width="71.5703125" style="119" customWidth="1"/>
    <col min="4" max="7" width="23.7109375" style="119" customWidth="1"/>
    <col min="8" max="8" width="15.7109375" style="119" customWidth="1"/>
    <col min="9" max="16384" width="11.5703125" style="119"/>
  </cols>
  <sheetData>
    <row r="1" spans="1:9" ht="10.5" customHeight="1">
      <c r="G1" s="3"/>
    </row>
    <row r="2" spans="1:9" ht="15.6" customHeight="1">
      <c r="B2" s="646" t="s">
        <v>127</v>
      </c>
      <c r="C2" s="646"/>
      <c r="D2" s="646"/>
      <c r="E2" s="646"/>
      <c r="F2" s="646"/>
      <c r="G2" s="646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8"/>
      <c r="B4" s="647" t="s">
        <v>128</v>
      </c>
      <c r="C4" s="648"/>
      <c r="D4" s="648"/>
      <c r="E4" s="648"/>
      <c r="F4" s="648"/>
      <c r="G4" s="649"/>
    </row>
    <row r="5" spans="1:9" ht="20.100000000000001" customHeight="1">
      <c r="B5" s="179"/>
      <c r="C5" s="121" t="s">
        <v>129</v>
      </c>
      <c r="D5" s="180" t="s">
        <v>4</v>
      </c>
      <c r="E5" s="180" t="s">
        <v>5</v>
      </c>
      <c r="F5" s="8" t="s">
        <v>6</v>
      </c>
      <c r="G5" s="9" t="s">
        <v>6</v>
      </c>
    </row>
    <row r="6" spans="1:9" ht="20.100000000000001" customHeight="1">
      <c r="B6" s="181"/>
      <c r="C6" s="123" t="s">
        <v>7</v>
      </c>
      <c r="D6" s="12" t="s">
        <v>130</v>
      </c>
      <c r="E6" s="12" t="s">
        <v>131</v>
      </c>
      <c r="F6" s="13" t="s">
        <v>10</v>
      </c>
      <c r="G6" s="14" t="s">
        <v>10</v>
      </c>
    </row>
    <row r="7" spans="1:9" ht="20.100000000000001" customHeight="1" thickBot="1">
      <c r="B7" s="182"/>
      <c r="C7" s="126"/>
      <c r="D7" s="183">
        <v>2024</v>
      </c>
      <c r="E7" s="183">
        <v>2024</v>
      </c>
      <c r="F7" s="127" t="s">
        <v>11</v>
      </c>
      <c r="G7" s="128" t="s">
        <v>12</v>
      </c>
    </row>
    <row r="8" spans="1:9" ht="20.100000000000001" customHeight="1" thickBot="1">
      <c r="B8" s="184"/>
      <c r="C8" s="185" t="s">
        <v>132</v>
      </c>
      <c r="D8" s="186"/>
      <c r="E8" s="186"/>
      <c r="F8" s="187"/>
      <c r="G8" s="188"/>
    </row>
    <row r="9" spans="1:9" ht="20.100000000000001" customHeight="1">
      <c r="B9" s="189" t="s">
        <v>14</v>
      </c>
      <c r="C9" s="190" t="s">
        <v>133</v>
      </c>
      <c r="D9" s="191">
        <v>511.68</v>
      </c>
      <c r="E9" s="191">
        <v>511.68</v>
      </c>
      <c r="F9" s="192">
        <v>0</v>
      </c>
      <c r="G9" s="193">
        <v>0</v>
      </c>
    </row>
    <row r="10" spans="1:9" ht="20.100000000000001" customHeight="1">
      <c r="B10" s="23" t="s">
        <v>14</v>
      </c>
      <c r="C10" s="24" t="s">
        <v>134</v>
      </c>
      <c r="D10" s="194">
        <v>537.75</v>
      </c>
      <c r="E10" s="194">
        <v>536.82000000000005</v>
      </c>
      <c r="F10" s="195">
        <v>-0.92999999999994998</v>
      </c>
      <c r="G10" s="145">
        <v>-0.17294281729427041</v>
      </c>
      <c r="H10" s="196"/>
    </row>
    <row r="11" spans="1:9" ht="20.100000000000001" customHeight="1">
      <c r="B11" s="23" t="s">
        <v>14</v>
      </c>
      <c r="C11" s="24" t="s">
        <v>135</v>
      </c>
      <c r="D11" s="194">
        <v>541.24</v>
      </c>
      <c r="E11" s="194">
        <v>536.41999999999996</v>
      </c>
      <c r="F11" s="195">
        <v>-4.82000000000005</v>
      </c>
      <c r="G11" s="145">
        <v>-0.89054763136502402</v>
      </c>
      <c r="H11" s="196"/>
    </row>
    <row r="12" spans="1:9" ht="20.100000000000001" customHeight="1" thickBot="1">
      <c r="B12" s="23" t="s">
        <v>14</v>
      </c>
      <c r="C12" s="24" t="s">
        <v>136</v>
      </c>
      <c r="D12" s="194">
        <v>275.06</v>
      </c>
      <c r="E12" s="194">
        <v>272.3</v>
      </c>
      <c r="F12" s="197">
        <v>-2.7599999999999909</v>
      </c>
      <c r="G12" s="198">
        <v>-1.0034174361957469</v>
      </c>
    </row>
    <row r="13" spans="1:9" ht="20.100000000000001" customHeight="1" thickBot="1">
      <c r="B13" s="199"/>
      <c r="C13" s="200" t="s">
        <v>137</v>
      </c>
      <c r="D13" s="201"/>
      <c r="E13" s="201"/>
      <c r="F13" s="202"/>
      <c r="G13" s="203"/>
    </row>
    <row r="14" spans="1:9" ht="20.100000000000001" customHeight="1">
      <c r="B14" s="23" t="s">
        <v>14</v>
      </c>
      <c r="C14" s="71" t="s">
        <v>138</v>
      </c>
      <c r="D14" s="194">
        <v>885.94</v>
      </c>
      <c r="E14" s="194">
        <v>889.16</v>
      </c>
      <c r="F14" s="204">
        <v>3.2199999999999136</v>
      </c>
      <c r="G14" s="205">
        <v>0.36345576449872397</v>
      </c>
      <c r="H14" s="206"/>
    </row>
    <row r="15" spans="1:9" ht="20.100000000000001" customHeight="1">
      <c r="B15" s="23" t="s">
        <v>14</v>
      </c>
      <c r="C15" s="71" t="s">
        <v>139</v>
      </c>
      <c r="D15" s="33">
        <v>836.71</v>
      </c>
      <c r="E15" s="33">
        <v>841.64</v>
      </c>
      <c r="F15" s="207">
        <v>4.92999999999995</v>
      </c>
      <c r="G15" s="198">
        <v>0.58921251090580995</v>
      </c>
      <c r="H15" s="208"/>
    </row>
    <row r="16" spans="1:9" ht="20.100000000000001" customHeight="1">
      <c r="B16" s="23" t="s">
        <v>14</v>
      </c>
      <c r="C16" s="71" t="s">
        <v>140</v>
      </c>
      <c r="D16" s="194">
        <v>866.92</v>
      </c>
      <c r="E16" s="194">
        <v>867.81</v>
      </c>
      <c r="F16" s="195">
        <v>0.88999999999998636</v>
      </c>
      <c r="G16" s="205">
        <v>0.10266229871268706</v>
      </c>
      <c r="H16" s="206"/>
      <c r="I16" s="209"/>
    </row>
    <row r="17" spans="2:10" ht="20.100000000000001" customHeight="1" thickBot="1">
      <c r="B17" s="23" t="s">
        <v>14</v>
      </c>
      <c r="C17" s="71" t="s">
        <v>141</v>
      </c>
      <c r="D17" s="194">
        <v>806.5</v>
      </c>
      <c r="E17" s="194">
        <v>815.47</v>
      </c>
      <c r="F17" s="197">
        <v>8.9700000000000273</v>
      </c>
      <c r="G17" s="205">
        <v>1.1122132672039697</v>
      </c>
      <c r="H17" s="210"/>
      <c r="I17" s="208"/>
      <c r="J17" s="206"/>
    </row>
    <row r="18" spans="2:10" ht="20.100000000000001" customHeight="1" thickBot="1">
      <c r="B18" s="199"/>
      <c r="C18" s="211" t="s">
        <v>142</v>
      </c>
      <c r="D18" s="201"/>
      <c r="E18" s="201"/>
      <c r="F18" s="201"/>
      <c r="G18" s="203"/>
    </row>
    <row r="19" spans="2:10" ht="20.100000000000001" customHeight="1">
      <c r="B19" s="31" t="s">
        <v>14</v>
      </c>
      <c r="C19" s="71" t="s">
        <v>143</v>
      </c>
      <c r="D19" s="33">
        <v>228.99</v>
      </c>
      <c r="E19" s="33">
        <v>229.44</v>
      </c>
      <c r="F19" s="212">
        <v>0.44999999999998863</v>
      </c>
      <c r="G19" s="198">
        <v>0.19651513166513723</v>
      </c>
    </row>
    <row r="20" spans="2:10" ht="20.100000000000001" customHeight="1">
      <c r="B20" s="23" t="s">
        <v>14</v>
      </c>
      <c r="C20" s="71" t="s">
        <v>144</v>
      </c>
      <c r="D20" s="33">
        <v>218.69</v>
      </c>
      <c r="E20" s="33">
        <v>220.97</v>
      </c>
      <c r="F20" s="207">
        <v>2.2800000000000011</v>
      </c>
      <c r="G20" s="145">
        <v>1.0425716768027797</v>
      </c>
      <c r="H20" s="90"/>
    </row>
    <row r="21" spans="2:10" ht="20.100000000000001" customHeight="1">
      <c r="B21" s="23" t="s">
        <v>14</v>
      </c>
      <c r="C21" s="71" t="s">
        <v>145</v>
      </c>
      <c r="D21" s="33">
        <v>227.55</v>
      </c>
      <c r="E21" s="33">
        <v>228.26</v>
      </c>
      <c r="F21" s="207">
        <v>0.70999999999997954</v>
      </c>
      <c r="G21" s="145">
        <v>0.31201933640957691</v>
      </c>
    </row>
    <row r="22" spans="2:10" ht="20.100000000000001" customHeight="1">
      <c r="B22" s="23" t="s">
        <v>14</v>
      </c>
      <c r="C22" s="71" t="s">
        <v>146</v>
      </c>
      <c r="D22" s="33">
        <v>225.2</v>
      </c>
      <c r="E22" s="33">
        <v>227.23</v>
      </c>
      <c r="F22" s="213">
        <v>2.0300000000000011</v>
      </c>
      <c r="G22" s="145">
        <v>0.90142095914742981</v>
      </c>
      <c r="H22" s="214"/>
      <c r="I22" s="206"/>
    </row>
    <row r="23" spans="2:10" ht="20.100000000000001" customHeight="1" thickBot="1">
      <c r="B23" s="23" t="s">
        <v>14</v>
      </c>
      <c r="C23" s="215" t="s">
        <v>147</v>
      </c>
      <c r="D23" s="33">
        <v>98.77</v>
      </c>
      <c r="E23" s="33">
        <v>97.37</v>
      </c>
      <c r="F23" s="216">
        <v>-1.3999999999999915</v>
      </c>
      <c r="G23" s="145">
        <v>-1.4174344436569726</v>
      </c>
      <c r="H23" s="214"/>
      <c r="I23" s="208"/>
    </row>
    <row r="24" spans="2:10" ht="20.100000000000001" customHeight="1" thickBot="1">
      <c r="B24" s="199"/>
      <c r="C24" s="211" t="s">
        <v>148</v>
      </c>
      <c r="D24" s="201"/>
      <c r="E24" s="201"/>
      <c r="F24" s="201"/>
      <c r="G24" s="217"/>
    </row>
    <row r="25" spans="2:10" ht="20.100000000000001" customHeight="1">
      <c r="B25" s="218" t="s">
        <v>149</v>
      </c>
      <c r="C25" s="219" t="s">
        <v>150</v>
      </c>
      <c r="D25" s="207">
        <v>216.84</v>
      </c>
      <c r="E25" s="207">
        <v>217.22</v>
      </c>
      <c r="F25" s="195">
        <v>0.37999999999999545</v>
      </c>
      <c r="G25" s="220">
        <v>0.17524441984873818</v>
      </c>
    </row>
    <row r="26" spans="2:10" ht="20.100000000000001" customHeight="1">
      <c r="B26" s="218" t="s">
        <v>149</v>
      </c>
      <c r="C26" s="219" t="s">
        <v>151</v>
      </c>
      <c r="D26" s="207">
        <v>206.55</v>
      </c>
      <c r="E26" s="207">
        <v>206.6</v>
      </c>
      <c r="F26" s="195">
        <v>4.9999999999982947E-2</v>
      </c>
      <c r="G26" s="220">
        <v>2.4207213749690482E-2</v>
      </c>
    </row>
    <row r="27" spans="2:10" ht="20.100000000000001" customHeight="1">
      <c r="B27" s="218" t="s">
        <v>149</v>
      </c>
      <c r="C27" s="219" t="s">
        <v>152</v>
      </c>
      <c r="D27" s="207">
        <v>217.37</v>
      </c>
      <c r="E27" s="207">
        <v>217.77</v>
      </c>
      <c r="F27" s="195">
        <v>0.40000000000000568</v>
      </c>
      <c r="G27" s="220">
        <v>0.18401803376730186</v>
      </c>
    </row>
    <row r="28" spans="2:10" ht="20.100000000000001" customHeight="1">
      <c r="B28" s="218" t="s">
        <v>149</v>
      </c>
      <c r="C28" s="219" t="s">
        <v>153</v>
      </c>
      <c r="D28" s="207">
        <v>228.06</v>
      </c>
      <c r="E28" s="207">
        <v>226.95</v>
      </c>
      <c r="F28" s="195">
        <v>-1.1100000000000136</v>
      </c>
      <c r="G28" s="220">
        <v>-0.48671402262561969</v>
      </c>
    </row>
    <row r="29" spans="2:10" ht="20.100000000000001" customHeight="1" thickBot="1">
      <c r="B29" s="218" t="s">
        <v>149</v>
      </c>
      <c r="C29" s="219" t="s">
        <v>154</v>
      </c>
      <c r="D29" s="207">
        <v>482.78</v>
      </c>
      <c r="E29" s="207">
        <v>483.91</v>
      </c>
      <c r="F29" s="195">
        <v>1.1300000000000523</v>
      </c>
      <c r="G29" s="220">
        <v>0.23406106301007412</v>
      </c>
    </row>
    <row r="30" spans="2:10" ht="20.100000000000001" customHeight="1" thickBot="1">
      <c r="B30" s="199"/>
      <c r="C30" s="221" t="s">
        <v>155</v>
      </c>
      <c r="D30" s="201"/>
      <c r="E30" s="201"/>
      <c r="F30" s="201"/>
      <c r="G30" s="217"/>
    </row>
    <row r="31" spans="2:10" ht="20.100000000000001" customHeight="1">
      <c r="B31" s="218" t="s">
        <v>24</v>
      </c>
      <c r="C31" s="219" t="s">
        <v>156</v>
      </c>
      <c r="D31" s="207">
        <v>189.23</v>
      </c>
      <c r="E31" s="207">
        <v>183.87</v>
      </c>
      <c r="F31" s="192">
        <v>-5.3599999999999852</v>
      </c>
      <c r="G31" s="220">
        <v>-2.8325318395603176</v>
      </c>
    </row>
    <row r="32" spans="2:10" ht="20.100000000000001" customHeight="1">
      <c r="B32" s="218" t="s">
        <v>24</v>
      </c>
      <c r="C32" s="222" t="s">
        <v>157</v>
      </c>
      <c r="D32" s="207">
        <v>1.49</v>
      </c>
      <c r="E32" s="207">
        <v>1.46</v>
      </c>
      <c r="F32" s="195">
        <v>-3.0000000000000027E-2</v>
      </c>
      <c r="G32" s="220">
        <v>-2.0134228187919518</v>
      </c>
    </row>
    <row r="33" spans="2:11" ht="20.100000000000001" customHeight="1">
      <c r="B33" s="218" t="s">
        <v>24</v>
      </c>
      <c r="C33" s="223" t="s">
        <v>158</v>
      </c>
      <c r="D33" s="207">
        <v>1.37</v>
      </c>
      <c r="E33" s="207">
        <v>1.32</v>
      </c>
      <c r="F33" s="195">
        <v>-5.0000000000000044E-2</v>
      </c>
      <c r="G33" s="220">
        <v>-3.6496350364963632</v>
      </c>
    </row>
    <row r="34" spans="2:11" ht="20.100000000000001" customHeight="1">
      <c r="B34" s="218" t="s">
        <v>24</v>
      </c>
      <c r="C34" s="219" t="s">
        <v>159</v>
      </c>
      <c r="D34" s="207">
        <v>203.76</v>
      </c>
      <c r="E34" s="207">
        <v>200.23</v>
      </c>
      <c r="F34" s="207">
        <v>-3.5300000000000011</v>
      </c>
      <c r="G34" s="220">
        <v>-1.732430310168823</v>
      </c>
    </row>
    <row r="35" spans="2:11" ht="20.100000000000001" customHeight="1">
      <c r="B35" s="218" t="s">
        <v>24</v>
      </c>
      <c r="C35" s="222" t="s">
        <v>160</v>
      </c>
      <c r="D35" s="207">
        <v>1.6</v>
      </c>
      <c r="E35" s="207">
        <v>1.59</v>
      </c>
      <c r="F35" s="195">
        <v>-1.0000000000000009E-2</v>
      </c>
      <c r="G35" s="220">
        <v>-0.625</v>
      </c>
    </row>
    <row r="36" spans="2:11" ht="20.100000000000001" customHeight="1">
      <c r="B36" s="218" t="s">
        <v>24</v>
      </c>
      <c r="C36" s="223" t="s">
        <v>161</v>
      </c>
      <c r="D36" s="207">
        <v>1.48</v>
      </c>
      <c r="E36" s="207">
        <v>1.44</v>
      </c>
      <c r="F36" s="195">
        <v>-4.0000000000000036E-2</v>
      </c>
      <c r="G36" s="220">
        <v>-2.7027027027026946</v>
      </c>
    </row>
    <row r="37" spans="2:11" ht="20.100000000000001" customHeight="1">
      <c r="B37" s="218" t="s">
        <v>24</v>
      </c>
      <c r="C37" s="219" t="s">
        <v>162</v>
      </c>
      <c r="D37" s="207">
        <v>239.72</v>
      </c>
      <c r="E37" s="207">
        <v>238.44</v>
      </c>
      <c r="F37" s="207">
        <v>-1.2800000000000011</v>
      </c>
      <c r="G37" s="220">
        <v>-0.53395628232938463</v>
      </c>
    </row>
    <row r="38" spans="2:11" ht="20.100000000000001" customHeight="1">
      <c r="B38" s="218" t="s">
        <v>24</v>
      </c>
      <c r="C38" s="222" t="s">
        <v>163</v>
      </c>
      <c r="D38" s="207">
        <v>1.81</v>
      </c>
      <c r="E38" s="207">
        <v>1.8</v>
      </c>
      <c r="F38" s="195">
        <v>-1.0000000000000009E-2</v>
      </c>
      <c r="G38" s="220">
        <v>-0.55248618784530379</v>
      </c>
    </row>
    <row r="39" spans="2:11" ht="20.100000000000001" customHeight="1">
      <c r="B39" s="218" t="s">
        <v>24</v>
      </c>
      <c r="C39" s="219" t="s">
        <v>164</v>
      </c>
      <c r="D39" s="207">
        <v>325.72000000000003</v>
      </c>
      <c r="E39" s="207">
        <v>325.72000000000003</v>
      </c>
      <c r="F39" s="195">
        <v>0</v>
      </c>
      <c r="G39" s="220">
        <v>0</v>
      </c>
    </row>
    <row r="40" spans="2:11" ht="20.100000000000001" customHeight="1">
      <c r="B40" s="218" t="s">
        <v>24</v>
      </c>
      <c r="C40" s="222" t="s">
        <v>165</v>
      </c>
      <c r="D40" s="207">
        <v>2.5499999999999998</v>
      </c>
      <c r="E40" s="207">
        <v>2.5499999999999998</v>
      </c>
      <c r="F40" s="195">
        <v>0</v>
      </c>
      <c r="G40" s="220">
        <v>0</v>
      </c>
    </row>
    <row r="41" spans="2:11" ht="20.100000000000001" customHeight="1" thickBot="1">
      <c r="B41" s="218" t="s">
        <v>24</v>
      </c>
      <c r="C41" s="223" t="s">
        <v>166</v>
      </c>
      <c r="D41" s="207">
        <v>2.37</v>
      </c>
      <c r="E41" s="207">
        <v>2.37</v>
      </c>
      <c r="F41" s="195">
        <v>0</v>
      </c>
      <c r="G41" s="220">
        <v>0</v>
      </c>
    </row>
    <row r="42" spans="2:11" ht="20.100000000000001" customHeight="1" thickBot="1">
      <c r="B42" s="199"/>
      <c r="C42" s="211" t="s">
        <v>167</v>
      </c>
      <c r="D42" s="201"/>
      <c r="E42" s="201"/>
      <c r="F42" s="201"/>
      <c r="G42" s="217"/>
      <c r="K42" s="209"/>
    </row>
    <row r="43" spans="2:11" ht="20.100000000000001" customHeight="1" thickBot="1">
      <c r="B43" s="146" t="s">
        <v>30</v>
      </c>
      <c r="C43" s="223" t="s">
        <v>168</v>
      </c>
      <c r="D43" s="207">
        <v>234.14</v>
      </c>
      <c r="E43" s="207">
        <v>226.55</v>
      </c>
      <c r="F43" s="224">
        <v>-7.589999999999975</v>
      </c>
      <c r="G43" s="220">
        <v>-3.2416502946954751</v>
      </c>
    </row>
    <row r="44" spans="2:11" ht="20.100000000000001" customHeight="1" thickBot="1">
      <c r="B44" s="225"/>
      <c r="C44" s="211" t="s">
        <v>169</v>
      </c>
      <c r="D44" s="201"/>
      <c r="E44" s="201"/>
      <c r="F44" s="201"/>
      <c r="G44" s="217"/>
      <c r="K44" s="226"/>
    </row>
    <row r="45" spans="2:11" ht="20.100000000000001" customHeight="1">
      <c r="B45" s="227" t="s">
        <v>51</v>
      </c>
      <c r="C45" s="228" t="s">
        <v>170</v>
      </c>
      <c r="D45" s="229">
        <v>83.32</v>
      </c>
      <c r="E45" s="229">
        <v>72.650000000000006</v>
      </c>
      <c r="F45" s="230">
        <v>-10.669999999999987</v>
      </c>
      <c r="G45" s="231">
        <v>-12.80604896783484</v>
      </c>
    </row>
    <row r="46" spans="2:11" ht="20.100000000000001" customHeight="1">
      <c r="B46" s="232" t="s">
        <v>51</v>
      </c>
      <c r="C46" s="233" t="s">
        <v>171</v>
      </c>
      <c r="D46" s="230">
        <v>629.17999999999995</v>
      </c>
      <c r="E46" s="230">
        <v>586.29</v>
      </c>
      <c r="F46" s="234">
        <v>-42.889999999999986</v>
      </c>
      <c r="G46" s="235">
        <v>-6.8168091802027959</v>
      </c>
    </row>
    <row r="47" spans="2:11" ht="20.100000000000001" customHeight="1" thickBot="1">
      <c r="B47" s="148" t="s">
        <v>47</v>
      </c>
      <c r="C47" s="236" t="s">
        <v>172</v>
      </c>
      <c r="D47" s="655" t="s">
        <v>173</v>
      </c>
      <c r="E47" s="656"/>
      <c r="F47" s="656"/>
      <c r="G47" s="657"/>
      <c r="H47" s="237"/>
    </row>
    <row r="48" spans="2:11" ht="20.100000000000001" customHeight="1" thickBot="1">
      <c r="B48" s="238"/>
      <c r="C48" s="211" t="s">
        <v>174</v>
      </c>
      <c r="D48" s="239"/>
      <c r="E48" s="239"/>
      <c r="F48" s="240"/>
      <c r="G48" s="241"/>
    </row>
    <row r="49" spans="2:8" ht="20.100000000000001" customHeight="1">
      <c r="B49" s="227" t="s">
        <v>55</v>
      </c>
      <c r="C49" s="242" t="s">
        <v>175</v>
      </c>
      <c r="D49" s="658" t="s">
        <v>176</v>
      </c>
      <c r="E49" s="659"/>
      <c r="F49" s="659"/>
      <c r="G49" s="660"/>
    </row>
    <row r="50" spans="2:8" ht="20.100000000000001" customHeight="1">
      <c r="B50" s="243" t="s">
        <v>55</v>
      </c>
      <c r="C50" s="244" t="s">
        <v>177</v>
      </c>
      <c r="D50" s="661" t="s">
        <v>178</v>
      </c>
      <c r="E50" s="662"/>
      <c r="F50" s="662"/>
      <c r="G50" s="663"/>
    </row>
    <row r="51" spans="2:8" ht="20.100000000000001" customHeight="1">
      <c r="B51" s="243" t="s">
        <v>55</v>
      </c>
      <c r="C51" s="244" t="s">
        <v>179</v>
      </c>
      <c r="D51" s="661" t="s">
        <v>180</v>
      </c>
      <c r="E51" s="662"/>
      <c r="F51" s="662"/>
      <c r="G51" s="663"/>
    </row>
    <row r="52" spans="2:8" ht="20.100000000000001" customHeight="1" thickBot="1">
      <c r="B52" s="148" t="s">
        <v>55</v>
      </c>
      <c r="C52" s="236" t="s">
        <v>181</v>
      </c>
      <c r="D52" s="655" t="s">
        <v>182</v>
      </c>
      <c r="E52" s="656"/>
      <c r="F52" s="656"/>
      <c r="G52" s="657"/>
    </row>
    <row r="53" spans="2:8" ht="14.25">
      <c r="B53" s="245" t="s">
        <v>124</v>
      </c>
      <c r="C53" s="246"/>
      <c r="D53" s="246"/>
      <c r="E53" s="246"/>
      <c r="F53" s="246"/>
      <c r="G53" s="247"/>
    </row>
    <row r="54" spans="2:8" ht="14.25">
      <c r="B54" s="117" t="s">
        <v>183</v>
      </c>
      <c r="C54" s="116"/>
      <c r="D54" s="116"/>
      <c r="E54" s="116"/>
      <c r="F54" s="116"/>
      <c r="G54" s="178"/>
    </row>
    <row r="55" spans="2:8" ht="12" customHeight="1">
      <c r="B55" s="117" t="s">
        <v>184</v>
      </c>
      <c r="C55" s="116"/>
      <c r="D55" s="116"/>
      <c r="E55" s="116"/>
      <c r="F55" s="116"/>
      <c r="G55" s="178"/>
    </row>
    <row r="56" spans="2:8" ht="19.899999999999999" customHeight="1">
      <c r="B56" s="117"/>
      <c r="C56" s="116"/>
      <c r="D56" s="116"/>
      <c r="E56" s="116"/>
      <c r="F56" s="116"/>
      <c r="G56" s="178"/>
    </row>
    <row r="57" spans="2:8" ht="25.5" customHeight="1">
      <c r="B57" s="650" t="s">
        <v>69</v>
      </c>
      <c r="C57" s="650"/>
      <c r="D57" s="650"/>
      <c r="E57" s="650"/>
      <c r="F57" s="650"/>
      <c r="G57" s="650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48"/>
    </row>
    <row r="63" spans="2:8" ht="39" customHeight="1">
      <c r="H63" s="248"/>
    </row>
    <row r="64" spans="2:8" ht="18.75" customHeight="1">
      <c r="H64" s="248"/>
    </row>
    <row r="65" spans="2:8" ht="18.75" customHeight="1">
      <c r="H65" s="248"/>
    </row>
    <row r="66" spans="2:8" ht="13.5" customHeight="1">
      <c r="H66" s="248"/>
    </row>
    <row r="67" spans="2:8" ht="15" customHeight="1">
      <c r="B67" s="249"/>
      <c r="C67" s="249"/>
      <c r="F67" s="249"/>
      <c r="G67" s="249"/>
    </row>
    <row r="68" spans="2:8" ht="11.25" customHeight="1">
      <c r="B68" s="249"/>
      <c r="C68" s="249"/>
      <c r="D68" s="249"/>
      <c r="E68" s="249"/>
      <c r="F68" s="249"/>
    </row>
    <row r="69" spans="2:8" ht="13.5" customHeight="1">
      <c r="B69" s="249"/>
      <c r="C69" s="249"/>
      <c r="D69" s="250"/>
      <c r="E69" s="250"/>
      <c r="F69" s="251"/>
      <c r="G69" s="251"/>
    </row>
    <row r="70" spans="2:8" ht="15" customHeight="1">
      <c r="B70" s="252"/>
      <c r="C70" s="253"/>
      <c r="D70" s="254"/>
      <c r="E70" s="254"/>
      <c r="F70" s="255"/>
      <c r="G70" s="254"/>
    </row>
    <row r="71" spans="2:8" ht="15" customHeight="1">
      <c r="B71" s="252"/>
      <c r="C71" s="253"/>
      <c r="D71" s="254"/>
      <c r="E71" s="254"/>
      <c r="F71" s="255"/>
      <c r="G71" s="254"/>
    </row>
    <row r="72" spans="2:8" ht="15" customHeight="1">
      <c r="B72" s="252"/>
      <c r="C72" s="253"/>
      <c r="D72" s="254"/>
      <c r="E72" s="254"/>
      <c r="F72" s="255"/>
      <c r="G72" s="254"/>
    </row>
    <row r="73" spans="2:8" ht="15" customHeight="1">
      <c r="B73" s="252"/>
      <c r="C73" s="253"/>
      <c r="D73" s="254"/>
      <c r="E73" s="254"/>
      <c r="F73" s="255"/>
    </row>
    <row r="75" spans="2:8" ht="19.5" customHeight="1">
      <c r="G75" s="118" t="s">
        <v>70</v>
      </c>
    </row>
    <row r="82" spans="7:7">
      <c r="G82" s="169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F19:F23">
    <cfRule type="cellIs" dxfId="15" priority="13" stopIfTrue="1" operator="lessThan">
      <formula>0</formula>
    </cfRule>
    <cfRule type="cellIs" dxfId="14" priority="14" stopIfTrue="1" operator="greaterThanOrEqual">
      <formula>0</formula>
    </cfRule>
  </conditionalFormatting>
  <conditionalFormatting sqref="F25:F29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F31:F41">
    <cfRule type="cellIs" dxfId="11" priority="7" stopIfTrue="1" operator="lessThan">
      <formula>0</formula>
    </cfRule>
    <cfRule type="cellIs" dxfId="10" priority="8" stopIfTrue="1" operator="greaterThanOrEqual">
      <formula>0</formula>
    </cfRule>
  </conditionalFormatting>
  <conditionalFormatting sqref="F43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F45:F46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G9:G46">
    <cfRule type="cellIs" dxfId="5" priority="1" stopIfTrue="1" operator="lessThan">
      <formula>0</formula>
    </cfRule>
    <cfRule type="cellIs" dxfId="4" priority="2" stopIfTrue="1" operator="greaterThanOrEqual">
      <formula>0</formula>
    </cfRule>
  </conditionalFormatting>
  <conditionalFormatting sqref="G48">
    <cfRule type="cellIs" dxfId="3" priority="17" stopIfTrue="1" operator="lessThan">
      <formula>0</formula>
    </cfRule>
    <cfRule type="cellIs" dxfId="2" priority="18" stopIfTrue="1" operator="greaterThanOrEqual">
      <formula>0</formula>
    </cfRule>
  </conditionalFormatting>
  <conditionalFormatting sqref="G70:G72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41BC-0585-4F0C-937E-F344AC4E67C5}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85546875" defaultRowHeight="11.25"/>
  <cols>
    <col min="1" max="1" width="2.5703125" style="256" customWidth="1"/>
    <col min="2" max="2" width="26.140625" style="256" customWidth="1"/>
    <col min="3" max="3" width="27.140625" style="256" customWidth="1"/>
    <col min="4" max="4" width="16.5703125" style="256" customWidth="1"/>
    <col min="5" max="5" width="15.42578125" style="256" customWidth="1"/>
    <col min="6" max="6" width="13.5703125" style="256" customWidth="1"/>
    <col min="7" max="7" width="6.140625" style="256" customWidth="1"/>
    <col min="8" max="16384" width="8.85546875" style="256"/>
  </cols>
  <sheetData>
    <row r="1" spans="2:7" ht="12" customHeight="1">
      <c r="G1" s="257"/>
    </row>
    <row r="2" spans="2:7" ht="36.75" customHeight="1">
      <c r="B2" s="665" t="s">
        <v>185</v>
      </c>
      <c r="C2" s="665"/>
      <c r="D2" s="665"/>
      <c r="E2" s="665"/>
      <c r="F2" s="665"/>
    </row>
    <row r="3" spans="2:7" ht="8.25" customHeight="1">
      <c r="B3" s="258"/>
      <c r="C3" s="258"/>
      <c r="D3" s="258"/>
      <c r="E3" s="258"/>
      <c r="F3" s="258"/>
    </row>
    <row r="4" spans="2:7" ht="30.75" customHeight="1">
      <c r="B4" s="646" t="s">
        <v>186</v>
      </c>
      <c r="C4" s="646"/>
      <c r="D4" s="646"/>
      <c r="E4" s="646"/>
      <c r="F4" s="646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47" t="s">
        <v>187</v>
      </c>
      <c r="C6" s="648"/>
      <c r="D6" s="648"/>
      <c r="E6" s="648"/>
      <c r="F6" s="649"/>
    </row>
    <row r="7" spans="2:7" ht="12" customHeight="1">
      <c r="B7" s="666" t="s">
        <v>188</v>
      </c>
      <c r="C7" s="666"/>
      <c r="D7" s="666"/>
      <c r="E7" s="666"/>
      <c r="F7" s="666"/>
      <c r="G7" s="259"/>
    </row>
    <row r="8" spans="2:7" ht="20.100000000000001" customHeight="1">
      <c r="B8" s="667" t="s">
        <v>189</v>
      </c>
      <c r="C8" s="667"/>
      <c r="D8" s="667"/>
      <c r="E8" s="667"/>
      <c r="F8" s="667"/>
      <c r="G8" s="259"/>
    </row>
    <row r="9" spans="2:7" ht="11.25" customHeight="1">
      <c r="B9" s="664" t="s">
        <v>190</v>
      </c>
      <c r="C9" s="664"/>
      <c r="D9" s="664"/>
      <c r="E9" s="664"/>
      <c r="F9" s="664"/>
    </row>
    <row r="10" spans="2:7" ht="11.25" customHeight="1">
      <c r="B10" s="664"/>
      <c r="C10" s="664"/>
      <c r="D10" s="664"/>
      <c r="E10" s="664"/>
      <c r="F10" s="664"/>
    </row>
    <row r="11" spans="2:7" ht="11.25" customHeight="1">
      <c r="B11" s="664" t="s">
        <v>191</v>
      </c>
      <c r="C11" s="664"/>
      <c r="D11" s="664"/>
      <c r="E11" s="664"/>
      <c r="F11" s="664"/>
    </row>
    <row r="12" spans="2:7" ht="11.25" customHeight="1" thickBot="1">
      <c r="B12" s="664"/>
      <c r="C12" s="664"/>
      <c r="D12" s="664"/>
      <c r="E12" s="664"/>
      <c r="F12" s="664"/>
    </row>
    <row r="13" spans="2:7" ht="39" customHeight="1" thickBot="1">
      <c r="B13" s="260" t="s">
        <v>192</v>
      </c>
      <c r="C13" s="261" t="s">
        <v>193</v>
      </c>
      <c r="D13" s="261" t="s">
        <v>194</v>
      </c>
      <c r="E13" s="261" t="s">
        <v>195</v>
      </c>
      <c r="F13" s="261" t="s">
        <v>196</v>
      </c>
    </row>
    <row r="14" spans="2:7" ht="11.25" customHeight="1">
      <c r="B14" s="262" t="s">
        <v>197</v>
      </c>
      <c r="C14" s="263" t="s">
        <v>198</v>
      </c>
      <c r="D14" s="264">
        <v>219.4</v>
      </c>
      <c r="E14" s="264">
        <v>223.2</v>
      </c>
      <c r="F14" s="265">
        <v>3.8</v>
      </c>
    </row>
    <row r="15" spans="2:7" ht="15" customHeight="1">
      <c r="B15" s="266"/>
      <c r="C15" s="263" t="s">
        <v>199</v>
      </c>
      <c r="D15" s="264">
        <v>214</v>
      </c>
      <c r="E15" s="264">
        <v>220</v>
      </c>
      <c r="F15" s="265">
        <v>6</v>
      </c>
    </row>
    <row r="16" spans="2:7" ht="15" customHeight="1">
      <c r="B16" s="266"/>
      <c r="C16" s="263" t="s">
        <v>200</v>
      </c>
      <c r="D16" s="264">
        <v>232</v>
      </c>
      <c r="E16" s="264">
        <v>238</v>
      </c>
      <c r="F16" s="265">
        <v>6</v>
      </c>
    </row>
    <row r="17" spans="2:6" ht="15" customHeight="1">
      <c r="B17" s="266"/>
      <c r="C17" s="263" t="s">
        <v>201</v>
      </c>
      <c r="D17" s="264">
        <v>208.6</v>
      </c>
      <c r="E17" s="264">
        <v>210.56</v>
      </c>
      <c r="F17" s="265">
        <v>1.96</v>
      </c>
    </row>
    <row r="18" spans="2:6" ht="15" customHeight="1">
      <c r="B18" s="266"/>
      <c r="C18" s="263" t="s">
        <v>202</v>
      </c>
      <c r="D18" s="264">
        <v>211</v>
      </c>
      <c r="E18" s="264">
        <v>211</v>
      </c>
      <c r="F18" s="265">
        <v>0</v>
      </c>
    </row>
    <row r="19" spans="2:6" ht="15" customHeight="1">
      <c r="B19" s="266"/>
      <c r="C19" s="263" t="s">
        <v>203</v>
      </c>
      <c r="D19" s="264">
        <v>233</v>
      </c>
      <c r="E19" s="264">
        <v>235</v>
      </c>
      <c r="F19" s="265">
        <v>2</v>
      </c>
    </row>
    <row r="20" spans="2:6" ht="15" customHeight="1">
      <c r="B20" s="266"/>
      <c r="C20" s="263" t="s">
        <v>204</v>
      </c>
      <c r="D20" s="264">
        <v>225</v>
      </c>
      <c r="E20" s="264">
        <v>228</v>
      </c>
      <c r="F20" s="265">
        <v>3</v>
      </c>
    </row>
    <row r="21" spans="2:6" ht="15" customHeight="1">
      <c r="B21" s="266"/>
      <c r="C21" s="263" t="s">
        <v>205</v>
      </c>
      <c r="D21" s="264">
        <v>209.2</v>
      </c>
      <c r="E21" s="264">
        <v>217.6</v>
      </c>
      <c r="F21" s="265">
        <v>8.4</v>
      </c>
    </row>
    <row r="22" spans="2:6" ht="15" customHeight="1">
      <c r="B22" s="266"/>
      <c r="C22" s="263" t="s">
        <v>206</v>
      </c>
      <c r="D22" s="264">
        <v>212</v>
      </c>
      <c r="E22" s="264">
        <v>214</v>
      </c>
      <c r="F22" s="265">
        <v>2</v>
      </c>
    </row>
    <row r="23" spans="2:6" ht="15" customHeight="1">
      <c r="B23" s="266"/>
      <c r="C23" s="263" t="s">
        <v>207</v>
      </c>
      <c r="D23" s="264">
        <v>215.4</v>
      </c>
      <c r="E23" s="264">
        <v>215.4</v>
      </c>
      <c r="F23" s="265">
        <v>0</v>
      </c>
    </row>
    <row r="24" spans="2:6" ht="15" customHeight="1">
      <c r="B24" s="266"/>
      <c r="C24" s="263" t="s">
        <v>208</v>
      </c>
      <c r="D24" s="264">
        <v>212</v>
      </c>
      <c r="E24" s="264">
        <v>215</v>
      </c>
      <c r="F24" s="265">
        <v>3</v>
      </c>
    </row>
    <row r="25" spans="2:6" ht="15" customHeight="1">
      <c r="B25" s="266"/>
      <c r="C25" s="263" t="s">
        <v>209</v>
      </c>
      <c r="D25" s="264">
        <v>218</v>
      </c>
      <c r="E25" s="264">
        <v>220</v>
      </c>
      <c r="F25" s="265">
        <v>2</v>
      </c>
    </row>
    <row r="26" spans="2:6" ht="15" customHeight="1">
      <c r="B26" s="266"/>
      <c r="C26" s="263" t="s">
        <v>210</v>
      </c>
      <c r="D26" s="264">
        <v>210</v>
      </c>
      <c r="E26" s="264">
        <v>218</v>
      </c>
      <c r="F26" s="265">
        <v>8</v>
      </c>
    </row>
    <row r="27" spans="2:6" ht="15" customHeight="1">
      <c r="B27" s="266"/>
      <c r="C27" s="263" t="s">
        <v>211</v>
      </c>
      <c r="D27" s="264">
        <v>215</v>
      </c>
      <c r="E27" s="264">
        <v>220</v>
      </c>
      <c r="F27" s="265">
        <v>5</v>
      </c>
    </row>
    <row r="28" spans="2:6" ht="15" customHeight="1">
      <c r="B28" s="266"/>
      <c r="C28" s="263" t="s">
        <v>212</v>
      </c>
      <c r="D28" s="264">
        <v>209.4</v>
      </c>
      <c r="E28" s="264">
        <v>213.6</v>
      </c>
      <c r="F28" s="265">
        <v>4.2</v>
      </c>
    </row>
    <row r="29" spans="2:6" ht="15" customHeight="1">
      <c r="B29" s="266"/>
      <c r="C29" s="263" t="s">
        <v>213</v>
      </c>
      <c r="D29" s="264">
        <v>230</v>
      </c>
      <c r="E29" s="264">
        <v>230</v>
      </c>
      <c r="F29" s="265">
        <v>0</v>
      </c>
    </row>
    <row r="30" spans="2:6" ht="15" customHeight="1">
      <c r="B30" s="266"/>
      <c r="C30" s="263" t="s">
        <v>214</v>
      </c>
      <c r="D30" s="264">
        <v>218.6</v>
      </c>
      <c r="E30" s="264">
        <v>224.2</v>
      </c>
      <c r="F30" s="265">
        <v>5.6</v>
      </c>
    </row>
    <row r="31" spans="2:6" ht="15" customHeight="1">
      <c r="B31" s="266"/>
      <c r="C31" s="263" t="s">
        <v>215</v>
      </c>
      <c r="D31" s="264">
        <v>201.2</v>
      </c>
      <c r="E31" s="264">
        <v>210.8</v>
      </c>
      <c r="F31" s="265">
        <v>9.6</v>
      </c>
    </row>
    <row r="32" spans="2:6" ht="15" customHeight="1">
      <c r="B32" s="266"/>
      <c r="C32" s="263" t="s">
        <v>216</v>
      </c>
      <c r="D32" s="264">
        <v>209</v>
      </c>
      <c r="E32" s="264">
        <v>211.4</v>
      </c>
      <c r="F32" s="265">
        <v>2.4</v>
      </c>
    </row>
    <row r="33" spans="2:6" ht="15" customHeight="1">
      <c r="B33" s="266"/>
      <c r="C33" s="263" t="s">
        <v>217</v>
      </c>
      <c r="D33" s="264">
        <v>211</v>
      </c>
      <c r="E33" s="264">
        <v>217</v>
      </c>
      <c r="F33" s="265">
        <v>6</v>
      </c>
    </row>
    <row r="34" spans="2:6" ht="15" customHeight="1">
      <c r="B34" s="266"/>
      <c r="C34" s="263" t="s">
        <v>218</v>
      </c>
      <c r="D34" s="264">
        <v>236</v>
      </c>
      <c r="E34" s="264">
        <v>232</v>
      </c>
      <c r="F34" s="265">
        <v>-4</v>
      </c>
    </row>
    <row r="35" spans="2:6" ht="15" customHeight="1">
      <c r="B35" s="266"/>
      <c r="C35" s="263" t="s">
        <v>219</v>
      </c>
      <c r="D35" s="264">
        <v>213.26</v>
      </c>
      <c r="E35" s="264">
        <v>222.06</v>
      </c>
      <c r="F35" s="265">
        <v>8.8000000000000007</v>
      </c>
    </row>
    <row r="36" spans="2:6" ht="15" customHeight="1">
      <c r="B36" s="266"/>
      <c r="C36" s="263" t="s">
        <v>220</v>
      </c>
      <c r="D36" s="264">
        <v>216.2</v>
      </c>
      <c r="E36" s="264">
        <v>216</v>
      </c>
      <c r="F36" s="265">
        <v>-0.2</v>
      </c>
    </row>
    <row r="37" spans="2:6" ht="15" customHeight="1" thickBot="1">
      <c r="B37" s="267"/>
      <c r="C37" s="268" t="s">
        <v>221</v>
      </c>
      <c r="D37" s="269">
        <v>220</v>
      </c>
      <c r="E37" s="269">
        <v>222</v>
      </c>
      <c r="F37" s="270">
        <v>2</v>
      </c>
    </row>
    <row r="38" spans="2:6" ht="15" customHeight="1">
      <c r="B38" s="271" t="s">
        <v>222</v>
      </c>
      <c r="C38" s="263" t="s">
        <v>223</v>
      </c>
      <c r="D38" s="264">
        <v>300</v>
      </c>
      <c r="E38" s="264">
        <v>300</v>
      </c>
      <c r="F38" s="265">
        <v>0</v>
      </c>
    </row>
    <row r="39" spans="2:6" ht="15" customHeight="1" thickBot="1">
      <c r="B39" s="272" t="s">
        <v>222</v>
      </c>
      <c r="C39" s="268" t="s">
        <v>218</v>
      </c>
      <c r="D39" s="269">
        <v>335</v>
      </c>
      <c r="E39" s="269">
        <v>325</v>
      </c>
      <c r="F39" s="273">
        <v>-10</v>
      </c>
    </row>
    <row r="40" spans="2:6">
      <c r="B40" s="262" t="s">
        <v>224</v>
      </c>
      <c r="C40" s="263" t="s">
        <v>198</v>
      </c>
      <c r="D40" s="264">
        <v>232</v>
      </c>
      <c r="E40" s="264">
        <v>232</v>
      </c>
      <c r="F40" s="265">
        <v>0</v>
      </c>
    </row>
    <row r="41" spans="2:6" ht="12.75">
      <c r="B41" s="266"/>
      <c r="C41" s="263" t="s">
        <v>201</v>
      </c>
      <c r="D41" s="264">
        <v>250</v>
      </c>
      <c r="E41" s="264">
        <v>250</v>
      </c>
      <c r="F41" s="265">
        <v>0</v>
      </c>
    </row>
    <row r="42" spans="2:6" ht="12.75">
      <c r="B42" s="266"/>
      <c r="C42" s="263" t="s">
        <v>223</v>
      </c>
      <c r="D42" s="264">
        <v>300</v>
      </c>
      <c r="E42" s="264">
        <v>300</v>
      </c>
      <c r="F42" s="265">
        <v>0</v>
      </c>
    </row>
    <row r="43" spans="2:6" ht="12.75">
      <c r="B43" s="266"/>
      <c r="C43" s="263" t="s">
        <v>206</v>
      </c>
      <c r="D43" s="264">
        <v>218.67</v>
      </c>
      <c r="E43" s="264">
        <v>218</v>
      </c>
      <c r="F43" s="265">
        <v>-0.67</v>
      </c>
    </row>
    <row r="44" spans="2:6" ht="12.75">
      <c r="B44" s="266"/>
      <c r="C44" s="263" t="s">
        <v>207</v>
      </c>
      <c r="D44" s="264">
        <v>290</v>
      </c>
      <c r="E44" s="264">
        <v>290</v>
      </c>
      <c r="F44" s="265">
        <v>0</v>
      </c>
    </row>
    <row r="45" spans="2:6" ht="12.75">
      <c r="B45" s="266"/>
      <c r="C45" s="263" t="s">
        <v>208</v>
      </c>
      <c r="D45" s="264">
        <v>216.83</v>
      </c>
      <c r="E45" s="264">
        <v>216.83</v>
      </c>
      <c r="F45" s="265">
        <v>0</v>
      </c>
    </row>
    <row r="46" spans="2:6" ht="12.75">
      <c r="B46" s="266"/>
      <c r="C46" s="263" t="s">
        <v>211</v>
      </c>
      <c r="D46" s="264">
        <v>215</v>
      </c>
      <c r="E46" s="264">
        <v>215</v>
      </c>
      <c r="F46" s="265">
        <v>0</v>
      </c>
    </row>
    <row r="47" spans="2:6" ht="12.75">
      <c r="B47" s="266"/>
      <c r="C47" s="263" t="s">
        <v>212</v>
      </c>
      <c r="D47" s="264">
        <v>290</v>
      </c>
      <c r="E47" s="264">
        <v>290</v>
      </c>
      <c r="F47" s="265">
        <v>0</v>
      </c>
    </row>
    <row r="48" spans="2:6" ht="12.75">
      <c r="B48" s="266"/>
      <c r="C48" s="263" t="s">
        <v>225</v>
      </c>
      <c r="D48" s="264">
        <v>305</v>
      </c>
      <c r="E48" s="264">
        <v>305</v>
      </c>
      <c r="F48" s="265">
        <v>0</v>
      </c>
    </row>
    <row r="49" spans="2:6" ht="12.75">
      <c r="B49" s="266"/>
      <c r="C49" s="263" t="s">
        <v>226</v>
      </c>
      <c r="D49" s="264">
        <v>225</v>
      </c>
      <c r="E49" s="264">
        <v>225</v>
      </c>
      <c r="F49" s="265">
        <v>0</v>
      </c>
    </row>
    <row r="50" spans="2:6" ht="12.75">
      <c r="B50" s="266"/>
      <c r="C50" s="263" t="s">
        <v>218</v>
      </c>
      <c r="D50" s="264">
        <v>260</v>
      </c>
      <c r="E50" s="264">
        <v>250</v>
      </c>
      <c r="F50" s="265">
        <v>-10</v>
      </c>
    </row>
    <row r="51" spans="2:6" ht="12.75">
      <c r="B51" s="266"/>
      <c r="C51" s="263" t="s">
        <v>219</v>
      </c>
      <c r="D51" s="264">
        <v>284</v>
      </c>
      <c r="E51" s="264">
        <v>284</v>
      </c>
      <c r="F51" s="265">
        <v>0</v>
      </c>
    </row>
    <row r="52" spans="2:6" ht="12.75">
      <c r="B52" s="266"/>
      <c r="C52" s="263" t="s">
        <v>220</v>
      </c>
      <c r="D52" s="264">
        <v>320</v>
      </c>
      <c r="E52" s="264">
        <v>320</v>
      </c>
      <c r="F52" s="265">
        <v>0</v>
      </c>
    </row>
    <row r="53" spans="2:6" ht="13.5" thickBot="1">
      <c r="B53" s="267"/>
      <c r="C53" s="268" t="s">
        <v>221</v>
      </c>
      <c r="D53" s="269">
        <v>221.67</v>
      </c>
      <c r="E53" s="269">
        <v>216.67</v>
      </c>
      <c r="F53" s="270">
        <v>-5</v>
      </c>
    </row>
    <row r="54" spans="2:6">
      <c r="B54" s="262" t="s">
        <v>227</v>
      </c>
      <c r="C54" s="263" t="s">
        <v>198</v>
      </c>
      <c r="D54" s="264">
        <v>226</v>
      </c>
      <c r="E54" s="264">
        <v>226</v>
      </c>
      <c r="F54" s="265">
        <v>0</v>
      </c>
    </row>
    <row r="55" spans="2:6" ht="12.75">
      <c r="B55" s="266"/>
      <c r="C55" s="263" t="s">
        <v>201</v>
      </c>
      <c r="D55" s="264">
        <v>205</v>
      </c>
      <c r="E55" s="264">
        <v>200</v>
      </c>
      <c r="F55" s="265">
        <v>-5</v>
      </c>
    </row>
    <row r="56" spans="2:6" ht="12.75">
      <c r="B56" s="266"/>
      <c r="C56" s="263" t="s">
        <v>223</v>
      </c>
      <c r="D56" s="264">
        <v>303</v>
      </c>
      <c r="E56" s="264">
        <v>303</v>
      </c>
      <c r="F56" s="265">
        <v>0</v>
      </c>
    </row>
    <row r="57" spans="2:6" ht="12.75">
      <c r="B57" s="266"/>
      <c r="C57" s="263" t="s">
        <v>206</v>
      </c>
      <c r="D57" s="264">
        <v>207.67</v>
      </c>
      <c r="E57" s="264">
        <v>213.33</v>
      </c>
      <c r="F57" s="265">
        <v>5.67</v>
      </c>
    </row>
    <row r="58" spans="2:6" ht="12.75">
      <c r="B58" s="266"/>
      <c r="C58" s="263" t="s">
        <v>208</v>
      </c>
      <c r="D58" s="264">
        <v>224.17</v>
      </c>
      <c r="E58" s="264">
        <v>224.17</v>
      </c>
      <c r="F58" s="265">
        <v>0</v>
      </c>
    </row>
    <row r="59" spans="2:6" ht="12.75">
      <c r="B59" s="266"/>
      <c r="C59" s="263" t="s">
        <v>211</v>
      </c>
      <c r="D59" s="264">
        <v>225</v>
      </c>
      <c r="E59" s="264">
        <v>225</v>
      </c>
      <c r="F59" s="265">
        <v>0</v>
      </c>
    </row>
    <row r="60" spans="2:6" ht="12.75">
      <c r="B60" s="266"/>
      <c r="C60" s="263" t="s">
        <v>212</v>
      </c>
      <c r="D60" s="264">
        <v>270</v>
      </c>
      <c r="E60" s="264">
        <v>270</v>
      </c>
      <c r="F60" s="265">
        <v>0</v>
      </c>
    </row>
    <row r="61" spans="2:6" ht="12.75">
      <c r="B61" s="266"/>
      <c r="C61" s="263" t="s">
        <v>225</v>
      </c>
      <c r="D61" s="264">
        <v>300</v>
      </c>
      <c r="E61" s="264">
        <v>300</v>
      </c>
      <c r="F61" s="265">
        <v>0</v>
      </c>
    </row>
    <row r="62" spans="2:6" ht="12.75">
      <c r="B62" s="266"/>
      <c r="C62" s="263" t="s">
        <v>218</v>
      </c>
      <c r="D62" s="264">
        <v>275</v>
      </c>
      <c r="E62" s="264">
        <v>255</v>
      </c>
      <c r="F62" s="265">
        <v>-20</v>
      </c>
    </row>
    <row r="63" spans="2:6" ht="12.75">
      <c r="B63" s="266"/>
      <c r="C63" s="263" t="s">
        <v>219</v>
      </c>
      <c r="D63" s="264">
        <v>312</v>
      </c>
      <c r="E63" s="264">
        <v>312</v>
      </c>
      <c r="F63" s="265">
        <v>0</v>
      </c>
    </row>
    <row r="64" spans="2:6" ht="12.75">
      <c r="B64" s="266"/>
      <c r="C64" s="263" t="s">
        <v>220</v>
      </c>
      <c r="D64" s="264">
        <v>301</v>
      </c>
      <c r="E64" s="264">
        <v>301</v>
      </c>
      <c r="F64" s="265">
        <v>0</v>
      </c>
    </row>
    <row r="65" spans="2:6" ht="13.5" thickBot="1">
      <c r="B65" s="267"/>
      <c r="C65" s="268" t="s">
        <v>221</v>
      </c>
      <c r="D65" s="269">
        <v>225</v>
      </c>
      <c r="E65" s="269">
        <v>220.67</v>
      </c>
      <c r="F65" s="270">
        <v>-4.33</v>
      </c>
    </row>
    <row r="66" spans="2:6">
      <c r="F66" s="16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934D-991B-4B96-B793-A9D2860DF9D6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5703125" style="256" customWidth="1"/>
    <col min="2" max="2" width="26.140625" style="256" customWidth="1"/>
    <col min="3" max="3" width="25.5703125" style="256" customWidth="1"/>
    <col min="4" max="4" width="16.85546875" style="256" customWidth="1"/>
    <col min="5" max="5" width="16.5703125" style="256" customWidth="1"/>
    <col min="6" max="6" width="14.42578125" style="256" customWidth="1"/>
    <col min="7" max="7" width="2.42578125" style="256" customWidth="1"/>
    <col min="8" max="16384" width="8.85546875" style="256"/>
  </cols>
  <sheetData>
    <row r="1" spans="1:8" ht="10.5" customHeight="1">
      <c r="F1" s="257"/>
    </row>
    <row r="2" spans="1:8" ht="5.25" customHeight="1" thickBot="1"/>
    <row r="3" spans="1:8" ht="20.100000000000001" customHeight="1" thickBot="1">
      <c r="A3" s="274"/>
      <c r="B3" s="647" t="s">
        <v>228</v>
      </c>
      <c r="C3" s="648"/>
      <c r="D3" s="648"/>
      <c r="E3" s="648"/>
      <c r="F3" s="649"/>
      <c r="G3" s="274"/>
    </row>
    <row r="4" spans="1:8" ht="12" customHeight="1">
      <c r="B4" s="666" t="s">
        <v>188</v>
      </c>
      <c r="C4" s="666"/>
      <c r="D4" s="666"/>
      <c r="E4" s="666"/>
      <c r="F4" s="666"/>
      <c r="G4" s="259"/>
    </row>
    <row r="5" spans="1:8" ht="20.100000000000001" customHeight="1">
      <c r="B5" s="668" t="s">
        <v>229</v>
      </c>
      <c r="C5" s="668"/>
      <c r="D5" s="668"/>
      <c r="E5" s="668"/>
      <c r="F5" s="668"/>
      <c r="G5" s="259"/>
    </row>
    <row r="6" spans="1:8" ht="15.75" customHeight="1">
      <c r="B6" s="669" t="s">
        <v>230</v>
      </c>
      <c r="C6" s="669"/>
      <c r="D6" s="669"/>
      <c r="E6" s="669"/>
      <c r="F6" s="669"/>
    </row>
    <row r="7" spans="1:8" ht="9.75" customHeight="1" thickBot="1">
      <c r="B7" s="670"/>
      <c r="C7" s="670"/>
      <c r="D7" s="670"/>
      <c r="E7" s="670"/>
      <c r="F7" s="670"/>
    </row>
    <row r="8" spans="1:8" ht="39" customHeight="1" thickBot="1">
      <c r="B8" s="260" t="s">
        <v>192</v>
      </c>
      <c r="C8" s="275" t="s">
        <v>193</v>
      </c>
      <c r="D8" s="261" t="s">
        <v>194</v>
      </c>
      <c r="E8" s="261" t="s">
        <v>195</v>
      </c>
      <c r="F8" s="261" t="s">
        <v>196</v>
      </c>
    </row>
    <row r="9" spans="1:8" ht="15" customHeight="1">
      <c r="B9" s="262" t="s">
        <v>231</v>
      </c>
      <c r="C9" s="263" t="s">
        <v>198</v>
      </c>
      <c r="D9" s="264">
        <v>199</v>
      </c>
      <c r="E9" s="264">
        <v>204.2</v>
      </c>
      <c r="F9" s="265">
        <v>5.2</v>
      </c>
      <c r="G9" s="276"/>
      <c r="H9" s="276"/>
    </row>
    <row r="10" spans="1:8" ht="15" customHeight="1">
      <c r="B10" s="266"/>
      <c r="C10" s="263" t="s">
        <v>199</v>
      </c>
      <c r="D10" s="264">
        <v>210</v>
      </c>
      <c r="E10" s="264">
        <v>214</v>
      </c>
      <c r="F10" s="265">
        <v>4</v>
      </c>
      <c r="G10" s="276"/>
      <c r="H10" s="276"/>
    </row>
    <row r="11" spans="1:8" ht="15" customHeight="1">
      <c r="B11" s="266"/>
      <c r="C11" s="263" t="s">
        <v>201</v>
      </c>
      <c r="D11" s="264">
        <v>200</v>
      </c>
      <c r="E11" s="264">
        <v>202</v>
      </c>
      <c r="F11" s="265">
        <v>2</v>
      </c>
      <c r="G11" s="276"/>
      <c r="H11" s="276"/>
    </row>
    <row r="12" spans="1:8" ht="15" customHeight="1">
      <c r="B12" s="266"/>
      <c r="C12" s="263" t="s">
        <v>202</v>
      </c>
      <c r="D12" s="264">
        <v>220</v>
      </c>
      <c r="E12" s="264">
        <v>220</v>
      </c>
      <c r="F12" s="265">
        <v>0</v>
      </c>
      <c r="G12" s="276"/>
      <c r="H12" s="276"/>
    </row>
    <row r="13" spans="1:8" ht="15" customHeight="1">
      <c r="B13" s="266"/>
      <c r="C13" s="263" t="s">
        <v>203</v>
      </c>
      <c r="D13" s="264">
        <v>207</v>
      </c>
      <c r="E13" s="264">
        <v>209.6</v>
      </c>
      <c r="F13" s="265">
        <v>2.6</v>
      </c>
      <c r="G13" s="276"/>
      <c r="H13" s="276"/>
    </row>
    <row r="14" spans="1:8" ht="15" customHeight="1">
      <c r="B14" s="266"/>
      <c r="C14" s="263" t="s">
        <v>223</v>
      </c>
      <c r="D14" s="264">
        <v>212</v>
      </c>
      <c r="E14" s="264">
        <v>212</v>
      </c>
      <c r="F14" s="265">
        <v>0</v>
      </c>
      <c r="G14" s="276"/>
      <c r="H14" s="276"/>
    </row>
    <row r="15" spans="1:8" ht="15" customHeight="1">
      <c r="B15" s="266"/>
      <c r="C15" s="263" t="s">
        <v>232</v>
      </c>
      <c r="D15" s="264">
        <v>212</v>
      </c>
      <c r="E15" s="264">
        <v>212</v>
      </c>
      <c r="F15" s="265">
        <v>0</v>
      </c>
      <c r="G15" s="276"/>
      <c r="H15" s="276"/>
    </row>
    <row r="16" spans="1:8" ht="15" customHeight="1">
      <c r="B16" s="266"/>
      <c r="C16" s="263" t="s">
        <v>204</v>
      </c>
      <c r="D16" s="264">
        <v>202</v>
      </c>
      <c r="E16" s="264">
        <v>206</v>
      </c>
      <c r="F16" s="265">
        <v>4</v>
      </c>
      <c r="G16" s="276"/>
      <c r="H16" s="276"/>
    </row>
    <row r="17" spans="2:8" ht="15" customHeight="1">
      <c r="B17" s="266"/>
      <c r="C17" s="263" t="s">
        <v>205</v>
      </c>
      <c r="D17" s="264">
        <v>198</v>
      </c>
      <c r="E17" s="264">
        <v>206.4</v>
      </c>
      <c r="F17" s="265">
        <v>8.4</v>
      </c>
      <c r="G17" s="276"/>
      <c r="H17" s="276"/>
    </row>
    <row r="18" spans="2:8" ht="15" customHeight="1">
      <c r="B18" s="266"/>
      <c r="C18" s="263" t="s">
        <v>206</v>
      </c>
      <c r="D18" s="264">
        <v>202</v>
      </c>
      <c r="E18" s="264">
        <v>202</v>
      </c>
      <c r="F18" s="265">
        <v>0</v>
      </c>
      <c r="G18" s="276"/>
      <c r="H18" s="276"/>
    </row>
    <row r="19" spans="2:8" ht="15" customHeight="1">
      <c r="B19" s="266"/>
      <c r="C19" s="263" t="s">
        <v>207</v>
      </c>
      <c r="D19" s="264">
        <v>215</v>
      </c>
      <c r="E19" s="264">
        <v>215</v>
      </c>
      <c r="F19" s="265">
        <v>0</v>
      </c>
      <c r="G19" s="276"/>
      <c r="H19" s="276"/>
    </row>
    <row r="20" spans="2:8" ht="15" customHeight="1">
      <c r="B20" s="266"/>
      <c r="C20" s="263" t="s">
        <v>208</v>
      </c>
      <c r="D20" s="264">
        <v>205</v>
      </c>
      <c r="E20" s="264">
        <v>206</v>
      </c>
      <c r="F20" s="265">
        <v>1</v>
      </c>
      <c r="G20" s="276"/>
      <c r="H20" s="276"/>
    </row>
    <row r="21" spans="2:8" ht="15" customHeight="1">
      <c r="B21" s="266"/>
      <c r="C21" s="263" t="s">
        <v>210</v>
      </c>
      <c r="D21" s="264">
        <v>212</v>
      </c>
      <c r="E21" s="264">
        <v>216</v>
      </c>
      <c r="F21" s="265">
        <v>4</v>
      </c>
      <c r="G21" s="276"/>
      <c r="H21" s="276"/>
    </row>
    <row r="22" spans="2:8" ht="15" customHeight="1">
      <c r="B22" s="266"/>
      <c r="C22" s="263" t="s">
        <v>212</v>
      </c>
      <c r="D22" s="264">
        <v>200</v>
      </c>
      <c r="E22" s="264">
        <v>207</v>
      </c>
      <c r="F22" s="265">
        <v>7</v>
      </c>
      <c r="G22" s="276"/>
      <c r="H22" s="276"/>
    </row>
    <row r="23" spans="2:8" ht="15" customHeight="1">
      <c r="B23" s="266"/>
      <c r="C23" s="263" t="s">
        <v>214</v>
      </c>
      <c r="D23" s="264">
        <v>216</v>
      </c>
      <c r="E23" s="264">
        <v>220</v>
      </c>
      <c r="F23" s="265">
        <v>4</v>
      </c>
      <c r="G23" s="276"/>
      <c r="H23" s="276"/>
    </row>
    <row r="24" spans="2:8" ht="15" customHeight="1">
      <c r="B24" s="266"/>
      <c r="C24" s="263" t="s">
        <v>215</v>
      </c>
      <c r="D24" s="264">
        <v>198</v>
      </c>
      <c r="E24" s="264">
        <v>205</v>
      </c>
      <c r="F24" s="265">
        <v>7</v>
      </c>
      <c r="G24" s="276"/>
      <c r="H24" s="276"/>
    </row>
    <row r="25" spans="2:8" ht="15" customHeight="1">
      <c r="B25" s="266"/>
      <c r="C25" s="263" t="s">
        <v>216</v>
      </c>
      <c r="D25" s="264">
        <v>202</v>
      </c>
      <c r="E25" s="264">
        <v>208</v>
      </c>
      <c r="F25" s="265">
        <v>6</v>
      </c>
      <c r="G25" s="276"/>
      <c r="H25" s="276"/>
    </row>
    <row r="26" spans="2:8" ht="15" customHeight="1">
      <c r="B26" s="266"/>
      <c r="C26" s="263" t="s">
        <v>226</v>
      </c>
      <c r="D26" s="264">
        <v>203</v>
      </c>
      <c r="E26" s="264">
        <v>208</v>
      </c>
      <c r="F26" s="265">
        <v>5</v>
      </c>
      <c r="G26" s="276"/>
      <c r="H26" s="276"/>
    </row>
    <row r="27" spans="2:8" ht="15" customHeight="1">
      <c r="B27" s="266"/>
      <c r="C27" s="263" t="s">
        <v>218</v>
      </c>
      <c r="D27" s="264">
        <v>206.8</v>
      </c>
      <c r="E27" s="264">
        <v>208.4</v>
      </c>
      <c r="F27" s="265">
        <v>1.6</v>
      </c>
      <c r="G27" s="276"/>
      <c r="H27" s="276"/>
    </row>
    <row r="28" spans="2:8" ht="15" customHeight="1">
      <c r="B28" s="266"/>
      <c r="C28" s="263" t="s">
        <v>219</v>
      </c>
      <c r="D28" s="264">
        <v>207</v>
      </c>
      <c r="E28" s="264">
        <v>215</v>
      </c>
      <c r="F28" s="265">
        <v>8</v>
      </c>
      <c r="G28" s="276"/>
      <c r="H28" s="276"/>
    </row>
    <row r="29" spans="2:8" ht="15" customHeight="1">
      <c r="B29" s="266"/>
      <c r="C29" s="263" t="s">
        <v>220</v>
      </c>
      <c r="D29" s="264">
        <v>215</v>
      </c>
      <c r="E29" s="264">
        <v>215</v>
      </c>
      <c r="F29" s="265">
        <v>0</v>
      </c>
      <c r="G29" s="276"/>
      <c r="H29" s="276"/>
    </row>
    <row r="30" spans="2:8" ht="15" customHeight="1" thickBot="1">
      <c r="B30" s="267"/>
      <c r="C30" s="268" t="s">
        <v>221</v>
      </c>
      <c r="D30" s="269">
        <v>203</v>
      </c>
      <c r="E30" s="269">
        <v>208</v>
      </c>
      <c r="F30" s="270">
        <v>5</v>
      </c>
      <c r="G30" s="276"/>
      <c r="H30" s="276"/>
    </row>
    <row r="31" spans="2:8" ht="15" customHeight="1">
      <c r="B31" s="262" t="s">
        <v>233</v>
      </c>
      <c r="C31" s="263" t="s">
        <v>201</v>
      </c>
      <c r="D31" s="264">
        <v>193.8</v>
      </c>
      <c r="E31" s="264">
        <v>195.3</v>
      </c>
      <c r="F31" s="265">
        <v>1.5</v>
      </c>
      <c r="G31" s="276"/>
      <c r="H31" s="276"/>
    </row>
    <row r="32" spans="2:8" ht="15" customHeight="1">
      <c r="B32" s="266"/>
      <c r="C32" s="263" t="s">
        <v>203</v>
      </c>
      <c r="D32" s="264">
        <v>240</v>
      </c>
      <c r="E32" s="264">
        <v>226</v>
      </c>
      <c r="F32" s="265">
        <v>-14</v>
      </c>
      <c r="G32" s="276"/>
      <c r="H32" s="276"/>
    </row>
    <row r="33" spans="2:8" ht="15" customHeight="1">
      <c r="B33" s="266"/>
      <c r="C33" s="263" t="s">
        <v>205</v>
      </c>
      <c r="D33" s="264">
        <v>190</v>
      </c>
      <c r="E33" s="264">
        <v>192</v>
      </c>
      <c r="F33" s="265">
        <v>2</v>
      </c>
      <c r="G33" s="276"/>
      <c r="H33" s="276"/>
    </row>
    <row r="34" spans="2:8" ht="15" customHeight="1">
      <c r="B34" s="266"/>
      <c r="C34" s="263" t="s">
        <v>206</v>
      </c>
      <c r="D34" s="264">
        <v>226</v>
      </c>
      <c r="E34" s="264">
        <v>226</v>
      </c>
      <c r="F34" s="265">
        <v>0</v>
      </c>
      <c r="G34" s="276"/>
      <c r="H34" s="276"/>
    </row>
    <row r="35" spans="2:8" ht="15" customHeight="1">
      <c r="B35" s="266"/>
      <c r="C35" s="263" t="s">
        <v>211</v>
      </c>
      <c r="D35" s="264">
        <v>228</v>
      </c>
      <c r="E35" s="264">
        <v>228</v>
      </c>
      <c r="F35" s="265">
        <v>0</v>
      </c>
      <c r="G35" s="276"/>
      <c r="H35" s="276"/>
    </row>
    <row r="36" spans="2:8" ht="15" customHeight="1">
      <c r="B36" s="266"/>
      <c r="C36" s="263" t="s">
        <v>212</v>
      </c>
      <c r="D36" s="264">
        <v>197</v>
      </c>
      <c r="E36" s="264">
        <v>191</v>
      </c>
      <c r="F36" s="265">
        <v>-6</v>
      </c>
      <c r="G36" s="276"/>
      <c r="H36" s="276"/>
    </row>
    <row r="37" spans="2:8" ht="15" customHeight="1">
      <c r="B37" s="266"/>
      <c r="C37" s="263" t="s">
        <v>214</v>
      </c>
      <c r="D37" s="264">
        <v>212</v>
      </c>
      <c r="E37" s="264">
        <v>212</v>
      </c>
      <c r="F37" s="265">
        <v>0</v>
      </c>
      <c r="G37" s="276"/>
      <c r="H37" s="276"/>
    </row>
    <row r="38" spans="2:8" ht="15" customHeight="1">
      <c r="B38" s="266"/>
      <c r="C38" s="263" t="s">
        <v>215</v>
      </c>
      <c r="D38" s="264">
        <v>196</v>
      </c>
      <c r="E38" s="264">
        <v>196</v>
      </c>
      <c r="F38" s="265">
        <v>0</v>
      </c>
      <c r="G38" s="276"/>
      <c r="H38" s="276"/>
    </row>
    <row r="39" spans="2:8" ht="15" customHeight="1">
      <c r="B39" s="266"/>
      <c r="C39" s="263" t="s">
        <v>216</v>
      </c>
      <c r="D39" s="264">
        <v>190</v>
      </c>
      <c r="E39" s="264">
        <v>190</v>
      </c>
      <c r="F39" s="265">
        <v>0</v>
      </c>
      <c r="G39" s="276"/>
      <c r="H39" s="276"/>
    </row>
    <row r="40" spans="2:8" ht="15" customHeight="1">
      <c r="B40" s="266"/>
      <c r="C40" s="263" t="s">
        <v>219</v>
      </c>
      <c r="D40" s="264">
        <v>198</v>
      </c>
      <c r="E40" s="264">
        <v>196</v>
      </c>
      <c r="F40" s="265">
        <v>-2</v>
      </c>
      <c r="G40" s="276"/>
      <c r="H40" s="276"/>
    </row>
    <row r="41" spans="2:8" ht="15" customHeight="1">
      <c r="B41" s="266"/>
      <c r="C41" s="263" t="s">
        <v>220</v>
      </c>
      <c r="D41" s="264">
        <v>200</v>
      </c>
      <c r="E41" s="264">
        <v>200</v>
      </c>
      <c r="F41" s="265">
        <v>0</v>
      </c>
      <c r="G41" s="276"/>
      <c r="H41" s="276"/>
    </row>
    <row r="42" spans="2:8" ht="15" customHeight="1" thickBot="1">
      <c r="B42" s="277"/>
      <c r="C42" s="278" t="s">
        <v>221</v>
      </c>
      <c r="D42" s="279">
        <v>215</v>
      </c>
      <c r="E42" s="279">
        <v>220</v>
      </c>
      <c r="F42" s="270">
        <v>5</v>
      </c>
      <c r="G42" s="276"/>
      <c r="H42" s="276"/>
    </row>
    <row r="43" spans="2:8">
      <c r="F43" s="169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19D90-A52C-44AD-BCFE-F58C3D20F6B1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5546875" defaultRowHeight="11.25"/>
  <cols>
    <col min="1" max="1" width="2.5703125" style="256" customWidth="1"/>
    <col min="2" max="2" width="35" style="256" customWidth="1"/>
    <col min="3" max="3" width="25.5703125" style="256" customWidth="1"/>
    <col min="4" max="4" width="16.42578125" style="256" customWidth="1"/>
    <col min="5" max="5" width="15.5703125" style="256" customWidth="1"/>
    <col min="6" max="6" width="13.140625" style="256" customWidth="1"/>
    <col min="7" max="7" width="4.85546875" style="256" customWidth="1"/>
    <col min="8" max="16384" width="8.85546875" style="256"/>
  </cols>
  <sheetData>
    <row r="1" spans="2:7" ht="13.5" customHeight="1"/>
    <row r="2" spans="2:7" ht="10.5" customHeight="1" thickBot="1"/>
    <row r="3" spans="2:7" ht="20.100000000000001" customHeight="1" thickBot="1">
      <c r="B3" s="647" t="s">
        <v>234</v>
      </c>
      <c r="C3" s="648"/>
      <c r="D3" s="648"/>
      <c r="E3" s="648"/>
      <c r="F3" s="649"/>
    </row>
    <row r="4" spans="2:7" ht="12" customHeight="1">
      <c r="B4" s="666" t="s">
        <v>188</v>
      </c>
      <c r="C4" s="666"/>
      <c r="D4" s="666"/>
      <c r="E4" s="666"/>
      <c r="F4" s="666"/>
      <c r="G4" s="259"/>
    </row>
    <row r="5" spans="2:7" ht="30" customHeight="1">
      <c r="B5" s="671" t="s">
        <v>235</v>
      </c>
      <c r="C5" s="671"/>
      <c r="D5" s="671"/>
      <c r="E5" s="671"/>
      <c r="F5" s="671"/>
      <c r="G5" s="259"/>
    </row>
    <row r="6" spans="2:7" ht="25.5" customHeight="1">
      <c r="B6" s="672" t="s">
        <v>236</v>
      </c>
      <c r="C6" s="672"/>
      <c r="D6" s="672"/>
      <c r="E6" s="672"/>
      <c r="F6" s="672"/>
    </row>
    <row r="7" spans="2:7" ht="20.100000000000001" customHeight="1">
      <c r="B7" s="673" t="s">
        <v>237</v>
      </c>
      <c r="C7" s="673"/>
      <c r="D7" s="673"/>
      <c r="E7" s="673"/>
      <c r="F7" s="673"/>
    </row>
    <row r="8" spans="2:7" ht="10.5" customHeight="1" thickBot="1">
      <c r="B8" s="674"/>
      <c r="C8" s="674"/>
      <c r="D8" s="674"/>
      <c r="E8" s="674"/>
      <c r="F8" s="674"/>
    </row>
    <row r="9" spans="2:7" ht="39" customHeight="1" thickBot="1">
      <c r="B9" s="260" t="s">
        <v>238</v>
      </c>
      <c r="C9" s="261" t="s">
        <v>193</v>
      </c>
      <c r="D9" s="261" t="s">
        <v>194</v>
      </c>
      <c r="E9" s="261" t="s">
        <v>195</v>
      </c>
      <c r="F9" s="261" t="s">
        <v>196</v>
      </c>
    </row>
    <row r="10" spans="2:7" ht="15" customHeight="1">
      <c r="B10" s="280" t="s">
        <v>239</v>
      </c>
      <c r="C10" s="263" t="s">
        <v>198</v>
      </c>
      <c r="D10" s="281">
        <v>202.4</v>
      </c>
      <c r="E10" s="281">
        <v>212</v>
      </c>
      <c r="F10" s="282">
        <v>9.6</v>
      </c>
    </row>
    <row r="11" spans="2:7" ht="15" customHeight="1">
      <c r="B11" s="280"/>
      <c r="C11" s="263" t="s">
        <v>240</v>
      </c>
      <c r="D11" s="281">
        <v>220</v>
      </c>
      <c r="E11" s="281">
        <v>225</v>
      </c>
      <c r="F11" s="282">
        <v>5</v>
      </c>
    </row>
    <row r="12" spans="2:7" ht="15" customHeight="1">
      <c r="B12" s="280"/>
      <c r="C12" s="263" t="s">
        <v>241</v>
      </c>
      <c r="D12" s="281">
        <v>220</v>
      </c>
      <c r="E12" s="281">
        <v>225</v>
      </c>
      <c r="F12" s="282">
        <v>5</v>
      </c>
    </row>
    <row r="13" spans="2:7" ht="15" customHeight="1">
      <c r="B13" s="280"/>
      <c r="C13" s="263" t="s">
        <v>203</v>
      </c>
      <c r="D13" s="281">
        <v>221.4</v>
      </c>
      <c r="E13" s="281">
        <v>221.8</v>
      </c>
      <c r="F13" s="282">
        <v>0.4</v>
      </c>
    </row>
    <row r="14" spans="2:7" ht="15" customHeight="1">
      <c r="B14" s="266"/>
      <c r="C14" s="263" t="s">
        <v>232</v>
      </c>
      <c r="D14" s="281">
        <v>212</v>
      </c>
      <c r="E14" s="281">
        <v>212</v>
      </c>
      <c r="F14" s="282">
        <v>0</v>
      </c>
    </row>
    <row r="15" spans="2:7" ht="15" customHeight="1">
      <c r="B15" s="266"/>
      <c r="C15" s="263" t="s">
        <v>242</v>
      </c>
      <c r="D15" s="281">
        <v>217</v>
      </c>
      <c r="E15" s="281">
        <v>222</v>
      </c>
      <c r="F15" s="282">
        <v>5</v>
      </c>
    </row>
    <row r="16" spans="2:7" ht="15" customHeight="1">
      <c r="B16" s="266"/>
      <c r="C16" s="263" t="s">
        <v>206</v>
      </c>
      <c r="D16" s="281">
        <v>208</v>
      </c>
      <c r="E16" s="281">
        <v>210</v>
      </c>
      <c r="F16" s="282">
        <v>2</v>
      </c>
    </row>
    <row r="17" spans="2:6" ht="15" customHeight="1">
      <c r="B17" s="266"/>
      <c r="C17" s="263" t="s">
        <v>207</v>
      </c>
      <c r="D17" s="281">
        <v>215</v>
      </c>
      <c r="E17" s="281">
        <v>215</v>
      </c>
      <c r="F17" s="282">
        <v>0</v>
      </c>
    </row>
    <row r="18" spans="2:6" ht="15" customHeight="1">
      <c r="B18" s="266"/>
      <c r="C18" s="263" t="s">
        <v>208</v>
      </c>
      <c r="D18" s="281">
        <v>210</v>
      </c>
      <c r="E18" s="281">
        <v>210</v>
      </c>
      <c r="F18" s="282">
        <v>0</v>
      </c>
    </row>
    <row r="19" spans="2:6" ht="15" customHeight="1">
      <c r="B19" s="266"/>
      <c r="C19" s="263" t="s">
        <v>209</v>
      </c>
      <c r="D19" s="281">
        <v>217</v>
      </c>
      <c r="E19" s="281">
        <v>220</v>
      </c>
      <c r="F19" s="282">
        <v>3</v>
      </c>
    </row>
    <row r="20" spans="2:6" ht="15" customHeight="1">
      <c r="B20" s="266"/>
      <c r="C20" s="263" t="s">
        <v>211</v>
      </c>
      <c r="D20" s="281">
        <v>218</v>
      </c>
      <c r="E20" s="281">
        <v>220</v>
      </c>
      <c r="F20" s="282">
        <v>2</v>
      </c>
    </row>
    <row r="21" spans="2:6" ht="15" customHeight="1">
      <c r="B21" s="266"/>
      <c r="C21" s="263" t="s">
        <v>213</v>
      </c>
      <c r="D21" s="281">
        <v>212</v>
      </c>
      <c r="E21" s="281">
        <v>212</v>
      </c>
      <c r="F21" s="282">
        <v>0</v>
      </c>
    </row>
    <row r="22" spans="2:6" ht="15" customHeight="1">
      <c r="B22" s="266"/>
      <c r="C22" s="263" t="s">
        <v>214</v>
      </c>
      <c r="D22" s="281">
        <v>219</v>
      </c>
      <c r="E22" s="281">
        <v>223</v>
      </c>
      <c r="F22" s="282">
        <v>4</v>
      </c>
    </row>
    <row r="23" spans="2:6" ht="15" customHeight="1">
      <c r="B23" s="266"/>
      <c r="C23" s="263" t="s">
        <v>218</v>
      </c>
      <c r="D23" s="281">
        <v>220.2</v>
      </c>
      <c r="E23" s="281">
        <v>222.6</v>
      </c>
      <c r="F23" s="282">
        <v>2.4</v>
      </c>
    </row>
    <row r="24" spans="2:6" ht="15" customHeight="1">
      <c r="B24" s="266"/>
      <c r="C24" s="263" t="s">
        <v>219</v>
      </c>
      <c r="D24" s="281">
        <v>217</v>
      </c>
      <c r="E24" s="281">
        <v>223.4</v>
      </c>
      <c r="F24" s="282">
        <v>6.4</v>
      </c>
    </row>
    <row r="25" spans="2:6" ht="15" customHeight="1">
      <c r="B25" s="266"/>
      <c r="C25" s="263" t="s">
        <v>220</v>
      </c>
      <c r="D25" s="281">
        <v>216.2</v>
      </c>
      <c r="E25" s="281">
        <v>216.2</v>
      </c>
      <c r="F25" s="282">
        <v>0</v>
      </c>
    </row>
    <row r="26" spans="2:6" ht="15" customHeight="1" thickBot="1">
      <c r="B26" s="267"/>
      <c r="C26" s="268" t="s">
        <v>221</v>
      </c>
      <c r="D26" s="283">
        <v>220</v>
      </c>
      <c r="E26" s="283">
        <v>220</v>
      </c>
      <c r="F26" s="284">
        <v>0</v>
      </c>
    </row>
    <row r="27" spans="2:6" ht="15" customHeight="1">
      <c r="B27" s="280" t="s">
        <v>243</v>
      </c>
      <c r="C27" s="285" t="s">
        <v>225</v>
      </c>
      <c r="D27" s="281">
        <v>584.5</v>
      </c>
      <c r="E27" s="281">
        <v>584.5</v>
      </c>
      <c r="F27" s="282">
        <v>0</v>
      </c>
    </row>
    <row r="28" spans="2:6" ht="15" customHeight="1" thickBot="1">
      <c r="B28" s="267"/>
      <c r="C28" s="286" t="s">
        <v>244</v>
      </c>
      <c r="D28" s="283">
        <v>500</v>
      </c>
      <c r="E28" s="283">
        <v>500</v>
      </c>
      <c r="F28" s="284">
        <v>0</v>
      </c>
    </row>
    <row r="29" spans="2:6" ht="15" customHeight="1">
      <c r="B29" s="280" t="s">
        <v>245</v>
      </c>
      <c r="C29" s="285" t="s">
        <v>206</v>
      </c>
      <c r="D29" s="281">
        <v>600</v>
      </c>
      <c r="E29" s="281">
        <v>600</v>
      </c>
      <c r="F29" s="282">
        <v>0</v>
      </c>
    </row>
    <row r="30" spans="2:6" ht="15" customHeight="1">
      <c r="B30" s="266"/>
      <c r="C30" s="285" t="s">
        <v>225</v>
      </c>
      <c r="D30" s="281">
        <v>600.5</v>
      </c>
      <c r="E30" s="281">
        <v>600.5</v>
      </c>
      <c r="F30" s="282">
        <v>0</v>
      </c>
    </row>
    <row r="31" spans="2:6" ht="15" customHeight="1">
      <c r="B31" s="266"/>
      <c r="C31" s="285" t="s">
        <v>217</v>
      </c>
      <c r="D31" s="281">
        <v>525</v>
      </c>
      <c r="E31" s="281">
        <v>525</v>
      </c>
      <c r="F31" s="282">
        <v>0</v>
      </c>
    </row>
    <row r="32" spans="2:6" ht="15" customHeight="1">
      <c r="B32" s="266"/>
      <c r="C32" s="285" t="s">
        <v>244</v>
      </c>
      <c r="D32" s="281">
        <v>622.5</v>
      </c>
      <c r="E32" s="281">
        <v>622.5</v>
      </c>
      <c r="F32" s="282">
        <v>0</v>
      </c>
    </row>
    <row r="33" spans="2:6" ht="15" customHeight="1" thickBot="1">
      <c r="B33" s="267"/>
      <c r="C33" s="286" t="s">
        <v>221</v>
      </c>
      <c r="D33" s="283">
        <v>650</v>
      </c>
      <c r="E33" s="283">
        <v>650</v>
      </c>
      <c r="F33" s="284">
        <v>0</v>
      </c>
    </row>
    <row r="34" spans="2:6" ht="15" customHeight="1">
      <c r="B34" s="287" t="s">
        <v>246</v>
      </c>
      <c r="C34" s="285" t="s">
        <v>225</v>
      </c>
      <c r="D34" s="281">
        <v>611</v>
      </c>
      <c r="E34" s="281">
        <v>611</v>
      </c>
      <c r="F34" s="282">
        <v>0</v>
      </c>
    </row>
    <row r="35" spans="2:6" ht="15" customHeight="1" thickBot="1">
      <c r="B35" s="288"/>
      <c r="C35" s="286" t="s">
        <v>244</v>
      </c>
      <c r="D35" s="283">
        <v>1150</v>
      </c>
      <c r="E35" s="283">
        <v>1150</v>
      </c>
      <c r="F35" s="284">
        <v>0</v>
      </c>
    </row>
    <row r="36" spans="2:6" ht="15" customHeight="1">
      <c r="B36" s="280" t="s">
        <v>247</v>
      </c>
      <c r="C36" s="285" t="s">
        <v>225</v>
      </c>
      <c r="D36" s="281">
        <v>993</v>
      </c>
      <c r="E36" s="281">
        <v>993</v>
      </c>
      <c r="F36" s="282">
        <v>0</v>
      </c>
    </row>
    <row r="37" spans="2:6" ht="15" customHeight="1">
      <c r="B37" s="266"/>
      <c r="C37" s="285" t="s">
        <v>217</v>
      </c>
      <c r="D37" s="289">
        <v>1152.5</v>
      </c>
      <c r="E37" s="289">
        <v>1152.5</v>
      </c>
      <c r="F37" s="290">
        <v>0</v>
      </c>
    </row>
    <row r="38" spans="2:6" ht="15" customHeight="1" thickBot="1">
      <c r="B38" s="267"/>
      <c r="C38" s="285" t="s">
        <v>244</v>
      </c>
      <c r="D38" s="281">
        <v>1090</v>
      </c>
      <c r="E38" s="281">
        <v>1090</v>
      </c>
      <c r="F38" s="284">
        <v>0</v>
      </c>
    </row>
    <row r="39" spans="2:6" ht="15" customHeight="1" thickBot="1">
      <c r="B39" s="291" t="s">
        <v>248</v>
      </c>
      <c r="C39" s="292" t="s">
        <v>244</v>
      </c>
      <c r="D39" s="293">
        <v>1137.5</v>
      </c>
      <c r="E39" s="293">
        <v>1137.5</v>
      </c>
      <c r="F39" s="294">
        <v>0</v>
      </c>
    </row>
    <row r="40" spans="2:6" ht="15" customHeight="1">
      <c r="B40" s="280" t="s">
        <v>249</v>
      </c>
      <c r="C40" s="295" t="s">
        <v>225</v>
      </c>
      <c r="D40" s="281">
        <v>318.56</v>
      </c>
      <c r="E40" s="281">
        <v>318.56</v>
      </c>
      <c r="F40" s="282">
        <v>0</v>
      </c>
    </row>
    <row r="41" spans="2:6" ht="15" customHeight="1">
      <c r="B41" s="266"/>
      <c r="C41" s="295" t="s">
        <v>217</v>
      </c>
      <c r="D41" s="281">
        <v>533.5</v>
      </c>
      <c r="E41" s="281">
        <v>533.5</v>
      </c>
      <c r="F41" s="282">
        <v>0</v>
      </c>
    </row>
    <row r="42" spans="2:6" ht="15" customHeight="1" thickBot="1">
      <c r="B42" s="267"/>
      <c r="C42" s="286" t="s">
        <v>244</v>
      </c>
      <c r="D42" s="283">
        <v>555</v>
      </c>
      <c r="E42" s="283">
        <v>555</v>
      </c>
      <c r="F42" s="284">
        <v>0</v>
      </c>
    </row>
    <row r="43" spans="2:6" ht="15" customHeight="1">
      <c r="F43" s="16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548D-A551-44F7-85BD-29BE9715C6CF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85546875" defaultRowHeight="11.25"/>
  <cols>
    <col min="1" max="1" width="2.5703125" style="256" customWidth="1"/>
    <col min="2" max="2" width="31.42578125" style="256" customWidth="1"/>
    <col min="3" max="3" width="25.5703125" style="256" customWidth="1"/>
    <col min="4" max="4" width="17.85546875" style="256" customWidth="1"/>
    <col min="5" max="5" width="15.85546875" style="256" customWidth="1"/>
    <col min="6" max="6" width="13.5703125" style="256" customWidth="1"/>
    <col min="7" max="7" width="3.42578125" style="256" customWidth="1"/>
    <col min="8" max="16384" width="8.85546875" style="256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.100000000000001" customHeight="1" thickBot="1">
      <c r="A3" s="158"/>
      <c r="B3" s="675" t="s">
        <v>250</v>
      </c>
      <c r="C3" s="676"/>
      <c r="D3" s="676"/>
      <c r="E3" s="676"/>
      <c r="F3" s="677"/>
    </row>
    <row r="4" spans="1:7" ht="15.75" customHeight="1">
      <c r="A4" s="158"/>
      <c r="B4" s="4"/>
      <c r="C4" s="4"/>
      <c r="D4" s="4"/>
      <c r="E4" s="4"/>
      <c r="F4" s="4"/>
    </row>
    <row r="5" spans="1:7" ht="20.45" customHeight="1">
      <c r="A5" s="158"/>
      <c r="B5" s="678" t="s">
        <v>251</v>
      </c>
      <c r="C5" s="678"/>
      <c r="D5" s="678"/>
      <c r="E5" s="678"/>
      <c r="F5" s="678"/>
      <c r="G5" s="259"/>
    </row>
    <row r="6" spans="1:7" ht="20.100000000000001" customHeight="1">
      <c r="A6" s="158"/>
      <c r="B6" s="679" t="s">
        <v>252</v>
      </c>
      <c r="C6" s="679"/>
      <c r="D6" s="679"/>
      <c r="E6" s="679"/>
      <c r="F6" s="679"/>
      <c r="G6" s="259"/>
    </row>
    <row r="7" spans="1:7" ht="20.100000000000001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296" t="s">
        <v>238</v>
      </c>
      <c r="C8" s="297" t="s">
        <v>193</v>
      </c>
      <c r="D8" s="261" t="s">
        <v>194</v>
      </c>
      <c r="E8" s="261" t="s">
        <v>195</v>
      </c>
      <c r="F8" s="261" t="s">
        <v>196</v>
      </c>
    </row>
    <row r="9" spans="1:7" ht="15" customHeight="1">
      <c r="A9" s="158"/>
      <c r="B9" s="298" t="s">
        <v>253</v>
      </c>
      <c r="C9" s="299" t="s">
        <v>198</v>
      </c>
      <c r="D9" s="300">
        <v>53.06</v>
      </c>
      <c r="E9" s="300">
        <v>50.78</v>
      </c>
      <c r="F9" s="301">
        <v>-2.2799999999999998</v>
      </c>
    </row>
    <row r="10" spans="1:7" ht="15" customHeight="1">
      <c r="A10" s="158"/>
      <c r="B10" s="302"/>
      <c r="C10" s="303" t="s">
        <v>240</v>
      </c>
      <c r="D10" s="304">
        <v>50.98</v>
      </c>
      <c r="E10" s="304">
        <v>49.48</v>
      </c>
      <c r="F10" s="301">
        <v>-1.49</v>
      </c>
    </row>
    <row r="11" spans="1:7" ht="15" customHeight="1">
      <c r="A11" s="158"/>
      <c r="B11" s="302"/>
      <c r="C11" s="303" t="s">
        <v>202</v>
      </c>
      <c r="D11" s="304">
        <v>119.52</v>
      </c>
      <c r="E11" s="304">
        <v>119.52</v>
      </c>
      <c r="F11" s="301">
        <v>0</v>
      </c>
    </row>
    <row r="12" spans="1:7" ht="15" customHeight="1">
      <c r="A12" s="158"/>
      <c r="B12" s="302"/>
      <c r="C12" s="303" t="s">
        <v>203</v>
      </c>
      <c r="D12" s="304">
        <v>49.96</v>
      </c>
      <c r="E12" s="304">
        <v>49.8</v>
      </c>
      <c r="F12" s="301">
        <v>-0.16</v>
      </c>
    </row>
    <row r="13" spans="1:7" ht="15" customHeight="1">
      <c r="A13" s="158"/>
      <c r="B13" s="305"/>
      <c r="C13" s="303" t="s">
        <v>204</v>
      </c>
      <c r="D13" s="304">
        <v>44.22</v>
      </c>
      <c r="E13" s="304">
        <v>45.82</v>
      </c>
      <c r="F13" s="301">
        <v>1.59</v>
      </c>
    </row>
    <row r="14" spans="1:7" ht="15" customHeight="1">
      <c r="A14" s="158"/>
      <c r="B14" s="305"/>
      <c r="C14" s="303" t="s">
        <v>254</v>
      </c>
      <c r="D14" s="304">
        <v>33.86</v>
      </c>
      <c r="E14" s="304">
        <v>33.86</v>
      </c>
      <c r="F14" s="301">
        <v>0</v>
      </c>
    </row>
    <row r="15" spans="1:7" ht="15" customHeight="1" thickBot="1">
      <c r="A15" s="158"/>
      <c r="B15" s="306"/>
      <c r="C15" s="307" t="s">
        <v>218</v>
      </c>
      <c r="D15" s="308">
        <v>43.13</v>
      </c>
      <c r="E15" s="308">
        <v>44.81</v>
      </c>
      <c r="F15" s="301">
        <v>1.68</v>
      </c>
    </row>
    <row r="16" spans="1:7" ht="15" customHeight="1" thickBot="1">
      <c r="A16" s="158"/>
      <c r="B16" s="309" t="s">
        <v>255</v>
      </c>
      <c r="C16" s="680" t="s">
        <v>256</v>
      </c>
      <c r="D16" s="681"/>
      <c r="E16" s="681"/>
      <c r="F16" s="682"/>
    </row>
    <row r="17" spans="1:6" ht="15" customHeight="1">
      <c r="A17" s="158"/>
      <c r="B17" s="305"/>
      <c r="C17" s="303" t="s">
        <v>198</v>
      </c>
      <c r="D17" s="310">
        <v>49.5</v>
      </c>
      <c r="E17" s="310">
        <v>47.09</v>
      </c>
      <c r="F17" s="301">
        <v>-2.41</v>
      </c>
    </row>
    <row r="18" spans="1:6" ht="15" customHeight="1">
      <c r="A18" s="158"/>
      <c r="B18" s="305"/>
      <c r="C18" s="303" t="s">
        <v>240</v>
      </c>
      <c r="D18" s="311">
        <v>43.98</v>
      </c>
      <c r="E18" s="311">
        <v>43.98</v>
      </c>
      <c r="F18" s="301">
        <v>0</v>
      </c>
    </row>
    <row r="19" spans="1:6" ht="15" customHeight="1">
      <c r="A19" s="158"/>
      <c r="B19" s="305"/>
      <c r="C19" s="303" t="s">
        <v>203</v>
      </c>
      <c r="D19" s="311">
        <v>38.72</v>
      </c>
      <c r="E19" s="311">
        <v>39.869999999999997</v>
      </c>
      <c r="F19" s="301">
        <v>1.1399999999999999</v>
      </c>
    </row>
    <row r="20" spans="1:6" ht="15" customHeight="1">
      <c r="A20" s="158"/>
      <c r="B20" s="305"/>
      <c r="C20" s="303" t="s">
        <v>204</v>
      </c>
      <c r="D20" s="311">
        <v>48.89</v>
      </c>
      <c r="E20" s="311">
        <v>48.46</v>
      </c>
      <c r="F20" s="301">
        <v>-0.44</v>
      </c>
    </row>
    <row r="21" spans="1:6" ht="15" customHeight="1">
      <c r="A21" s="158"/>
      <c r="B21" s="305"/>
      <c r="C21" s="303" t="s">
        <v>210</v>
      </c>
      <c r="D21" s="311">
        <v>47.93</v>
      </c>
      <c r="E21" s="311">
        <v>45.57</v>
      </c>
      <c r="F21" s="301">
        <v>-2.36</v>
      </c>
    </row>
    <row r="22" spans="1:6" ht="15" customHeight="1">
      <c r="A22" s="158"/>
      <c r="B22" s="305"/>
      <c r="C22" s="303" t="s">
        <v>218</v>
      </c>
      <c r="D22" s="311">
        <v>35.86</v>
      </c>
      <c r="E22" s="311">
        <v>37.42</v>
      </c>
      <c r="F22" s="301">
        <v>1.55</v>
      </c>
    </row>
    <row r="23" spans="1:6" ht="15" customHeight="1" thickBot="1">
      <c r="A23" s="158"/>
      <c r="B23" s="306"/>
      <c r="C23" s="307" t="s">
        <v>244</v>
      </c>
      <c r="D23" s="312">
        <v>38.22</v>
      </c>
      <c r="E23" s="312">
        <v>38.76</v>
      </c>
      <c r="F23" s="313">
        <v>0.54</v>
      </c>
    </row>
    <row r="24" spans="1:6">
      <c r="A24" s="158"/>
      <c r="B24" s="158"/>
      <c r="C24" s="158"/>
      <c r="D24" s="158"/>
      <c r="E24" s="158"/>
      <c r="F24" s="169" t="s">
        <v>70</v>
      </c>
    </row>
    <row r="26" spans="1:6">
      <c r="F26" s="314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5967-BC46-4595-8E9E-C5DAAC48516F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17" customWidth="1"/>
    <col min="2" max="2" width="48.42578125" style="317" customWidth="1"/>
    <col min="3" max="3" width="22.42578125" style="317" customWidth="1"/>
    <col min="4" max="4" width="17.5703125" style="317" customWidth="1"/>
    <col min="5" max="5" width="16" style="317" customWidth="1"/>
    <col min="6" max="6" width="12.5703125" style="317" customWidth="1"/>
    <col min="7" max="7" width="2.42578125" style="317" customWidth="1"/>
    <col min="8" max="9" width="10.5703125" style="318" customWidth="1"/>
    <col min="10" max="16384" width="11.42578125" style="318"/>
  </cols>
  <sheetData>
    <row r="1" spans="1:12" ht="10.5" customHeight="1">
      <c r="A1" s="315"/>
      <c r="B1" s="315"/>
      <c r="C1" s="315"/>
      <c r="D1" s="315"/>
      <c r="E1" s="315"/>
      <c r="F1" s="316"/>
    </row>
    <row r="2" spans="1:12" ht="18" customHeight="1">
      <c r="A2" s="315"/>
      <c r="B2" s="319"/>
      <c r="C2" s="319"/>
      <c r="D2" s="319"/>
      <c r="E2" s="319"/>
      <c r="F2" s="320"/>
    </row>
    <row r="3" spans="1:12" ht="14.25" customHeight="1" thickBot="1"/>
    <row r="4" spans="1:12" ht="17.25" customHeight="1" thickBot="1">
      <c r="A4" s="315"/>
      <c r="B4" s="675" t="s">
        <v>257</v>
      </c>
      <c r="C4" s="676"/>
      <c r="D4" s="676"/>
      <c r="E4" s="676"/>
      <c r="F4" s="677"/>
    </row>
    <row r="5" spans="1:12" ht="17.25" customHeight="1">
      <c r="A5" s="315"/>
      <c r="B5" s="683" t="s">
        <v>258</v>
      </c>
      <c r="C5" s="683"/>
      <c r="D5" s="683"/>
      <c r="E5" s="683"/>
      <c r="F5" s="683"/>
      <c r="G5" s="321"/>
    </row>
    <row r="6" spans="1:12">
      <c r="A6" s="315"/>
      <c r="B6" s="683" t="s">
        <v>259</v>
      </c>
      <c r="C6" s="683"/>
      <c r="D6" s="683"/>
      <c r="E6" s="683"/>
      <c r="F6" s="683"/>
      <c r="G6" s="321"/>
    </row>
    <row r="7" spans="1:12" ht="15.75" thickBot="1">
      <c r="A7" s="315"/>
      <c r="B7" s="322"/>
      <c r="C7" s="322"/>
      <c r="D7" s="322"/>
      <c r="E7" s="322"/>
      <c r="F7" s="315"/>
    </row>
    <row r="8" spans="1:12" ht="44.45" customHeight="1" thickBot="1">
      <c r="A8" s="315"/>
      <c r="B8" s="260" t="s">
        <v>260</v>
      </c>
      <c r="C8" s="323" t="s">
        <v>193</v>
      </c>
      <c r="D8" s="261" t="s">
        <v>194</v>
      </c>
      <c r="E8" s="261" t="s">
        <v>195</v>
      </c>
      <c r="F8" s="261" t="s">
        <v>196</v>
      </c>
    </row>
    <row r="9" spans="1:12">
      <c r="A9" s="315"/>
      <c r="B9" s="324" t="s">
        <v>261</v>
      </c>
      <c r="C9" s="325" t="s">
        <v>198</v>
      </c>
      <c r="D9" s="300">
        <v>780</v>
      </c>
      <c r="E9" s="300">
        <v>760</v>
      </c>
      <c r="F9" s="326">
        <v>-20</v>
      </c>
    </row>
    <row r="10" spans="1:12">
      <c r="A10" s="315"/>
      <c r="B10" s="327" t="s">
        <v>262</v>
      </c>
      <c r="C10" s="328" t="s">
        <v>263</v>
      </c>
      <c r="D10" s="304">
        <v>725</v>
      </c>
      <c r="E10" s="304">
        <v>725</v>
      </c>
      <c r="F10" s="326">
        <v>0</v>
      </c>
    </row>
    <row r="11" spans="1:12">
      <c r="A11" s="315"/>
      <c r="B11" s="327"/>
      <c r="C11" s="328" t="s">
        <v>240</v>
      </c>
      <c r="D11" s="304">
        <v>744</v>
      </c>
      <c r="E11" s="304">
        <v>806.5</v>
      </c>
      <c r="F11" s="326">
        <v>62.5</v>
      </c>
    </row>
    <row r="12" spans="1:12">
      <c r="A12" s="315"/>
      <c r="B12" s="327"/>
      <c r="C12" s="328" t="s">
        <v>241</v>
      </c>
      <c r="D12" s="304">
        <v>920</v>
      </c>
      <c r="E12" s="304">
        <v>920</v>
      </c>
      <c r="F12" s="326">
        <v>0</v>
      </c>
    </row>
    <row r="13" spans="1:12">
      <c r="A13" s="315"/>
      <c r="B13" s="327"/>
      <c r="C13" s="328" t="s">
        <v>202</v>
      </c>
      <c r="D13" s="304">
        <v>796</v>
      </c>
      <c r="E13" s="304">
        <v>796</v>
      </c>
      <c r="F13" s="326">
        <v>0</v>
      </c>
    </row>
    <row r="14" spans="1:12">
      <c r="A14" s="315"/>
      <c r="B14" s="327"/>
      <c r="C14" s="328" t="s">
        <v>203</v>
      </c>
      <c r="D14" s="304">
        <v>844</v>
      </c>
      <c r="E14" s="304">
        <v>835</v>
      </c>
      <c r="F14" s="326">
        <v>-9</v>
      </c>
    </row>
    <row r="15" spans="1:12">
      <c r="A15" s="315"/>
      <c r="B15" s="327"/>
      <c r="C15" s="328" t="s">
        <v>223</v>
      </c>
      <c r="D15" s="304">
        <v>750</v>
      </c>
      <c r="E15" s="304">
        <v>765</v>
      </c>
      <c r="F15" s="326">
        <v>15</v>
      </c>
      <c r="L15" s="329"/>
    </row>
    <row r="16" spans="1:12">
      <c r="A16" s="315"/>
      <c r="B16" s="327"/>
      <c r="C16" s="328" t="s">
        <v>204</v>
      </c>
      <c r="D16" s="304">
        <v>720</v>
      </c>
      <c r="E16" s="304">
        <v>733.3</v>
      </c>
      <c r="F16" s="326">
        <v>13.3</v>
      </c>
    </row>
    <row r="17" spans="1:6">
      <c r="A17" s="315"/>
      <c r="B17" s="327"/>
      <c r="C17" s="328" t="s">
        <v>264</v>
      </c>
      <c r="D17" s="304">
        <v>760</v>
      </c>
      <c r="E17" s="304">
        <v>757.5</v>
      </c>
      <c r="F17" s="326">
        <v>-2.5</v>
      </c>
    </row>
    <row r="18" spans="1:6">
      <c r="A18" s="315"/>
      <c r="B18" s="327"/>
      <c r="C18" s="328" t="s">
        <v>254</v>
      </c>
      <c r="D18" s="304">
        <v>875</v>
      </c>
      <c r="E18" s="304">
        <v>796</v>
      </c>
      <c r="F18" s="326">
        <v>-79</v>
      </c>
    </row>
    <row r="19" spans="1:6">
      <c r="A19" s="315"/>
      <c r="B19" s="327"/>
      <c r="C19" s="328" t="s">
        <v>265</v>
      </c>
      <c r="D19" s="304">
        <v>732.5</v>
      </c>
      <c r="E19" s="304">
        <v>717.5</v>
      </c>
      <c r="F19" s="326">
        <v>-15</v>
      </c>
    </row>
    <row r="20" spans="1:6">
      <c r="A20" s="315"/>
      <c r="B20" s="327"/>
      <c r="C20" s="328" t="s">
        <v>266</v>
      </c>
      <c r="D20" s="304">
        <v>781</v>
      </c>
      <c r="E20" s="304">
        <v>796.5</v>
      </c>
      <c r="F20" s="326">
        <v>15.5</v>
      </c>
    </row>
    <row r="21" spans="1:6">
      <c r="A21" s="315"/>
      <c r="B21" s="327"/>
      <c r="C21" s="328" t="s">
        <v>210</v>
      </c>
      <c r="D21" s="304">
        <v>720</v>
      </c>
      <c r="E21" s="304">
        <v>733</v>
      </c>
      <c r="F21" s="326">
        <v>13</v>
      </c>
    </row>
    <row r="22" spans="1:6">
      <c r="A22" s="315"/>
      <c r="B22" s="327"/>
      <c r="C22" s="328" t="s">
        <v>225</v>
      </c>
      <c r="D22" s="304">
        <v>750.5</v>
      </c>
      <c r="E22" s="304">
        <v>770.5</v>
      </c>
      <c r="F22" s="326">
        <v>20</v>
      </c>
    </row>
    <row r="23" spans="1:6">
      <c r="A23" s="315"/>
      <c r="B23" s="327"/>
      <c r="C23" s="328" t="s">
        <v>217</v>
      </c>
      <c r="D23" s="304">
        <v>800</v>
      </c>
      <c r="E23" s="304">
        <v>800</v>
      </c>
      <c r="F23" s="326">
        <v>0</v>
      </c>
    </row>
    <row r="24" spans="1:6">
      <c r="A24" s="315"/>
      <c r="B24" s="327"/>
      <c r="C24" s="328" t="s">
        <v>218</v>
      </c>
      <c r="D24" s="304">
        <v>754</v>
      </c>
      <c r="E24" s="304">
        <v>767</v>
      </c>
      <c r="F24" s="326">
        <v>13</v>
      </c>
    </row>
    <row r="25" spans="1:6" ht="15.75" thickBot="1">
      <c r="A25" s="315"/>
      <c r="B25" s="330"/>
      <c r="C25" s="331" t="s">
        <v>221</v>
      </c>
      <c r="D25" s="332">
        <v>730</v>
      </c>
      <c r="E25" s="332">
        <v>710</v>
      </c>
      <c r="F25" s="333">
        <v>-20</v>
      </c>
    </row>
    <row r="26" spans="1:6">
      <c r="A26" s="315"/>
      <c r="B26" s="327" t="s">
        <v>267</v>
      </c>
      <c r="C26" s="328" t="s">
        <v>198</v>
      </c>
      <c r="D26" s="334">
        <v>730</v>
      </c>
      <c r="E26" s="334">
        <v>680</v>
      </c>
      <c r="F26" s="326">
        <v>-50</v>
      </c>
    </row>
    <row r="27" spans="1:6">
      <c r="A27" s="315"/>
      <c r="B27" s="327" t="s">
        <v>268</v>
      </c>
      <c r="C27" s="328" t="s">
        <v>240</v>
      </c>
      <c r="D27" s="304">
        <v>760</v>
      </c>
      <c r="E27" s="304">
        <v>735</v>
      </c>
      <c r="F27" s="326">
        <v>-25</v>
      </c>
    </row>
    <row r="28" spans="1:6">
      <c r="A28" s="315"/>
      <c r="B28" s="327"/>
      <c r="C28" s="328" t="s">
        <v>241</v>
      </c>
      <c r="D28" s="304">
        <v>840</v>
      </c>
      <c r="E28" s="304">
        <v>840</v>
      </c>
      <c r="F28" s="326">
        <v>0</v>
      </c>
    </row>
    <row r="29" spans="1:6">
      <c r="A29" s="315"/>
      <c r="B29" s="327"/>
      <c r="C29" s="328" t="s">
        <v>202</v>
      </c>
      <c r="D29" s="304">
        <v>790</v>
      </c>
      <c r="E29" s="304">
        <v>790</v>
      </c>
      <c r="F29" s="326">
        <v>0</v>
      </c>
    </row>
    <row r="30" spans="1:6">
      <c r="A30" s="315"/>
      <c r="B30" s="327"/>
      <c r="C30" s="328" t="s">
        <v>203</v>
      </c>
      <c r="D30" s="304">
        <v>856</v>
      </c>
      <c r="E30" s="304">
        <v>855</v>
      </c>
      <c r="F30" s="326">
        <v>-1</v>
      </c>
    </row>
    <row r="31" spans="1:6">
      <c r="A31" s="315"/>
      <c r="B31" s="327"/>
      <c r="C31" s="328" t="s">
        <v>223</v>
      </c>
      <c r="D31" s="304">
        <v>695</v>
      </c>
      <c r="E31" s="304">
        <v>697.5</v>
      </c>
      <c r="F31" s="326">
        <v>2.5</v>
      </c>
    </row>
    <row r="32" spans="1:6">
      <c r="A32" s="315"/>
      <c r="B32" s="327"/>
      <c r="C32" s="328" t="s">
        <v>204</v>
      </c>
      <c r="D32" s="304">
        <v>679</v>
      </c>
      <c r="E32" s="304">
        <v>693.3</v>
      </c>
      <c r="F32" s="326">
        <v>14.3</v>
      </c>
    </row>
    <row r="33" spans="1:7">
      <c r="A33" s="315"/>
      <c r="B33" s="327"/>
      <c r="C33" s="328" t="s">
        <v>264</v>
      </c>
      <c r="D33" s="304">
        <v>680</v>
      </c>
      <c r="E33" s="304">
        <v>692.5</v>
      </c>
      <c r="F33" s="326">
        <v>12.5</v>
      </c>
    </row>
    <row r="34" spans="1:7">
      <c r="A34" s="315"/>
      <c r="B34" s="327"/>
      <c r="C34" s="328" t="s">
        <v>254</v>
      </c>
      <c r="D34" s="304">
        <v>750</v>
      </c>
      <c r="E34" s="304">
        <v>750</v>
      </c>
      <c r="F34" s="326">
        <v>0</v>
      </c>
    </row>
    <row r="35" spans="1:7">
      <c r="A35" s="315"/>
      <c r="B35" s="327"/>
      <c r="C35" s="328" t="s">
        <v>265</v>
      </c>
      <c r="D35" s="304">
        <v>680</v>
      </c>
      <c r="E35" s="304">
        <v>680</v>
      </c>
      <c r="F35" s="326">
        <v>0</v>
      </c>
    </row>
    <row r="36" spans="1:7">
      <c r="A36" s="315"/>
      <c r="B36" s="327"/>
      <c r="C36" s="328" t="s">
        <v>266</v>
      </c>
      <c r="D36" s="304">
        <v>705</v>
      </c>
      <c r="E36" s="304">
        <v>705</v>
      </c>
      <c r="F36" s="326">
        <v>0</v>
      </c>
    </row>
    <row r="37" spans="1:7">
      <c r="A37" s="315"/>
      <c r="B37" s="327"/>
      <c r="C37" s="328" t="s">
        <v>210</v>
      </c>
      <c r="D37" s="304">
        <v>680</v>
      </c>
      <c r="E37" s="304">
        <v>693</v>
      </c>
      <c r="F37" s="326">
        <v>13</v>
      </c>
    </row>
    <row r="38" spans="1:7">
      <c r="A38" s="315"/>
      <c r="B38" s="327"/>
      <c r="C38" s="328" t="s">
        <v>225</v>
      </c>
      <c r="D38" s="304">
        <v>697</v>
      </c>
      <c r="E38" s="304">
        <v>698</v>
      </c>
      <c r="F38" s="326">
        <v>1</v>
      </c>
    </row>
    <row r="39" spans="1:7">
      <c r="A39" s="315"/>
      <c r="B39" s="327"/>
      <c r="C39" s="328" t="s">
        <v>217</v>
      </c>
      <c r="D39" s="304">
        <v>750</v>
      </c>
      <c r="E39" s="304">
        <v>750</v>
      </c>
      <c r="F39" s="326">
        <v>0</v>
      </c>
    </row>
    <row r="40" spans="1:7">
      <c r="A40" s="315"/>
      <c r="B40" s="327"/>
      <c r="C40" s="328" t="s">
        <v>218</v>
      </c>
      <c r="D40" s="304">
        <v>693</v>
      </c>
      <c r="E40" s="304">
        <v>697</v>
      </c>
      <c r="F40" s="326">
        <v>4</v>
      </c>
    </row>
    <row r="41" spans="1:7" ht="15.75" thickBot="1">
      <c r="A41" s="315"/>
      <c r="B41" s="330"/>
      <c r="C41" s="328" t="s">
        <v>221</v>
      </c>
      <c r="D41" s="332">
        <v>705</v>
      </c>
      <c r="E41" s="332">
        <v>680</v>
      </c>
      <c r="F41" s="335">
        <v>-25</v>
      </c>
    </row>
    <row r="42" spans="1:7">
      <c r="A42" s="315"/>
      <c r="B42" s="327" t="s">
        <v>269</v>
      </c>
      <c r="C42" s="325" t="s">
        <v>198</v>
      </c>
      <c r="D42" s="334">
        <v>680</v>
      </c>
      <c r="E42" s="334">
        <v>660</v>
      </c>
      <c r="F42" s="326">
        <v>-20</v>
      </c>
    </row>
    <row r="43" spans="1:7">
      <c r="A43" s="315"/>
      <c r="B43" s="327" t="s">
        <v>270</v>
      </c>
      <c r="C43" s="328" t="s">
        <v>240</v>
      </c>
      <c r="D43" s="304">
        <v>585</v>
      </c>
      <c r="E43" s="304">
        <v>651</v>
      </c>
      <c r="F43" s="326">
        <v>66</v>
      </c>
    </row>
    <row r="44" spans="1:7">
      <c r="A44" s="315"/>
      <c r="B44" s="327"/>
      <c r="C44" s="328" t="s">
        <v>241</v>
      </c>
      <c r="D44" s="304">
        <v>750</v>
      </c>
      <c r="E44" s="304">
        <v>750</v>
      </c>
      <c r="F44" s="326">
        <v>0</v>
      </c>
      <c r="G44" s="318"/>
    </row>
    <row r="45" spans="1:7">
      <c r="A45" s="315"/>
      <c r="B45" s="327"/>
      <c r="C45" s="328" t="s">
        <v>202</v>
      </c>
      <c r="D45" s="304">
        <v>758</v>
      </c>
      <c r="E45" s="304">
        <v>758</v>
      </c>
      <c r="F45" s="326">
        <v>0</v>
      </c>
      <c r="G45" s="318"/>
    </row>
    <row r="46" spans="1:7">
      <c r="A46" s="315"/>
      <c r="B46" s="327"/>
      <c r="C46" s="328" t="s">
        <v>203</v>
      </c>
      <c r="D46" s="304">
        <v>815</v>
      </c>
      <c r="E46" s="304">
        <v>814</v>
      </c>
      <c r="F46" s="326">
        <v>-1</v>
      </c>
      <c r="G46" s="318"/>
    </row>
    <row r="47" spans="1:7">
      <c r="A47" s="315"/>
      <c r="B47" s="327"/>
      <c r="C47" s="328" t="s">
        <v>223</v>
      </c>
      <c r="D47" s="304">
        <v>627.5</v>
      </c>
      <c r="E47" s="304">
        <v>657.5</v>
      </c>
      <c r="F47" s="326">
        <v>30</v>
      </c>
      <c r="G47" s="318"/>
    </row>
    <row r="48" spans="1:7">
      <c r="A48" s="315"/>
      <c r="B48" s="327"/>
      <c r="C48" s="328" t="s">
        <v>204</v>
      </c>
      <c r="D48" s="304">
        <v>656.7</v>
      </c>
      <c r="E48" s="304">
        <v>673.3</v>
      </c>
      <c r="F48" s="326">
        <v>16.600000000000001</v>
      </c>
      <c r="G48" s="318"/>
    </row>
    <row r="49" spans="1:7">
      <c r="A49" s="315"/>
      <c r="B49" s="327"/>
      <c r="C49" s="328" t="s">
        <v>264</v>
      </c>
      <c r="D49" s="304">
        <v>635</v>
      </c>
      <c r="E49" s="304">
        <v>651</v>
      </c>
      <c r="F49" s="326">
        <v>16</v>
      </c>
      <c r="G49" s="318"/>
    </row>
    <row r="50" spans="1:7">
      <c r="A50" s="315"/>
      <c r="B50" s="327"/>
      <c r="C50" s="328" t="s">
        <v>254</v>
      </c>
      <c r="D50" s="304">
        <v>720</v>
      </c>
      <c r="E50" s="304">
        <v>720</v>
      </c>
      <c r="F50" s="326">
        <v>0</v>
      </c>
      <c r="G50" s="318"/>
    </row>
    <row r="51" spans="1:7">
      <c r="A51" s="315"/>
      <c r="B51" s="327"/>
      <c r="C51" s="328" t="s">
        <v>265</v>
      </c>
      <c r="D51" s="304">
        <v>650</v>
      </c>
      <c r="E51" s="304">
        <v>660</v>
      </c>
      <c r="F51" s="326">
        <v>10</v>
      </c>
      <c r="G51" s="318"/>
    </row>
    <row r="52" spans="1:7">
      <c r="A52" s="315"/>
      <c r="B52" s="327"/>
      <c r="C52" s="328" t="s">
        <v>266</v>
      </c>
      <c r="D52" s="304">
        <v>625</v>
      </c>
      <c r="E52" s="304">
        <v>625</v>
      </c>
      <c r="F52" s="326">
        <v>0</v>
      </c>
      <c r="G52" s="318"/>
    </row>
    <row r="53" spans="1:7">
      <c r="A53" s="315"/>
      <c r="B53" s="327"/>
      <c r="C53" s="328" t="s">
        <v>210</v>
      </c>
      <c r="D53" s="304">
        <v>660</v>
      </c>
      <c r="E53" s="304">
        <v>673</v>
      </c>
      <c r="F53" s="326">
        <v>13</v>
      </c>
      <c r="G53" s="318"/>
    </row>
    <row r="54" spans="1:7">
      <c r="A54" s="315"/>
      <c r="B54" s="327"/>
      <c r="C54" s="328" t="s">
        <v>225</v>
      </c>
      <c r="D54" s="304">
        <v>645</v>
      </c>
      <c r="E54" s="304">
        <v>645</v>
      </c>
      <c r="F54" s="326">
        <v>0</v>
      </c>
      <c r="G54" s="318"/>
    </row>
    <row r="55" spans="1:7">
      <c r="A55" s="315"/>
      <c r="B55" s="327"/>
      <c r="C55" s="328" t="s">
        <v>217</v>
      </c>
      <c r="D55" s="304">
        <v>530</v>
      </c>
      <c r="E55" s="304">
        <v>530</v>
      </c>
      <c r="F55" s="326">
        <v>0</v>
      </c>
      <c r="G55" s="318"/>
    </row>
    <row r="56" spans="1:7">
      <c r="A56" s="315"/>
      <c r="B56" s="327"/>
      <c r="C56" s="328" t="s">
        <v>218</v>
      </c>
      <c r="D56" s="304">
        <v>648</v>
      </c>
      <c r="E56" s="304">
        <v>676</v>
      </c>
      <c r="F56" s="326">
        <v>28</v>
      </c>
      <c r="G56" s="318"/>
    </row>
    <row r="57" spans="1:7" ht="15.75" thickBot="1">
      <c r="A57" s="315"/>
      <c r="B57" s="330"/>
      <c r="C57" s="331" t="s">
        <v>221</v>
      </c>
      <c r="D57" s="332">
        <v>623.5</v>
      </c>
      <c r="E57" s="332">
        <v>620</v>
      </c>
      <c r="F57" s="335">
        <v>-3.5</v>
      </c>
      <c r="G57" s="318"/>
    </row>
    <row r="58" spans="1:7">
      <c r="A58" s="315"/>
      <c r="B58" s="324" t="s">
        <v>271</v>
      </c>
      <c r="C58" s="325" t="s">
        <v>223</v>
      </c>
      <c r="D58" s="334">
        <v>692.5</v>
      </c>
      <c r="E58" s="334">
        <v>692.5</v>
      </c>
      <c r="F58" s="326">
        <v>0</v>
      </c>
      <c r="G58" s="318"/>
    </row>
    <row r="59" spans="1:7">
      <c r="A59" s="315"/>
      <c r="B59" s="327"/>
      <c r="C59" s="328" t="s">
        <v>265</v>
      </c>
      <c r="D59" s="304">
        <v>658.5</v>
      </c>
      <c r="E59" s="304">
        <v>662.5</v>
      </c>
      <c r="F59" s="326">
        <v>4</v>
      </c>
      <c r="G59" s="318"/>
    </row>
    <row r="60" spans="1:7">
      <c r="A60" s="315"/>
      <c r="B60" s="327"/>
      <c r="C60" s="328" t="s">
        <v>225</v>
      </c>
      <c r="D60" s="304">
        <v>691</v>
      </c>
      <c r="E60" s="304">
        <v>688.5</v>
      </c>
      <c r="F60" s="326">
        <v>-2.5</v>
      </c>
      <c r="G60" s="318"/>
    </row>
    <row r="61" spans="1:7" ht="15.75" thickBot="1">
      <c r="A61" s="315"/>
      <c r="B61" s="330"/>
      <c r="C61" s="331" t="s">
        <v>217</v>
      </c>
      <c r="D61" s="332">
        <v>690</v>
      </c>
      <c r="E61" s="332">
        <v>690</v>
      </c>
      <c r="F61" s="335">
        <v>0</v>
      </c>
      <c r="G61" s="318"/>
    </row>
    <row r="62" spans="1:7">
      <c r="A62" s="315"/>
      <c r="B62" s="327" t="s">
        <v>272</v>
      </c>
      <c r="C62" s="336" t="s">
        <v>223</v>
      </c>
      <c r="D62" s="304">
        <v>296</v>
      </c>
      <c r="E62" s="304">
        <v>296</v>
      </c>
      <c r="F62" s="326">
        <v>0</v>
      </c>
      <c r="G62" s="318"/>
    </row>
    <row r="63" spans="1:7">
      <c r="A63" s="315"/>
      <c r="B63" s="327"/>
      <c r="C63" s="336" t="s">
        <v>265</v>
      </c>
      <c r="D63" s="304">
        <v>287.5</v>
      </c>
      <c r="E63" s="304">
        <v>290</v>
      </c>
      <c r="F63" s="326">
        <v>2.5</v>
      </c>
      <c r="G63" s="318"/>
    </row>
    <row r="64" spans="1:7">
      <c r="A64" s="315"/>
      <c r="B64" s="327"/>
      <c r="C64" s="336" t="s">
        <v>266</v>
      </c>
      <c r="D64" s="304">
        <v>300</v>
      </c>
      <c r="E64" s="337">
        <v>300</v>
      </c>
      <c r="F64" s="326">
        <v>0</v>
      </c>
      <c r="G64" s="318"/>
    </row>
    <row r="65" spans="1:7">
      <c r="A65" s="315"/>
      <c r="B65" s="327"/>
      <c r="C65" s="336" t="s">
        <v>225</v>
      </c>
      <c r="D65" s="304">
        <v>294.5</v>
      </c>
      <c r="E65" s="304">
        <v>294.5</v>
      </c>
      <c r="F65" s="326">
        <v>0</v>
      </c>
      <c r="G65" s="318"/>
    </row>
    <row r="66" spans="1:7">
      <c r="A66" s="315"/>
      <c r="B66" s="327"/>
      <c r="C66" s="336" t="s">
        <v>217</v>
      </c>
      <c r="D66" s="304">
        <v>300</v>
      </c>
      <c r="E66" s="304">
        <v>300</v>
      </c>
      <c r="F66" s="326">
        <v>0</v>
      </c>
      <c r="G66" s="318"/>
    </row>
    <row r="67" spans="1:7" ht="15.75" thickBot="1">
      <c r="A67" s="315"/>
      <c r="B67" s="338"/>
      <c r="C67" s="339" t="s">
        <v>218</v>
      </c>
      <c r="D67" s="304">
        <v>290</v>
      </c>
      <c r="E67" s="304">
        <v>290</v>
      </c>
      <c r="F67" s="335">
        <v>0</v>
      </c>
      <c r="G67" s="318"/>
    </row>
    <row r="68" spans="1:7" ht="15.75" thickBot="1">
      <c r="A68" s="315"/>
      <c r="B68" s="340" t="s">
        <v>273</v>
      </c>
      <c r="C68" s="328" t="s">
        <v>225</v>
      </c>
      <c r="D68" s="341">
        <v>402.5</v>
      </c>
      <c r="E68" s="341">
        <v>406</v>
      </c>
      <c r="F68" s="335">
        <v>3.5</v>
      </c>
      <c r="G68" s="318"/>
    </row>
    <row r="69" spans="1:7">
      <c r="A69" s="315"/>
      <c r="B69" s="342" t="s">
        <v>274</v>
      </c>
      <c r="C69" s="343" t="s">
        <v>275</v>
      </c>
      <c r="D69" s="304">
        <v>411.98</v>
      </c>
      <c r="E69" s="304">
        <v>411.98</v>
      </c>
      <c r="F69" s="326">
        <v>0</v>
      </c>
      <c r="G69" s="318"/>
    </row>
    <row r="70" spans="1:7">
      <c r="A70" s="315"/>
      <c r="B70" s="342" t="s">
        <v>276</v>
      </c>
      <c r="C70" s="344" t="s">
        <v>277</v>
      </c>
      <c r="D70" s="304">
        <v>516.44000000000005</v>
      </c>
      <c r="E70" s="304">
        <v>516.39</v>
      </c>
      <c r="F70" s="326">
        <v>-0.05</v>
      </c>
      <c r="G70" s="318"/>
    </row>
    <row r="71" spans="1:7" ht="15.75" thickBot="1">
      <c r="B71" s="345"/>
      <c r="C71" s="346" t="s">
        <v>278</v>
      </c>
      <c r="D71" s="308">
        <v>391.01</v>
      </c>
      <c r="E71" s="308">
        <v>391.04</v>
      </c>
      <c r="F71" s="335">
        <v>0.03</v>
      </c>
      <c r="G71" s="318"/>
    </row>
    <row r="72" spans="1:7">
      <c r="A72" s="315"/>
      <c r="B72" s="347" t="s">
        <v>274</v>
      </c>
      <c r="C72" s="343" t="s">
        <v>275</v>
      </c>
      <c r="D72" s="304">
        <v>396.43</v>
      </c>
      <c r="E72" s="304">
        <v>396.43</v>
      </c>
      <c r="F72" s="326">
        <v>0</v>
      </c>
      <c r="G72" s="318"/>
    </row>
    <row r="73" spans="1:7">
      <c r="A73" s="315"/>
      <c r="B73" s="342" t="s">
        <v>279</v>
      </c>
      <c r="C73" s="344" t="s">
        <v>277</v>
      </c>
      <c r="D73" s="304">
        <v>374.26</v>
      </c>
      <c r="E73" s="304">
        <v>374.22</v>
      </c>
      <c r="F73" s="326">
        <v>-0.05</v>
      </c>
      <c r="G73" s="318"/>
    </row>
    <row r="74" spans="1:7" ht="15.75" thickBot="1">
      <c r="B74" s="345"/>
      <c r="C74" s="346" t="s">
        <v>278</v>
      </c>
      <c r="D74" s="308">
        <v>374.62</v>
      </c>
      <c r="E74" s="308">
        <v>376.73</v>
      </c>
      <c r="F74" s="335">
        <v>2.11</v>
      </c>
      <c r="G74" s="318"/>
    </row>
    <row r="75" spans="1:7">
      <c r="F75" s="169" t="s">
        <v>70</v>
      </c>
      <c r="G75" s="31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2024-05-03T12:48:36Z</cp:lastPrinted>
  <dcterms:created xsi:type="dcterms:W3CDTF">2024-05-03T10:55:37Z</dcterms:created>
  <dcterms:modified xsi:type="dcterms:W3CDTF">2024-05-03T12:48:42Z</dcterms:modified>
</cp:coreProperties>
</file>