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18\"/>
    </mc:Choice>
  </mc:AlternateContent>
  <bookViews>
    <workbookView xWindow="0" yWindow="0" windowWidth="23040" windowHeight="9390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2" hidden="1">'[4]PRECIOS CE'!#REF!</definedName>
    <definedName name="a" localSheetId="3" hidden="1">'[3]PRECIOS CE'!#REF!</definedName>
    <definedName name="a" localSheetId="4" hidden="1">'[2]PRECIOS CE'!#REF!</definedName>
    <definedName name="a" hidden="1">'[2]PRECIOS CE'!#REF!</definedName>
    <definedName name="_xlnm.Print_Area" localSheetId="5">'Pág. 10'!$A$1:$F$49</definedName>
    <definedName name="_xlnm.Print_Area" localSheetId="6">'Pág. 11'!$A$1:$F$44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14'!$A$1:$N$58</definedName>
    <definedName name="_xlnm.Print_Area" localSheetId="10">'Pág. 15'!$A$1:$G$36</definedName>
    <definedName name="_xlnm.Print_Area" localSheetId="11">'Pág. 16'!$A$1:$N$78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4'!$A$1:$G$61</definedName>
    <definedName name="_xlnm.Print_Area" localSheetId="2">'Pág. 5'!$A$1:$G$56</definedName>
    <definedName name="_xlnm.Print_Area" localSheetId="3">'Pág. 7'!$A$1:$G$52</definedName>
    <definedName name="_xlnm.Print_Area" localSheetId="4">'Pág. 9'!$A$1:$F$37</definedName>
    <definedName name="_xlnm.Print_Area">'[5]Email CCAA'!$B$3:$K$124</definedName>
    <definedName name="OLE_LINK1" localSheetId="1">'Pág. 4'!$E$53</definedName>
    <definedName name="OLE_LINK1" localSheetId="2">'Pág. 5'!$E$46</definedName>
    <definedName name="OLE_LINK1" localSheetId="3">'Pág. 7'!$E$55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7" l="1"/>
  <c r="E37" i="17"/>
  <c r="E35" i="17"/>
  <c r="E32" i="17"/>
  <c r="E31" i="17"/>
  <c r="E27" i="17"/>
  <c r="E25" i="17"/>
  <c r="E23" i="17"/>
  <c r="E22" i="17"/>
  <c r="D21" i="17"/>
  <c r="C21" i="17"/>
  <c r="E16" i="17"/>
  <c r="E15" i="17"/>
  <c r="E14" i="17"/>
  <c r="E11" i="17"/>
  <c r="E9" i="17"/>
  <c r="K31" i="16"/>
  <c r="H31" i="16"/>
  <c r="E31" i="16"/>
  <c r="K30" i="16"/>
  <c r="H30" i="16"/>
  <c r="E30" i="16"/>
  <c r="K29" i="16"/>
  <c r="H29" i="16"/>
  <c r="E29" i="16"/>
  <c r="K28" i="16"/>
  <c r="H28" i="16"/>
  <c r="E28" i="16"/>
  <c r="K27" i="16"/>
  <c r="H27" i="16"/>
  <c r="E27" i="16"/>
  <c r="K26" i="16"/>
  <c r="H26" i="16"/>
  <c r="E26" i="16"/>
  <c r="K25" i="16"/>
  <c r="H25" i="16"/>
  <c r="E25" i="16"/>
  <c r="K24" i="16"/>
  <c r="H24" i="16"/>
  <c r="J23" i="16"/>
  <c r="I23" i="16"/>
  <c r="G23" i="16"/>
  <c r="F23" i="16"/>
  <c r="D23" i="16"/>
  <c r="C23" i="16"/>
  <c r="K16" i="16"/>
  <c r="H16" i="16"/>
  <c r="E16" i="16"/>
  <c r="J15" i="16"/>
  <c r="I15" i="16"/>
  <c r="G15" i="16"/>
  <c r="F15" i="16"/>
  <c r="D15" i="16"/>
  <c r="C15" i="16"/>
  <c r="K11" i="16"/>
  <c r="H11" i="16"/>
  <c r="E11" i="16"/>
  <c r="J10" i="16"/>
  <c r="I10" i="16"/>
  <c r="G10" i="16"/>
  <c r="F10" i="16"/>
  <c r="E47" i="15"/>
  <c r="E46" i="15"/>
  <c r="E45" i="15"/>
  <c r="E44" i="15"/>
  <c r="E43" i="15"/>
  <c r="E42" i="15"/>
  <c r="E41" i="15"/>
  <c r="E40" i="15"/>
  <c r="E39" i="15"/>
  <c r="E35" i="15"/>
  <c r="E34" i="15"/>
  <c r="E33" i="15"/>
  <c r="E26" i="15"/>
  <c r="E25" i="15"/>
  <c r="E24" i="15"/>
  <c r="E23" i="15"/>
  <c r="E22" i="15"/>
  <c r="E20" i="15"/>
  <c r="E19" i="15"/>
  <c r="E18" i="15"/>
  <c r="E17" i="15"/>
  <c r="E16" i="15"/>
  <c r="D14" i="15"/>
  <c r="D32" i="15" s="1"/>
  <c r="D38" i="15" s="1"/>
  <c r="C14" i="15"/>
  <c r="C32" i="15" s="1"/>
  <c r="C38" i="15" s="1"/>
  <c r="E10" i="15"/>
  <c r="E9" i="15"/>
  <c r="E8" i="15"/>
  <c r="E7" i="15"/>
  <c r="E6" i="15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G35" i="4" l="1"/>
  <c r="F35" i="4"/>
  <c r="G33" i="4"/>
  <c r="F33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G33" i="3" l="1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3" i="3"/>
  <c r="F13" i="3"/>
  <c r="G12" i="3"/>
  <c r="F12" i="3"/>
  <c r="G11" i="3"/>
  <c r="F11" i="3"/>
  <c r="G10" i="3"/>
  <c r="F10" i="3"/>
  <c r="G9" i="3"/>
  <c r="F9" i="3"/>
  <c r="G8" i="3"/>
  <c r="F8" i="3"/>
</calcChain>
</file>

<file path=xl/sharedStrings.xml><?xml version="1.0" encoding="utf-8"?>
<sst xmlns="http://schemas.openxmlformats.org/spreadsheetml/2006/main" count="1636" uniqueCount="537">
  <si>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</si>
  <si>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</si>
  <si>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</si>
  <si>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</si>
  <si>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</si>
  <si>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</si>
  <si>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17</t>
  </si>
  <si>
    <t>Semana 18</t>
  </si>
  <si>
    <t xml:space="preserve">semanal </t>
  </si>
  <si>
    <t>22 - 28/04</t>
  </si>
  <si>
    <t>29/04-5/05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</si>
  <si>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</si>
  <si>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</si>
  <si>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</si>
  <si>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</si>
  <si>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</si>
  <si>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</si>
  <si>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</si>
  <si>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</si>
  <si>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</si>
  <si>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</si>
  <si>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</si>
  <si>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</si>
  <si>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</si>
  <si>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</si>
  <si>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</si>
  <si>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</si>
  <si>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</si>
  <si>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</si>
  <si>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</si>
  <si>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</si>
  <si>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</si>
  <si>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</si>
  <si>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</si>
  <si>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</si>
  <si>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(*)   202,39</t>
  </si>
  <si>
    <t>(**)   202,39</t>
  </si>
  <si>
    <t>Vino con DOP/IGP tinto RIOJA (€/hectolitro)</t>
  </si>
  <si>
    <t>(*)   240,30</t>
  </si>
  <si>
    <t>(**)   142,45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</si>
  <si>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</si>
  <si>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</si>
  <si>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</si>
  <si>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</si>
  <si>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</si>
  <si>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</si>
  <si>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</si>
  <si>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</si>
  <si>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</si>
  <si>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</si>
  <si>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</si>
  <si>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Marzo 2019. (**) Precio Abril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</si>
  <si>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</si>
  <si>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</si>
  <si>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</si>
  <si>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</si>
  <si>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</si>
  <si>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</si>
  <si>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22/04-28/04</t>
  </si>
  <si>
    <t>29/04-05/05</t>
  </si>
  <si>
    <t>FRUTAS</t>
  </si>
  <si>
    <t>Limón  (€/100 kg)</t>
  </si>
  <si>
    <t>Naranja  (€/100 kg)</t>
  </si>
  <si>
    <t>Manzana Golden (€/100 kg)</t>
  </si>
  <si>
    <t>Aguacate (€/100 kg)</t>
  </si>
  <si>
    <t>Níspero (€/100 kg)</t>
  </si>
  <si>
    <t>Plátano (€/100 kg)</t>
  </si>
  <si>
    <t>HORTALIZAS</t>
  </si>
  <si>
    <t>Acelga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</si>
  <si>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</si>
  <si>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</si>
  <si>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</si>
  <si>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</si>
  <si>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</si>
  <si>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</si>
  <si>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</si>
  <si>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Escarola (€/100kg)</t>
  </si>
  <si>
    <t>Espárrago (€/100kg)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</si>
  <si>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</si>
  <si>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</si>
  <si>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</si>
  <si>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</si>
  <si>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</si>
  <si>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</si>
  <si>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</si>
  <si>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</si>
  <si>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</si>
  <si>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</si>
  <si>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</si>
  <si>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</si>
  <si>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</si>
  <si>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22-28/04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</si>
  <si>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</si>
  <si>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</si>
  <si>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</si>
  <si>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</si>
  <si>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</si>
  <si>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</si>
  <si>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</si>
  <si>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</si>
  <si>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</si>
  <si>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</si>
  <si>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</si>
  <si>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</si>
  <si>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</si>
  <si>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</si>
  <si>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</si>
  <si>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</si>
  <si>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</si>
  <si>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</si>
  <si>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</si>
  <si>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</si>
  <si>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</si>
  <si>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</si>
  <si>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</si>
  <si>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</si>
  <si>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</si>
  <si>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</si>
  <si>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</si>
  <si>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</si>
  <si>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</si>
  <si>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</si>
  <si>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</si>
  <si>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</si>
  <si>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</si>
  <si>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</si>
  <si>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</si>
  <si>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marzo 2019: 32,60 €/100 litros</t>
  </si>
  <si>
    <t>MIEL</t>
  </si>
  <si>
    <t>(11)</t>
  </si>
  <si>
    <t>Miel multifloral a granel (€/100 kg)</t>
  </si>
  <si>
    <t>Precio febrero 2019:  279,85 €/100 kg</t>
  </si>
  <si>
    <r>
      <t>Posición comercial:</t>
    </r>
    <r>
      <rPr>
        <sz val="8"/>
        <rFont val="Verdana"/>
        <family val="2"/>
      </rPr>
      <t xml:space="preserve"> </t>
    </r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</si>
  <si>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</si>
  <si>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</si>
  <si>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</si>
  <si>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</si>
  <si>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</si>
  <si>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</si>
  <si>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</si>
  <si>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</si>
  <si>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</si>
  <si>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</si>
  <si>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
22-28/04
2019</t>
  </si>
  <si>
    <t>Semana 
29/04-5/05
2019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</si>
  <si>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</si>
  <si>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</si>
  <si>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</si>
  <si>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</si>
  <si>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</si>
  <si>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</si>
  <si>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</si>
  <si>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</si>
  <si>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</si>
  <si>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</si>
  <si>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</si>
  <si>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</si>
  <si>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</si>
  <si>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</si>
  <si>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</si>
  <si>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</si>
  <si>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</si>
  <si>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</si>
  <si>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</si>
  <si>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</si>
  <si>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</si>
  <si>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</si>
  <si>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</si>
  <si>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</si>
  <si>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</si>
  <si>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Córdoba</t>
  </si>
  <si>
    <t>2.1.2.  Precios Medios en Mercados Representativos: Cebada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</si>
  <si>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</si>
  <si>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</si>
  <si>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</si>
  <si>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</si>
  <si>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</si>
  <si>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</si>
  <si>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</si>
  <si>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</si>
  <si>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</si>
  <si>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</si>
  <si>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</si>
  <si>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</si>
  <si>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Maíz Grano</t>
  </si>
  <si>
    <t>Badajoz</t>
  </si>
  <si>
    <t>Cáceres</t>
  </si>
  <si>
    <t>Cordoba</t>
  </si>
  <si>
    <t>Gerona</t>
  </si>
  <si>
    <t>Lerida</t>
  </si>
  <si>
    <t>Arroz Cáscara (Indica)</t>
  </si>
  <si>
    <t>Valencia</t>
  </si>
  <si>
    <t>Arroz Cáscara (Japónica)</t>
  </si>
  <si>
    <t>Arroz Blanco (Indica)</t>
  </si>
  <si>
    <t xml:space="preserve">Sevilla </t>
  </si>
  <si>
    <t>Arroz Blanco (Japónica)</t>
  </si>
  <si>
    <t>Arroz Blanco Vaporizado (Indica)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</si>
  <si>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</si>
  <si>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</si>
  <si>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</si>
  <si>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</si>
  <si>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</si>
  <si>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Cuenca </t>
  </si>
  <si>
    <t>Vino Tinto sin DOP / IPG</t>
  </si>
  <si>
    <t>Precio de vino tinto referido al producto de 12 puntos de color</t>
  </si>
  <si>
    <t>PRODUCTO ZONA DOP / IPG</t>
  </si>
  <si>
    <t>Euros / Hectólitro</t>
  </si>
  <si>
    <t>Variación €</t>
  </si>
  <si>
    <t>Marzo</t>
  </si>
  <si>
    <t>Abril</t>
  </si>
  <si>
    <t>VINO BLANCO co</t>
  </si>
  <si>
    <t>RUEDA</t>
  </si>
  <si>
    <t>VINO TINTO con I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</si>
  <si>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</si>
  <si>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</si>
  <si>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</si>
  <si>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</si>
  <si>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</si>
  <si>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</si>
  <si>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</si>
  <si>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</si>
  <si>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</si>
  <si>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</si>
  <si>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</si>
  <si>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</si>
  <si>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</si>
  <si>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</si>
  <si>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</si>
  <si>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</si>
  <si>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</si>
  <si>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</si>
  <si>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</si>
  <si>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</si>
  <si>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</si>
  <si>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</si>
  <si>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</si>
  <si>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</si>
  <si>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</si>
  <si>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</si>
  <si>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</si>
  <si>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</si>
  <si>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</si>
  <si>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</si>
  <si>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</si>
  <si>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</si>
  <si>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</si>
  <si>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</si>
  <si>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</si>
  <si>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</si>
  <si>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</si>
  <si>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</si>
  <si>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</si>
  <si>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</si>
  <si>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</si>
  <si>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</si>
  <si>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--</t>
  </si>
  <si>
    <t>Verna</t>
  </si>
  <si>
    <t>MANDARINA</t>
  </si>
  <si>
    <t>Murkott</t>
  </si>
  <si>
    <t>1-2</t>
  </si>
  <si>
    <t>Castellón</t>
  </si>
  <si>
    <t>Nadorcott</t>
  </si>
  <si>
    <t>Orri</t>
  </si>
  <si>
    <t>Ortanique</t>
  </si>
  <si>
    <t>Tango</t>
  </si>
  <si>
    <t>NARANJA</t>
  </si>
  <si>
    <t>Barberina</t>
  </si>
  <si>
    <t>3-6</t>
  </si>
  <si>
    <t>Navel Lane Late</t>
  </si>
  <si>
    <t>Navel Powel</t>
  </si>
  <si>
    <t>Navelate</t>
  </si>
  <si>
    <t>Salustiana</t>
  </si>
  <si>
    <t>Valencia Late</t>
  </si>
  <si>
    <t>FRUTAS DE PEPITA</t>
  </si>
  <si>
    <t>mm</t>
  </si>
  <si>
    <t>MANZANA</t>
  </si>
  <si>
    <t>Fuji</t>
  </si>
  <si>
    <t xml:space="preserve">70-80 </t>
  </si>
  <si>
    <t>Golden Delicious</t>
  </si>
  <si>
    <t>Granny Smith</t>
  </si>
  <si>
    <t>Red Chief</t>
  </si>
  <si>
    <t>Red Delicious</t>
  </si>
  <si>
    <t>Royal Gala</t>
  </si>
  <si>
    <t>PERA</t>
  </si>
  <si>
    <t>La Rioja</t>
  </si>
  <si>
    <t>Conferencia</t>
  </si>
  <si>
    <t>60-65+</t>
  </si>
  <si>
    <t>FRUTAS DE HUESO</t>
  </si>
  <si>
    <t>AGUACATE</t>
  </si>
  <si>
    <t>Hass</t>
  </si>
  <si>
    <t>-</t>
  </si>
  <si>
    <t>CEREZA</t>
  </si>
  <si>
    <t>Todas las variedades dulces</t>
  </si>
  <si>
    <t>22 y más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</si>
  <si>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</si>
  <si>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</si>
  <si>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</si>
  <si>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</si>
  <si>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18 - 2019: 29/04 - 05/05</t>
  </si>
  <si>
    <t>ESPAÑA</t>
  </si>
  <si>
    <t>Todas las variedades</t>
  </si>
  <si>
    <t>Lanelate</t>
  </si>
  <si>
    <t>70/80</t>
  </si>
  <si>
    <t>Golden delicious</t>
  </si>
  <si>
    <t>Red Delicious y demás Var. Rojas</t>
  </si>
  <si>
    <t>60/65+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</si>
  <si>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</si>
  <si>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</si>
  <si>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</si>
  <si>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</si>
  <si>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</si>
  <si>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</si>
  <si>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</si>
  <si>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</si>
  <si>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</si>
  <si>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ALCACHOFA</t>
  </si>
  <si>
    <t>APIO</t>
  </si>
  <si>
    <t>Todos los tipos y variedades</t>
  </si>
  <si>
    <t>BERENJENA</t>
  </si>
  <si>
    <t>Almería</t>
  </si>
  <si>
    <t>BRÓCOLI</t>
  </si>
  <si>
    <t>CALABACÍN</t>
  </si>
  <si>
    <t>14-21 g</t>
  </si>
  <si>
    <t>CEBOLLA</t>
  </si>
  <si>
    <t>40-80 mm</t>
  </si>
  <si>
    <t>Grano</t>
  </si>
  <si>
    <t>Babosa</t>
  </si>
  <si>
    <t>CHAMPIÑÓN</t>
  </si>
  <si>
    <t>Cerrado</t>
  </si>
  <si>
    <t>30-65 mm</t>
  </si>
  <si>
    <t>COLIFLOR</t>
  </si>
  <si>
    <t>COL-REPOLLO</t>
  </si>
  <si>
    <t>ESCAROLA</t>
  </si>
  <si>
    <t>Lisa</t>
  </si>
  <si>
    <t>ESPARRAGO</t>
  </si>
  <si>
    <t>10-16+</t>
  </si>
  <si>
    <t>Verde</t>
  </si>
  <si>
    <t>ESPINACA</t>
  </si>
  <si>
    <t>FRESA</t>
  </si>
  <si>
    <t>Huelva</t>
  </si>
  <si>
    <t>HABA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</si>
  <si>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</si>
  <si>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</si>
  <si>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</si>
  <si>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</si>
  <si>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</si>
  <si>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</si>
  <si>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</si>
  <si>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</si>
  <si>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</si>
  <si>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</si>
  <si>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</si>
  <si>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</si>
  <si>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M (20-25 cm)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</si>
  <si>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</si>
  <si>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</si>
  <si>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</si>
  <si>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</si>
  <si>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</si>
  <si>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</si>
  <si>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</si>
  <si>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Sweet Bite</t>
  </si>
  <si>
    <t>PUERRO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</si>
  <si>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</si>
  <si>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</si>
  <si>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</si>
  <si>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</si>
  <si>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</si>
  <si>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</si>
  <si>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</si>
  <si>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</si>
  <si>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Nantesa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</si>
  <si>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</si>
  <si>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</si>
  <si>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</si>
  <si>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</si>
  <si>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</si>
  <si>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</si>
  <si>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</si>
  <si>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</si>
  <si>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</si>
  <si>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</si>
  <si>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</si>
  <si>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</si>
  <si>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</si>
  <si>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</si>
  <si>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</si>
  <si>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</si>
  <si>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</si>
  <si>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</si>
  <si>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</si>
  <si>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</si>
  <si>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
29/04-05/05
2019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</si>
  <si>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</si>
  <si>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</si>
  <si>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</si>
  <si>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</si>
  <si>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</si>
  <si>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</si>
  <si>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</si>
  <si>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</si>
  <si>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</si>
  <si>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</si>
  <si>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</si>
  <si>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</si>
  <si>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</si>
  <si>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</si>
  <si>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</si>
  <si>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</si>
  <si>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</si>
  <si>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</si>
  <si>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</si>
  <si>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</si>
  <si>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</si>
  <si>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</si>
  <si>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</si>
  <si>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</si>
  <si>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</si>
  <si>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</si>
  <si>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</si>
  <si>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</si>
  <si>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</si>
  <si>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</si>
  <si>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</si>
  <si>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</si>
  <si>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</si>
  <si>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</si>
  <si>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</si>
  <si>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</si>
  <si>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</si>
  <si>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</si>
  <si>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</si>
  <si>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</si>
  <si>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</si>
  <si>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</si>
  <si>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</si>
  <si>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</si>
  <si>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</si>
  <si>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</si>
  <si>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</si>
  <si>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</si>
  <si>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</si>
  <si>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</si>
  <si>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</si>
  <si>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</si>
  <si>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</si>
  <si>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</si>
  <si>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</si>
  <si>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</si>
  <si>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</si>
  <si>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</si>
  <si>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</si>
  <si>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</t>
  </si>
  <si>
    <t>Clase E</t>
  </si>
  <si>
    <t>Clase U</t>
  </si>
  <si>
    <t>PRECIO MEDIO NACIONAL</t>
  </si>
  <si>
    <t>Clase R</t>
  </si>
  <si>
    <t>ClaseO</t>
  </si>
  <si>
    <t>Clase P</t>
  </si>
  <si>
    <t>4.3.2. Precios Medios en Mercados Representativos Provinciales de Porcino Cebado</t>
  </si>
  <si>
    <t>MERCADO REPRESENTATIVO</t>
  </si>
  <si>
    <t>SELECTO</t>
  </si>
  <si>
    <t>NORMAL</t>
  </si>
  <si>
    <t>GRASO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</si>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</sst>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0.00_ ;[Red]\-0.00\ "/>
    <numFmt numFmtId="165" formatCode="General_)"/>
    <numFmt numFmtId="166" formatCode="0.00_)"/>
    <numFmt numFmtId="167" formatCode="d/m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8"/>
      <color indexed="8"/>
      <name val="Verdana"/>
      <family val="2"/>
    </font>
    <font>
      <b/>
      <sz val="10"/>
      <name val="Verdana"/>
      <family val="2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sz val="11"/>
      <name val="Comic Sans MS"/>
      <family val="4"/>
    </font>
    <font>
      <b/>
      <i/>
      <sz val="12"/>
      <name val="Verdana"/>
      <family val="2"/>
    </font>
    <font>
      <sz val="14"/>
      <name val="Verdana"/>
      <family val="2"/>
    </font>
    <font>
      <i/>
      <sz val="12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indexed="1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27" fillId="0" borderId="0"/>
    <xf numFmtId="165" fontId="3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54">
    <xf numFmtId="0" fontId="0" fillId="0" borderId="0" xfId="0"/>
    <xf numFmtId="0" fontId="4" fillId="0" borderId="0" xfId="1" applyFont="1"/>
    <xf numFmtId="0" fontId="6" fillId="0" borderId="0" xfId="1" quotePrefix="1" applyFont="1" applyAlignment="1">
      <alignment horizontal="right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4" fillId="0" borderId="6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4" fontId="6" fillId="0" borderId="16" xfId="1" quotePrefix="1" applyNumberFormat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Continuous" vertical="center" wrapText="1"/>
    </xf>
    <xf numFmtId="0" fontId="8" fillId="0" borderId="18" xfId="1" applyFont="1" applyFill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4" fontId="6" fillId="3" borderId="0" xfId="1" quotePrefix="1" applyNumberFormat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Continuous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2" fontId="4" fillId="4" borderId="20" xfId="1" applyNumberFormat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164" fontId="4" fillId="4" borderId="25" xfId="1" applyNumberFormat="1" applyFont="1" applyFill="1" applyBorder="1" applyAlignment="1">
      <alignment horizontal="center" vertical="center"/>
    </xf>
    <xf numFmtId="2" fontId="4" fillId="4" borderId="26" xfId="1" applyNumberFormat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0" fontId="4" fillId="4" borderId="24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4" borderId="27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6" xfId="1" applyNumberFormat="1" applyFont="1" applyFill="1" applyBorder="1" applyAlignment="1">
      <alignment horizontal="center" vertical="center"/>
    </xf>
    <xf numFmtId="0" fontId="9" fillId="4" borderId="28" xfId="1" applyFont="1" applyFill="1" applyBorder="1" applyAlignment="1">
      <alignment horizontal="left" vertical="center"/>
    </xf>
    <xf numFmtId="0" fontId="9" fillId="4" borderId="29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2" fontId="4" fillId="4" borderId="25" xfId="1" applyNumberFormat="1" applyFont="1" applyFill="1" applyBorder="1" applyAlignment="1">
      <alignment horizontal="center" vertical="center"/>
    </xf>
    <xf numFmtId="164" fontId="4" fillId="4" borderId="30" xfId="1" applyNumberFormat="1" applyFont="1" applyFill="1" applyBorder="1" applyAlignment="1">
      <alignment horizontal="center" vertical="center"/>
    </xf>
    <xf numFmtId="49" fontId="4" fillId="4" borderId="31" xfId="1" applyNumberFormat="1" applyFont="1" applyFill="1" applyBorder="1" applyAlignment="1">
      <alignment horizontal="center" vertical="center"/>
    </xf>
    <xf numFmtId="0" fontId="4" fillId="4" borderId="32" xfId="1" quotePrefix="1" applyFont="1" applyFill="1" applyBorder="1" applyAlignment="1">
      <alignment horizontal="left" vertical="center"/>
    </xf>
    <xf numFmtId="2" fontId="4" fillId="0" borderId="32" xfId="1" applyNumberFormat="1" applyFont="1" applyBorder="1" applyAlignment="1">
      <alignment horizontal="center"/>
    </xf>
    <xf numFmtId="2" fontId="4" fillId="4" borderId="33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Fill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164" fontId="4" fillId="3" borderId="35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0" fontId="4" fillId="0" borderId="0" xfId="1" applyFont="1" applyFill="1"/>
    <xf numFmtId="164" fontId="4" fillId="4" borderId="24" xfId="1" applyNumberFormat="1" applyFont="1" applyFill="1" applyBorder="1" applyAlignment="1">
      <alignment horizontal="center" vertical="center"/>
    </xf>
    <xf numFmtId="49" fontId="4" fillId="4" borderId="36" xfId="1" quotePrefix="1" applyNumberFormat="1" applyFont="1" applyFill="1" applyBorder="1" applyAlignment="1">
      <alignment horizontal="center" vertical="center"/>
    </xf>
    <xf numFmtId="0" fontId="4" fillId="4" borderId="37" xfId="1" applyFont="1" applyFill="1" applyBorder="1" applyAlignment="1">
      <alignment horizontal="left" vertical="center"/>
    </xf>
    <xf numFmtId="2" fontId="4" fillId="4" borderId="37" xfId="1" applyNumberFormat="1" applyFont="1" applyFill="1" applyBorder="1" applyAlignment="1">
      <alignment horizontal="center" vertical="center"/>
    </xf>
    <xf numFmtId="164" fontId="4" fillId="4" borderId="37" xfId="1" applyNumberFormat="1" applyFont="1" applyFill="1" applyBorder="1" applyAlignment="1">
      <alignment horizontal="center" vertical="center"/>
    </xf>
    <xf numFmtId="2" fontId="4" fillId="4" borderId="38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4" fontId="4" fillId="0" borderId="0" xfId="1" applyNumberFormat="1" applyFont="1"/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Continuous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4" fillId="0" borderId="0" xfId="1" quotePrefix="1" applyNumberFormat="1" applyFont="1" applyFill="1" applyBorder="1" applyAlignment="1">
      <alignment horizontal="center" vertical="center"/>
    </xf>
    <xf numFmtId="0" fontId="4" fillId="0" borderId="0" xfId="1" applyFont="1" applyBorder="1"/>
    <xf numFmtId="0" fontId="12" fillId="0" borderId="0" xfId="1" applyFont="1" applyAlignment="1">
      <alignment horizontal="right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 wrapText="1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13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9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2" fontId="4" fillId="4" borderId="40" xfId="1" applyNumberFormat="1" applyFont="1" applyFill="1" applyBorder="1" applyAlignment="1">
      <alignment horizontal="center" vertical="center"/>
    </xf>
    <xf numFmtId="0" fontId="14" fillId="0" borderId="0" xfId="1" applyFont="1" applyBorder="1"/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1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2" xfId="1" applyNumberFormat="1" applyFont="1" applyFill="1" applyBorder="1" applyAlignment="1">
      <alignment horizontal="center" vertical="center"/>
    </xf>
    <xf numFmtId="2" fontId="4" fillId="4" borderId="8" xfId="1" applyNumberFormat="1" applyFont="1" applyFill="1" applyBorder="1" applyAlignment="1">
      <alignment horizontal="center" vertical="center"/>
    </xf>
    <xf numFmtId="0" fontId="4" fillId="4" borderId="39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3" xfId="1" applyNumberFormat="1" applyFont="1" applyFill="1" applyBorder="1" applyAlignment="1">
      <alignment horizontal="center" vertical="center"/>
    </xf>
    <xf numFmtId="164" fontId="4" fillId="4" borderId="11" xfId="1" applyNumberFormat="1" applyFont="1" applyFill="1" applyBorder="1" applyAlignment="1">
      <alignment horizontal="center" vertical="center"/>
    </xf>
    <xf numFmtId="2" fontId="4" fillId="4" borderId="13" xfId="1" applyNumberFormat="1" applyFont="1" applyFill="1" applyBorder="1" applyAlignment="1">
      <alignment horizontal="center" vertical="center"/>
    </xf>
    <xf numFmtId="0" fontId="4" fillId="4" borderId="44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5" xfId="1" applyNumberFormat="1" applyFont="1" applyFill="1" applyBorder="1" applyAlignment="1">
      <alignment horizontal="center" vertical="center"/>
    </xf>
    <xf numFmtId="164" fontId="4" fillId="4" borderId="16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4" fontId="14" fillId="0" borderId="0" xfId="1" applyNumberFormat="1" applyFont="1"/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/>
    <xf numFmtId="14" fontId="21" fillId="0" borderId="0" xfId="1" quotePrefix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Continuous" vertical="center" wrapText="1"/>
    </xf>
    <xf numFmtId="49" fontId="20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2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2" fontId="18" fillId="0" borderId="0" xfId="1" applyNumberFormat="1" applyFont="1" applyFill="1" applyBorder="1" applyAlignment="1">
      <alignment horizontal="right" vertical="center"/>
    </xf>
    <xf numFmtId="0" fontId="21" fillId="0" borderId="0" xfId="1" quotePrefix="1" applyFont="1" applyFill="1" applyBorder="1" applyAlignment="1">
      <alignment horizontal="left" vertical="center"/>
    </xf>
    <xf numFmtId="2" fontId="14" fillId="0" borderId="0" xfId="1" applyNumberFormat="1" applyFont="1" applyBorder="1"/>
    <xf numFmtId="2" fontId="14" fillId="0" borderId="0" xfId="1" applyNumberFormat="1" applyFont="1"/>
    <xf numFmtId="49" fontId="20" fillId="0" borderId="0" xfId="1" quotePrefix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/>
    </xf>
    <xf numFmtId="2" fontId="21" fillId="0" borderId="0" xfId="1" quotePrefix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20" fillId="0" borderId="0" xfId="1" quotePrefix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2" fillId="0" borderId="0" xfId="1" applyFont="1" applyAlignment="1">
      <alignment horizontal="left" vertical="center"/>
    </xf>
    <xf numFmtId="0" fontId="14" fillId="0" borderId="0" xfId="1" applyFont="1" applyFill="1"/>
    <xf numFmtId="0" fontId="12" fillId="0" borderId="0" xfId="1" applyFont="1" applyAlignment="1">
      <alignment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12" fillId="0" borderId="6" xfId="1" applyFont="1" applyFill="1" applyBorder="1"/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22" fillId="0" borderId="11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2" fillId="0" borderId="13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0" borderId="15" xfId="1" applyFont="1" applyFill="1" applyBorder="1" applyAlignment="1">
      <alignment horizontal="center" vertical="center"/>
    </xf>
    <xf numFmtId="14" fontId="23" fillId="0" borderId="16" xfId="1" quotePrefix="1" applyNumberFormat="1" applyFont="1" applyFill="1" applyBorder="1" applyAlignment="1">
      <alignment horizontal="center"/>
    </xf>
    <xf numFmtId="0" fontId="22" fillId="0" borderId="17" xfId="1" applyFont="1" applyFill="1" applyBorder="1" applyAlignment="1">
      <alignment horizontal="centerContinuous" vertical="center" wrapText="1"/>
    </xf>
    <xf numFmtId="0" fontId="22" fillId="0" borderId="18" xfId="1" applyFont="1" applyFill="1" applyBorder="1" applyAlignment="1">
      <alignment horizontal="centerContinuous" vertical="center" wrapText="1"/>
    </xf>
    <xf numFmtId="0" fontId="22" fillId="5" borderId="9" xfId="1" applyFont="1" applyFill="1" applyBorder="1" applyAlignment="1">
      <alignment horizontal="center" vertical="center"/>
    </xf>
    <xf numFmtId="0" fontId="22" fillId="5" borderId="0" xfId="1" applyFont="1" applyFill="1" applyBorder="1" applyAlignment="1">
      <alignment horizontal="center" vertical="center"/>
    </xf>
    <xf numFmtId="14" fontId="23" fillId="6" borderId="0" xfId="1" quotePrefix="1" applyNumberFormat="1" applyFont="1" applyFill="1" applyBorder="1" applyAlignment="1">
      <alignment horizontal="center"/>
    </xf>
    <xf numFmtId="0" fontId="22" fillId="5" borderId="0" xfId="1" applyFont="1" applyFill="1" applyBorder="1" applyAlignment="1">
      <alignment horizontal="centerContinuous" vertical="center" wrapText="1"/>
    </xf>
    <xf numFmtId="0" fontId="22" fillId="5" borderId="13" xfId="1" applyFont="1" applyFill="1" applyBorder="1" applyAlignment="1">
      <alignment horizontal="centerContinuous" vertical="center" wrapText="1"/>
    </xf>
    <xf numFmtId="49" fontId="12" fillId="4" borderId="46" xfId="1" applyNumberFormat="1" applyFont="1" applyFill="1" applyBorder="1" applyAlignment="1">
      <alignment horizontal="center" vertical="center"/>
    </xf>
    <xf numFmtId="0" fontId="24" fillId="4" borderId="47" xfId="1" applyFont="1" applyFill="1" applyBorder="1" applyAlignment="1">
      <alignment horizontal="left" vertical="center"/>
    </xf>
    <xf numFmtId="2" fontId="12" fillId="4" borderId="47" xfId="1" applyNumberFormat="1" applyFont="1" applyFill="1" applyBorder="1" applyAlignment="1">
      <alignment horizontal="center" vertical="center"/>
    </xf>
    <xf numFmtId="164" fontId="12" fillId="4" borderId="48" xfId="1" applyNumberFormat="1" applyFont="1" applyFill="1" applyBorder="1" applyAlignment="1">
      <alignment horizontal="center" vertical="center"/>
    </xf>
    <xf numFmtId="2" fontId="12" fillId="4" borderId="49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0" fontId="24" fillId="4" borderId="24" xfId="1" applyFont="1" applyFill="1" applyBorder="1" applyAlignment="1">
      <alignment horizontal="left" vertical="center"/>
    </xf>
    <xf numFmtId="2" fontId="12" fillId="4" borderId="24" xfId="1" applyNumberFormat="1" applyFont="1" applyFill="1" applyBorder="1" applyAlignment="1">
      <alignment horizontal="center" vertical="center"/>
    </xf>
    <xf numFmtId="164" fontId="12" fillId="4" borderId="25" xfId="1" applyNumberFormat="1" applyFont="1" applyFill="1" applyBorder="1" applyAlignment="1">
      <alignment horizontal="center" vertical="center"/>
    </xf>
    <xf numFmtId="2" fontId="12" fillId="4" borderId="26" xfId="1" applyNumberFormat="1" applyFont="1" applyFill="1" applyBorder="1" applyAlignment="1">
      <alignment horizontal="center" vertical="center"/>
    </xf>
    <xf numFmtId="2" fontId="24" fillId="4" borderId="26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22" fillId="6" borderId="2" xfId="1" applyFont="1" applyFill="1" applyBorder="1" applyAlignment="1">
      <alignment horizontal="center" vertical="center"/>
    </xf>
    <xf numFmtId="2" fontId="12" fillId="6" borderId="2" xfId="1" applyNumberFormat="1" applyFont="1" applyFill="1" applyBorder="1" applyAlignment="1">
      <alignment horizontal="center" vertical="center"/>
    </xf>
    <xf numFmtId="164" fontId="12" fillId="6" borderId="2" xfId="1" applyNumberFormat="1" applyFont="1" applyFill="1" applyBorder="1" applyAlignment="1">
      <alignment horizontal="center" vertical="center"/>
    </xf>
    <xf numFmtId="2" fontId="24" fillId="6" borderId="3" xfId="1" applyNumberFormat="1" applyFont="1" applyFill="1" applyBorder="1" applyAlignment="1">
      <alignment horizontal="center" vertical="center"/>
    </xf>
    <xf numFmtId="0" fontId="12" fillId="4" borderId="24" xfId="1" quotePrefix="1" applyFont="1" applyFill="1" applyBorder="1" applyAlignment="1">
      <alignment horizontal="left" vertical="center"/>
    </xf>
    <xf numFmtId="2" fontId="12" fillId="0" borderId="0" xfId="1" applyNumberFormat="1" applyFont="1"/>
    <xf numFmtId="0" fontId="23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12" fillId="4" borderId="24" xfId="1" applyNumberFormat="1" applyFont="1" applyFill="1" applyBorder="1" applyAlignment="1">
      <alignment horizontal="center" vertical="center"/>
    </xf>
    <xf numFmtId="0" fontId="12" fillId="4" borderId="24" xfId="1" applyFont="1" applyFill="1" applyBorder="1" applyAlignment="1">
      <alignment horizontal="left" vertical="center"/>
    </xf>
    <xf numFmtId="2" fontId="12" fillId="6" borderId="3" xfId="1" applyNumberFormat="1" applyFont="1" applyFill="1" applyBorder="1" applyAlignment="1">
      <alignment horizontal="center" vertical="center"/>
    </xf>
    <xf numFmtId="49" fontId="12" fillId="4" borderId="39" xfId="1" applyNumberFormat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vertical="center" wrapText="1"/>
    </xf>
    <xf numFmtId="2" fontId="12" fillId="4" borderId="11" xfId="1" applyNumberFormat="1" applyFont="1" applyFill="1" applyBorder="1" applyAlignment="1">
      <alignment horizontal="center" vertical="center"/>
    </xf>
    <xf numFmtId="164" fontId="12" fillId="4" borderId="0" xfId="1" applyNumberFormat="1" applyFont="1" applyFill="1" applyBorder="1" applyAlignment="1">
      <alignment horizontal="center" vertical="center"/>
    </xf>
    <xf numFmtId="2" fontId="12" fillId="4" borderId="40" xfId="1" applyNumberFormat="1" applyFont="1" applyFill="1" applyBorder="1" applyAlignment="1">
      <alignment horizontal="center" vertical="center"/>
    </xf>
    <xf numFmtId="0" fontId="23" fillId="6" borderId="2" xfId="1" applyFont="1" applyFill="1" applyBorder="1" applyAlignment="1">
      <alignment horizontal="center" vertical="center" wrapText="1"/>
    </xf>
    <xf numFmtId="0" fontId="12" fillId="4" borderId="11" xfId="1" quotePrefix="1" applyFont="1" applyFill="1" applyBorder="1" applyAlignment="1">
      <alignment horizontal="left" vertical="center"/>
    </xf>
    <xf numFmtId="2" fontId="12" fillId="4" borderId="11" xfId="1" quotePrefix="1" applyNumberFormat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vertical="center"/>
    </xf>
    <xf numFmtId="2" fontId="12" fillId="0" borderId="11" xfId="1" applyNumberFormat="1" applyFont="1" applyFill="1" applyBorder="1" applyAlignment="1">
      <alignment horizontal="center" vertical="center"/>
    </xf>
    <xf numFmtId="0" fontId="12" fillId="4" borderId="39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4" xfId="1" quotePrefix="1" applyFont="1" applyFill="1" applyBorder="1" applyAlignment="1">
      <alignment horizontal="center" vertical="center"/>
    </xf>
    <xf numFmtId="0" fontId="12" fillId="4" borderId="16" xfId="1" applyFont="1" applyFill="1" applyBorder="1" applyAlignment="1">
      <alignment vertical="center"/>
    </xf>
    <xf numFmtId="2" fontId="12" fillId="4" borderId="16" xfId="1" applyNumberFormat="1" applyFont="1" applyFill="1" applyBorder="1" applyAlignment="1">
      <alignment horizontal="center" vertical="center"/>
    </xf>
    <xf numFmtId="164" fontId="12" fillId="4" borderId="34" xfId="1" applyNumberFormat="1" applyFont="1" applyFill="1" applyBorder="1" applyAlignment="1">
      <alignment horizontal="center" vertical="center"/>
    </xf>
    <xf numFmtId="2" fontId="12" fillId="4" borderId="50" xfId="1" applyNumberFormat="1" applyFont="1" applyFill="1" applyBorder="1" applyAlignment="1">
      <alignment horizontal="center" vertical="center"/>
    </xf>
    <xf numFmtId="0" fontId="12" fillId="4" borderId="51" xfId="1" quotePrefix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vertical="center"/>
    </xf>
    <xf numFmtId="0" fontId="23" fillId="0" borderId="0" xfId="1" applyFont="1" applyAlignment="1">
      <alignment vertical="center"/>
    </xf>
    <xf numFmtId="4" fontId="12" fillId="0" borderId="0" xfId="1" applyNumberFormat="1" applyFont="1"/>
    <xf numFmtId="0" fontId="22" fillId="0" borderId="0" xfId="1" applyFont="1" applyFill="1" applyBorder="1" applyAlignment="1">
      <alignment horizontal="center" vertical="center"/>
    </xf>
    <xf numFmtId="0" fontId="12" fillId="0" borderId="0" xfId="1" applyFont="1" applyFill="1" applyBorder="1"/>
    <xf numFmtId="14" fontId="23" fillId="0" borderId="0" xfId="1" quotePrefix="1" applyNumberFormat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Continuous" vertical="center" wrapText="1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2" fontId="23" fillId="0" borderId="0" xfId="1" applyNumberFormat="1" applyFont="1" applyFill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 wrapText="1"/>
    </xf>
    <xf numFmtId="0" fontId="20" fillId="0" borderId="0" xfId="2" applyNumberFormat="1" applyFont="1" applyFill="1" applyBorder="1" applyAlignment="1">
      <alignment vertical="center"/>
    </xf>
    <xf numFmtId="0" fontId="21" fillId="7" borderId="53" xfId="2" applyFont="1" applyFill="1" applyBorder="1" applyAlignment="1">
      <alignment vertical="center" wrapText="1"/>
    </xf>
    <xf numFmtId="0" fontId="21" fillId="7" borderId="53" xfId="2" applyNumberFormat="1" applyFont="1" applyFill="1" applyBorder="1" applyAlignment="1" applyProtection="1">
      <alignment horizontal="center" vertical="center" wrapText="1"/>
    </xf>
    <xf numFmtId="0" fontId="21" fillId="4" borderId="54" xfId="2" applyNumberFormat="1" applyFont="1" applyFill="1" applyBorder="1" applyAlignment="1" applyProtection="1">
      <alignment horizontal="left" vertical="center" wrapText="1"/>
    </xf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2" fontId="21" fillId="0" borderId="54" xfId="2" applyNumberFormat="1" applyFont="1" applyFill="1" applyBorder="1" applyAlignment="1">
      <alignment horizontal="center" vertical="center"/>
    </xf>
    <xf numFmtId="0" fontId="20" fillId="0" borderId="55" xfId="2" applyNumberFormat="1" applyFont="1" applyFill="1" applyBorder="1" applyAlignment="1">
      <alignment horizontal="left" vertical="center"/>
    </xf>
    <xf numFmtId="0" fontId="20" fillId="4" borderId="55" xfId="2" applyNumberFormat="1" applyFont="1" applyFill="1" applyBorder="1" applyAlignment="1" applyProtection="1">
      <alignment horizontal="left" vertical="center" wrapText="1"/>
    </xf>
    <xf numFmtId="2" fontId="20" fillId="0" borderId="55" xfId="2" applyNumberFormat="1" applyFont="1" applyFill="1" applyBorder="1" applyAlignment="1">
      <alignment horizontal="center" vertical="center"/>
    </xf>
    <xf numFmtId="2" fontId="21" fillId="0" borderId="55" xfId="2" applyNumberFormat="1" applyFont="1" applyFill="1" applyBorder="1" applyAlignment="1">
      <alignment horizontal="center" vertical="center"/>
    </xf>
    <xf numFmtId="0" fontId="20" fillId="0" borderId="55" xfId="2" applyNumberFormat="1" applyFont="1" applyFill="1" applyBorder="1" applyAlignment="1"/>
    <xf numFmtId="0" fontId="20" fillId="0" borderId="56" xfId="2" applyNumberFormat="1" applyFont="1" applyFill="1" applyBorder="1" applyAlignment="1"/>
    <xf numFmtId="0" fontId="20" fillId="4" borderId="56" xfId="2" applyNumberFormat="1" applyFont="1" applyFill="1" applyBorder="1" applyAlignment="1" applyProtection="1">
      <alignment horizontal="left" vertical="center" wrapText="1"/>
    </xf>
    <xf numFmtId="2" fontId="20" fillId="0" borderId="56" xfId="2" applyNumberFormat="1" applyFont="1" applyFill="1" applyBorder="1" applyAlignment="1">
      <alignment horizontal="center" vertical="center"/>
    </xf>
    <xf numFmtId="2" fontId="21" fillId="0" borderId="56" xfId="2" applyNumberFormat="1" applyFont="1" applyFill="1" applyBorder="1" applyAlignment="1">
      <alignment horizontal="center" vertical="center"/>
    </xf>
    <xf numFmtId="0" fontId="21" fillId="0" borderId="54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5" fillId="0" borderId="0" xfId="2" applyNumberFormat="1" applyFont="1" applyFill="1" applyBorder="1" applyAlignment="1"/>
    <xf numFmtId="0" fontId="21" fillId="7" borderId="53" xfId="2" applyFont="1" applyFill="1" applyBorder="1" applyAlignment="1">
      <alignment horizontal="center" vertical="center" wrapText="1"/>
    </xf>
    <xf numFmtId="0" fontId="21" fillId="0" borderId="55" xfId="2" applyNumberFormat="1" applyFont="1" applyFill="1" applyBorder="1" applyAlignment="1"/>
    <xf numFmtId="0" fontId="20" fillId="0" borderId="0" xfId="1" applyNumberFormat="1" applyFont="1" applyFill="1" applyBorder="1" applyAlignment="1"/>
    <xf numFmtId="0" fontId="21" fillId="7" borderId="53" xfId="1" applyFont="1" applyFill="1" applyBorder="1" applyAlignment="1">
      <alignment vertical="center" wrapText="1"/>
    </xf>
    <xf numFmtId="0" fontId="21" fillId="7" borderId="53" xfId="1" applyNumberFormat="1" applyFont="1" applyFill="1" applyBorder="1" applyAlignment="1" applyProtection="1">
      <alignment horizontal="center" vertical="center" wrapText="1"/>
    </xf>
    <xf numFmtId="0" fontId="21" fillId="7" borderId="53" xfId="1" applyFont="1" applyFill="1" applyBorder="1" applyAlignment="1">
      <alignment horizontal="center" vertical="center" wrapText="1"/>
    </xf>
    <xf numFmtId="0" fontId="21" fillId="4" borderId="54" xfId="1" applyNumberFormat="1" applyFont="1" applyFill="1" applyBorder="1" applyAlignment="1" applyProtection="1">
      <alignment horizontal="left" vertical="center" wrapText="1"/>
    </xf>
    <xf numFmtId="0" fontId="20" fillId="4" borderId="54" xfId="1" applyNumberFormat="1" applyFont="1" applyFill="1" applyBorder="1" applyAlignment="1" applyProtection="1">
      <alignment horizontal="left" vertical="center" wrapText="1"/>
    </xf>
    <xf numFmtId="2" fontId="20" fillId="0" borderId="54" xfId="1" applyNumberFormat="1" applyFont="1" applyFill="1" applyBorder="1" applyAlignment="1">
      <alignment horizontal="center" vertical="center"/>
    </xf>
    <xf numFmtId="2" fontId="21" fillId="0" borderId="54" xfId="1" applyNumberFormat="1" applyFont="1" applyFill="1" applyBorder="1" applyAlignment="1">
      <alignment horizontal="center" vertical="center"/>
    </xf>
    <xf numFmtId="0" fontId="20" fillId="0" borderId="55" xfId="1" applyNumberFormat="1" applyFont="1" applyFill="1" applyBorder="1" applyAlignment="1">
      <alignment horizontal="left" vertical="center"/>
    </xf>
    <xf numFmtId="0" fontId="20" fillId="4" borderId="55" xfId="1" applyNumberFormat="1" applyFont="1" applyFill="1" applyBorder="1" applyAlignment="1" applyProtection="1">
      <alignment horizontal="left" vertical="center" wrapText="1"/>
    </xf>
    <xf numFmtId="2" fontId="20" fillId="0" borderId="55" xfId="1" applyNumberFormat="1" applyFont="1" applyFill="1" applyBorder="1" applyAlignment="1">
      <alignment horizontal="center" vertical="center"/>
    </xf>
    <xf numFmtId="2" fontId="21" fillId="0" borderId="55" xfId="1" applyNumberFormat="1" applyFont="1" applyFill="1" applyBorder="1" applyAlignment="1">
      <alignment horizontal="center" vertical="center"/>
    </xf>
    <xf numFmtId="0" fontId="20" fillId="0" borderId="55" xfId="1" applyNumberFormat="1" applyFont="1" applyFill="1" applyBorder="1" applyAlignment="1"/>
    <xf numFmtId="0" fontId="20" fillId="0" borderId="56" xfId="1" applyNumberFormat="1" applyFont="1" applyFill="1" applyBorder="1" applyAlignment="1"/>
    <xf numFmtId="0" fontId="20" fillId="4" borderId="56" xfId="1" applyNumberFormat="1" applyFont="1" applyFill="1" applyBorder="1" applyAlignment="1" applyProtection="1">
      <alignment horizontal="left" vertical="center" wrapText="1"/>
    </xf>
    <xf numFmtId="2" fontId="20" fillId="0" borderId="56" xfId="1" applyNumberFormat="1" applyFont="1" applyFill="1" applyBorder="1" applyAlignment="1">
      <alignment horizontal="center" vertical="center"/>
    </xf>
    <xf numFmtId="2" fontId="21" fillId="0" borderId="56" xfId="1" applyNumberFormat="1" applyFont="1" applyFill="1" applyBorder="1" applyAlignment="1">
      <alignment horizontal="center" vertical="center"/>
    </xf>
    <xf numFmtId="0" fontId="21" fillId="0" borderId="54" xfId="1" applyNumberFormat="1" applyFont="1" applyFill="1" applyBorder="1" applyAlignment="1"/>
    <xf numFmtId="0" fontId="21" fillId="0" borderId="55" xfId="1" applyNumberFormat="1" applyFont="1" applyFill="1" applyBorder="1" applyAlignment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53" xfId="1" applyNumberFormat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/>
    <xf numFmtId="0" fontId="20" fillId="4" borderId="2" xfId="1" applyNumberFormat="1" applyFont="1" applyFill="1" applyBorder="1" applyAlignment="1" applyProtection="1">
      <alignment horizontal="left" vertical="center" wrapText="1"/>
    </xf>
    <xf numFmtId="2" fontId="20" fillId="0" borderId="53" xfId="1" applyNumberFormat="1" applyFont="1" applyFill="1" applyBorder="1" applyAlignment="1">
      <alignment horizontal="center" vertical="center"/>
    </xf>
    <xf numFmtId="0" fontId="21" fillId="4" borderId="55" xfId="1" applyNumberFormat="1" applyFont="1" applyFill="1" applyBorder="1" applyAlignment="1" applyProtection="1">
      <alignment horizontal="left" vertical="center" wrapText="1"/>
    </xf>
    <xf numFmtId="0" fontId="21" fillId="4" borderId="53" xfId="1" applyNumberFormat="1" applyFont="1" applyFill="1" applyBorder="1" applyAlignment="1" applyProtection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3" applyFont="1"/>
    <xf numFmtId="0" fontId="1" fillId="0" borderId="0" xfId="3"/>
    <xf numFmtId="0" fontId="20" fillId="4" borderId="0" xfId="3" applyFont="1" applyFill="1"/>
    <xf numFmtId="0" fontId="21" fillId="4" borderId="0" xfId="3" applyFont="1" applyFill="1" applyBorder="1" applyAlignment="1">
      <alignment horizontal="left" indent="5"/>
    </xf>
    <xf numFmtId="0" fontId="21" fillId="4" borderId="0" xfId="3" quotePrefix="1" applyFont="1" applyFill="1" applyBorder="1" applyAlignment="1">
      <alignment horizontal="left"/>
    </xf>
    <xf numFmtId="0" fontId="20" fillId="4" borderId="0" xfId="3" applyFont="1" applyFill="1" applyBorder="1" applyAlignment="1"/>
    <xf numFmtId="0" fontId="16" fillId="4" borderId="0" xfId="3" applyFont="1" applyFill="1" applyBorder="1" applyAlignment="1"/>
    <xf numFmtId="0" fontId="16" fillId="0" borderId="0" xfId="3" applyFont="1" applyAlignment="1">
      <alignment vertical="center"/>
    </xf>
    <xf numFmtId="0" fontId="21" fillId="4" borderId="0" xfId="3" applyFont="1" applyFill="1"/>
    <xf numFmtId="0" fontId="21" fillId="7" borderId="4" xfId="3" applyFont="1" applyFill="1" applyBorder="1" applyAlignment="1">
      <alignment horizontal="center" vertical="center" wrapText="1"/>
    </xf>
    <xf numFmtId="0" fontId="21" fillId="7" borderId="42" xfId="3" applyFont="1" applyFill="1" applyBorder="1" applyAlignment="1">
      <alignment vertical="center" wrapText="1"/>
    </xf>
    <xf numFmtId="1" fontId="21" fillId="7" borderId="6" xfId="3" quotePrefix="1" applyNumberFormat="1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4" borderId="4" xfId="3" applyFont="1" applyFill="1" applyBorder="1"/>
    <xf numFmtId="0" fontId="20" fillId="4" borderId="6" xfId="3" applyFont="1" applyFill="1" applyBorder="1"/>
    <xf numFmtId="2" fontId="26" fillId="4" borderId="42" xfId="3" applyNumberFormat="1" applyFont="1" applyFill="1" applyBorder="1" applyAlignment="1" applyProtection="1">
      <alignment horizontal="center"/>
      <protection locked="0"/>
    </xf>
    <xf numFmtId="2" fontId="21" fillId="4" borderId="57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11" xfId="3" applyFont="1" applyFill="1" applyBorder="1"/>
    <xf numFmtId="2" fontId="26" fillId="4" borderId="43" xfId="3" applyNumberFormat="1" applyFont="1" applyFill="1" applyBorder="1" applyAlignment="1" applyProtection="1">
      <alignment horizontal="center"/>
      <protection locked="0"/>
    </xf>
    <xf numFmtId="2" fontId="21" fillId="4" borderId="40" xfId="3" applyNumberFormat="1" applyFont="1" applyFill="1" applyBorder="1" applyAlignment="1">
      <alignment horizontal="center"/>
    </xf>
    <xf numFmtId="0" fontId="2" fillId="0" borderId="0" xfId="3" applyFont="1"/>
    <xf numFmtId="0" fontId="21" fillId="4" borderId="31" xfId="3" applyFont="1" applyFill="1" applyBorder="1"/>
    <xf numFmtId="0" fontId="20" fillId="4" borderId="32" xfId="3" applyFont="1" applyFill="1" applyBorder="1"/>
    <xf numFmtId="2" fontId="26" fillId="4" borderId="32" xfId="3" applyNumberFormat="1" applyFont="1" applyFill="1" applyBorder="1" applyAlignment="1" applyProtection="1">
      <alignment horizontal="center"/>
      <protection locked="0"/>
    </xf>
    <xf numFmtId="2" fontId="21" fillId="4" borderId="58" xfId="3" applyNumberFormat="1" applyFont="1" applyFill="1" applyBorder="1" applyAlignment="1">
      <alignment horizontal="center"/>
    </xf>
    <xf numFmtId="2" fontId="26" fillId="4" borderId="11" xfId="3" applyNumberFormat="1" applyFont="1" applyFill="1" applyBorder="1" applyAlignment="1" applyProtection="1">
      <alignment horizontal="center"/>
      <protection locked="0"/>
    </xf>
    <xf numFmtId="0" fontId="21" fillId="4" borderId="59" xfId="3" applyFont="1" applyFill="1" applyBorder="1"/>
    <xf numFmtId="0" fontId="20" fillId="4" borderId="30" xfId="3" applyFont="1" applyFill="1" applyBorder="1"/>
    <xf numFmtId="2" fontId="26" fillId="4" borderId="30" xfId="3" applyNumberFormat="1" applyFont="1" applyFill="1" applyBorder="1" applyAlignment="1" applyProtection="1">
      <alignment horizontal="center"/>
      <protection locked="0"/>
    </xf>
    <xf numFmtId="2" fontId="21" fillId="4" borderId="60" xfId="3" applyNumberFormat="1" applyFont="1" applyFill="1" applyBorder="1" applyAlignment="1">
      <alignment horizontal="center"/>
    </xf>
    <xf numFmtId="2" fontId="21" fillId="4" borderId="61" xfId="3" applyNumberFormat="1" applyFont="1" applyFill="1" applyBorder="1" applyAlignment="1">
      <alignment horizontal="center"/>
    </xf>
    <xf numFmtId="2" fontId="26" fillId="4" borderId="62" xfId="3" applyNumberFormat="1" applyFont="1" applyFill="1" applyBorder="1" applyAlignment="1" applyProtection="1">
      <alignment horizontal="center"/>
      <protection locked="0"/>
    </xf>
    <xf numFmtId="2" fontId="26" fillId="4" borderId="63" xfId="3" applyNumberFormat="1" applyFont="1" applyFill="1" applyBorder="1" applyAlignment="1" applyProtection="1">
      <alignment horizontal="center"/>
      <protection locked="0"/>
    </xf>
    <xf numFmtId="0" fontId="21" fillId="4" borderId="31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4" borderId="16" xfId="3" applyFont="1" applyFill="1" applyBorder="1"/>
    <xf numFmtId="2" fontId="26" fillId="4" borderId="45" xfId="3" applyNumberFormat="1" applyFont="1" applyFill="1" applyBorder="1" applyAlignment="1" applyProtection="1">
      <alignment horizontal="center"/>
      <protection locked="0"/>
    </xf>
    <xf numFmtId="2" fontId="21" fillId="4" borderId="50" xfId="3" applyNumberFormat="1" applyFont="1" applyFill="1" applyBorder="1" applyAlignment="1">
      <alignment horizontal="center"/>
    </xf>
    <xf numFmtId="0" fontId="20" fillId="0" borderId="0" xfId="1" applyNumberFormat="1" applyFont="1" applyFill="1" applyBorder="1" applyAlignment="1">
      <alignment horizontal="right"/>
    </xf>
    <xf numFmtId="0" fontId="20" fillId="4" borderId="0" xfId="4" applyFont="1" applyFill="1" applyAlignment="1">
      <alignment horizontal="center" vertical="center"/>
    </xf>
    <xf numFmtId="0" fontId="20" fillId="4" borderId="0" xfId="4" applyFont="1" applyFill="1"/>
    <xf numFmtId="0" fontId="28" fillId="4" borderId="0" xfId="4" applyFont="1" applyFill="1"/>
    <xf numFmtId="37" fontId="21" fillId="4" borderId="0" xfId="4" quotePrefix="1" applyNumberFormat="1" applyFont="1" applyFill="1" applyBorder="1" applyAlignment="1" applyProtection="1">
      <alignment horizontal="center"/>
    </xf>
    <xf numFmtId="37" fontId="21" fillId="4" borderId="0" xfId="4" quotePrefix="1" applyNumberFormat="1" applyFont="1" applyFill="1" applyBorder="1" applyAlignment="1" applyProtection="1">
      <alignment horizontal="right"/>
    </xf>
    <xf numFmtId="37" fontId="6" fillId="4" borderId="0" xfId="4" quotePrefix="1" applyNumberFormat="1" applyFont="1" applyFill="1" applyBorder="1" applyAlignment="1" applyProtection="1">
      <alignment horizontal="right"/>
    </xf>
    <xf numFmtId="37" fontId="29" fillId="4" borderId="0" xfId="4" quotePrefix="1" applyNumberFormat="1" applyFont="1" applyFill="1" applyBorder="1" applyAlignment="1" applyProtection="1">
      <alignment horizontal="right"/>
    </xf>
    <xf numFmtId="165" fontId="28" fillId="0" borderId="0" xfId="5" applyFont="1" applyBorder="1" applyAlignment="1">
      <alignment horizontal="center"/>
    </xf>
    <xf numFmtId="166" fontId="29" fillId="4" borderId="0" xfId="4" applyNumberFormat="1" applyFont="1" applyFill="1" applyBorder="1" applyAlignment="1" applyProtection="1">
      <alignment horizontal="center"/>
    </xf>
    <xf numFmtId="0" fontId="20" fillId="4" borderId="0" xfId="4" applyFont="1" applyFill="1" applyBorder="1" applyAlignment="1">
      <alignment horizontal="center" vertical="center"/>
    </xf>
    <xf numFmtId="166" fontId="21" fillId="4" borderId="0" xfId="4" applyNumberFormat="1" applyFont="1" applyFill="1" applyBorder="1" applyAlignment="1" applyProtection="1">
      <alignment horizontal="center"/>
    </xf>
    <xf numFmtId="0" fontId="28" fillId="4" borderId="0" xfId="4" applyFont="1" applyFill="1" applyBorder="1"/>
    <xf numFmtId="166" fontId="19" fillId="4" borderId="34" xfId="4" applyNumberFormat="1" applyFont="1" applyFill="1" applyBorder="1" applyAlignment="1" applyProtection="1"/>
    <xf numFmtId="166" fontId="31" fillId="4" borderId="0" xfId="4" applyNumberFormat="1" applyFont="1" applyFill="1" applyBorder="1" applyAlignment="1" applyProtection="1">
      <alignment horizontal="center"/>
    </xf>
    <xf numFmtId="166" fontId="21" fillId="8" borderId="41" xfId="4" applyNumberFormat="1" applyFont="1" applyFill="1" applyBorder="1" applyAlignment="1" applyProtection="1">
      <alignment horizontal="center"/>
    </xf>
    <xf numFmtId="166" fontId="21" fillId="8" borderId="6" xfId="4" quotePrefix="1" applyNumberFormat="1" applyFont="1" applyFill="1" applyBorder="1" applyAlignment="1" applyProtection="1">
      <alignment horizontal="center"/>
    </xf>
    <xf numFmtId="166" fontId="21" fillId="8" borderId="6" xfId="4" applyNumberFormat="1" applyFont="1" applyFill="1" applyBorder="1" applyAlignment="1" applyProtection="1">
      <alignment horizontal="center"/>
    </xf>
    <xf numFmtId="166" fontId="18" fillId="8" borderId="64" xfId="4" applyNumberFormat="1" applyFont="1" applyFill="1" applyBorder="1" applyAlignment="1" applyProtection="1">
      <alignment horizontal="left"/>
    </xf>
    <xf numFmtId="166" fontId="18" fillId="8" borderId="35" xfId="4" applyNumberFormat="1" applyFont="1" applyFill="1" applyBorder="1" applyProtection="1"/>
    <xf numFmtId="166" fontId="18" fillId="8" borderId="35" xfId="4" applyNumberFormat="1" applyFont="1" applyFill="1" applyBorder="1" applyAlignment="1" applyProtection="1">
      <alignment horizontal="left"/>
    </xf>
    <xf numFmtId="166" fontId="18" fillId="8" borderId="65" xfId="4" applyNumberFormat="1" applyFont="1" applyFill="1" applyBorder="1" applyProtection="1"/>
    <xf numFmtId="166" fontId="18" fillId="8" borderId="66" xfId="4" applyNumberFormat="1" applyFont="1" applyFill="1" applyBorder="1" applyProtection="1"/>
    <xf numFmtId="166" fontId="29" fillId="9" borderId="0" xfId="4" applyNumberFormat="1" applyFont="1" applyFill="1" applyBorder="1" applyProtection="1"/>
    <xf numFmtId="166" fontId="21" fillId="8" borderId="67" xfId="4" applyNumberFormat="1" applyFont="1" applyFill="1" applyBorder="1" applyProtection="1"/>
    <xf numFmtId="166" fontId="21" fillId="8" borderId="30" xfId="4" applyNumberFormat="1" applyFont="1" applyFill="1" applyBorder="1" applyProtection="1"/>
    <xf numFmtId="166" fontId="21" fillId="8" borderId="30" xfId="4" applyNumberFormat="1" applyFont="1" applyFill="1" applyBorder="1" applyAlignment="1" applyProtection="1">
      <alignment horizontal="center"/>
    </xf>
    <xf numFmtId="167" fontId="18" fillId="7" borderId="68" xfId="4" applyNumberFormat="1" applyFont="1" applyFill="1" applyBorder="1" applyAlignment="1" applyProtection="1">
      <alignment horizontal="center"/>
    </xf>
    <xf numFmtId="167" fontId="18" fillId="7" borderId="69" xfId="4" applyNumberFormat="1" applyFont="1" applyFill="1" applyBorder="1" applyAlignment="1" applyProtection="1">
      <alignment horizontal="center"/>
    </xf>
    <xf numFmtId="167" fontId="18" fillId="7" borderId="70" xfId="4" applyNumberFormat="1" applyFont="1" applyFill="1" applyBorder="1" applyAlignment="1" applyProtection="1">
      <alignment horizontal="center"/>
    </xf>
    <xf numFmtId="167" fontId="29" fillId="4" borderId="0" xfId="4" applyNumberFormat="1" applyFont="1" applyFill="1" applyBorder="1" applyAlignment="1" applyProtection="1">
      <alignment horizontal="center"/>
    </xf>
    <xf numFmtId="166" fontId="18" fillId="4" borderId="23" xfId="4" applyNumberFormat="1" applyFont="1" applyFill="1" applyBorder="1" applyAlignment="1" applyProtection="1">
      <alignment horizontal="center" vertical="center"/>
    </xf>
    <xf numFmtId="166" fontId="18" fillId="4" borderId="71" xfId="4" applyNumberFormat="1" applyFont="1" applyFill="1" applyBorder="1" applyAlignment="1" applyProtection="1">
      <alignment horizontal="center" vertical="center"/>
    </xf>
    <xf numFmtId="2" fontId="20" fillId="4" borderId="71" xfId="4" applyNumberFormat="1" applyFont="1" applyFill="1" applyBorder="1" applyAlignment="1" applyProtection="1">
      <alignment horizontal="center" vertical="center"/>
    </xf>
    <xf numFmtId="2" fontId="20" fillId="4" borderId="71" xfId="4" quotePrefix="1" applyNumberFormat="1" applyFont="1" applyFill="1" applyBorder="1" applyAlignment="1" applyProtection="1">
      <alignment horizontal="center" vertical="center"/>
    </xf>
    <xf numFmtId="2" fontId="20" fillId="4" borderId="72" xfId="4" quotePrefix="1" applyNumberFormat="1" applyFont="1" applyFill="1" applyBorder="1" applyAlignment="1" applyProtection="1">
      <alignment horizontal="center" vertical="center"/>
    </xf>
    <xf numFmtId="2" fontId="21" fillId="4" borderId="73" xfId="4" quotePrefix="1" applyNumberFormat="1" applyFont="1" applyFill="1" applyBorder="1" applyAlignment="1" applyProtection="1">
      <alignment horizontal="center" vertical="center"/>
    </xf>
    <xf numFmtId="39" fontId="32" fillId="4" borderId="0" xfId="4" applyNumberFormat="1" applyFont="1" applyFill="1" applyBorder="1" applyAlignment="1" applyProtection="1">
      <alignment horizontal="center" vertical="center"/>
    </xf>
    <xf numFmtId="10" fontId="27" fillId="4" borderId="0" xfId="6" applyNumberFormat="1" applyFont="1" applyFill="1" applyBorder="1" applyAlignment="1" applyProtection="1">
      <alignment horizontal="center" vertical="center"/>
    </xf>
    <xf numFmtId="0" fontId="28" fillId="4" borderId="0" xfId="4" applyFont="1" applyFill="1" applyAlignment="1">
      <alignment vertical="center"/>
    </xf>
    <xf numFmtId="166" fontId="18" fillId="4" borderId="74" xfId="4" applyNumberFormat="1" applyFont="1" applyFill="1" applyBorder="1" applyAlignment="1" applyProtection="1">
      <alignment horizontal="center" vertical="center"/>
    </xf>
    <xf numFmtId="2" fontId="27" fillId="4" borderId="0" xfId="5" applyNumberFormat="1" applyFont="1" applyFill="1" applyBorder="1" applyAlignment="1" applyProtection="1">
      <alignment horizontal="center" vertical="center"/>
    </xf>
    <xf numFmtId="166" fontId="21" fillId="9" borderId="36" xfId="4" applyNumberFormat="1" applyFont="1" applyFill="1" applyBorder="1" applyAlignment="1" applyProtection="1">
      <alignment horizontal="center" vertical="center"/>
    </xf>
    <xf numFmtId="166" fontId="21" fillId="9" borderId="75" xfId="4" applyNumberFormat="1" applyFont="1" applyFill="1" applyBorder="1" applyAlignment="1" applyProtection="1">
      <alignment horizontal="center" vertical="center"/>
    </xf>
    <xf numFmtId="2" fontId="26" fillId="4" borderId="75" xfId="4" applyNumberFormat="1" applyFont="1" applyFill="1" applyBorder="1" applyAlignment="1" applyProtection="1">
      <alignment horizontal="center" vertical="center"/>
    </xf>
    <xf numFmtId="2" fontId="26" fillId="4" borderId="76" xfId="4" applyNumberFormat="1" applyFont="1" applyFill="1" applyBorder="1" applyAlignment="1" applyProtection="1">
      <alignment horizontal="center" vertical="center"/>
    </xf>
    <xf numFmtId="2" fontId="18" fillId="4" borderId="77" xfId="4" applyNumberFormat="1" applyFont="1" applyFill="1" applyBorder="1" applyAlignment="1" applyProtection="1">
      <alignment horizontal="center" vertical="center"/>
    </xf>
    <xf numFmtId="165" fontId="21" fillId="4" borderId="0" xfId="5" applyFont="1" applyFill="1" applyAlignment="1">
      <alignment horizontal="center" vertical="center"/>
    </xf>
    <xf numFmtId="37" fontId="18" fillId="4" borderId="0" xfId="4" applyNumberFormat="1" applyFont="1" applyFill="1" applyBorder="1" applyAlignment="1" applyProtection="1">
      <alignment horizontal="center"/>
    </xf>
    <xf numFmtId="37" fontId="18" fillId="4" borderId="0" xfId="4" quotePrefix="1" applyNumberFormat="1" applyFont="1" applyFill="1" applyBorder="1" applyAlignment="1" applyProtection="1">
      <alignment horizontal="center"/>
    </xf>
    <xf numFmtId="2" fontId="27" fillId="4" borderId="0" xfId="5" applyNumberFormat="1" applyFont="1" applyFill="1" applyBorder="1" applyAlignment="1" applyProtection="1">
      <alignment horizontal="center"/>
    </xf>
    <xf numFmtId="165" fontId="33" fillId="4" borderId="0" xfId="5" applyFont="1" applyFill="1"/>
    <xf numFmtId="0" fontId="20" fillId="4" borderId="0" xfId="4" applyFont="1" applyFill="1" applyBorder="1" applyAlignment="1"/>
    <xf numFmtId="0" fontId="28" fillId="4" borderId="0" xfId="4" applyFont="1" applyFill="1" applyBorder="1" applyAlignment="1"/>
    <xf numFmtId="166" fontId="18" fillId="8" borderId="78" xfId="4" applyNumberFormat="1" applyFont="1" applyFill="1" applyBorder="1" applyAlignment="1" applyProtection="1">
      <alignment horizontal="left"/>
    </xf>
    <xf numFmtId="166" fontId="18" fillId="8" borderId="65" xfId="4" applyNumberFormat="1" applyFont="1" applyFill="1" applyBorder="1" applyAlignment="1" applyProtection="1">
      <alignment horizontal="left"/>
    </xf>
    <xf numFmtId="167" fontId="18" fillId="7" borderId="79" xfId="4" applyNumberFormat="1" applyFont="1" applyFill="1" applyBorder="1" applyAlignment="1" applyProtection="1">
      <alignment horizontal="center"/>
    </xf>
    <xf numFmtId="167" fontId="18" fillId="7" borderId="80" xfId="4" applyNumberFormat="1" applyFont="1" applyFill="1" applyBorder="1" applyAlignment="1" applyProtection="1">
      <alignment horizontal="center"/>
    </xf>
    <xf numFmtId="166" fontId="18" fillId="4" borderId="39" xfId="4" applyNumberFormat="1" applyFont="1" applyFill="1" applyBorder="1" applyAlignment="1" applyProtection="1">
      <alignment horizontal="center" vertical="center"/>
    </xf>
    <xf numFmtId="166" fontId="18" fillId="4" borderId="68" xfId="4" applyNumberFormat="1" applyFont="1" applyFill="1" applyBorder="1" applyAlignment="1" applyProtection="1">
      <alignment horizontal="center" vertical="center"/>
    </xf>
    <xf numFmtId="2" fontId="20" fillId="4" borderId="68" xfId="4" applyNumberFormat="1" applyFont="1" applyFill="1" applyBorder="1" applyAlignment="1" applyProtection="1">
      <alignment horizontal="center" vertical="center"/>
    </xf>
    <xf numFmtId="2" fontId="20" fillId="4" borderId="68" xfId="4" quotePrefix="1" applyNumberFormat="1" applyFont="1" applyFill="1" applyBorder="1" applyAlignment="1" applyProtection="1">
      <alignment horizontal="center" vertical="center"/>
    </xf>
    <xf numFmtId="2" fontId="20" fillId="4" borderId="69" xfId="4" quotePrefix="1" applyNumberFormat="1" applyFont="1" applyFill="1" applyBorder="1" applyAlignment="1" applyProtection="1">
      <alignment horizontal="center" vertical="center"/>
    </xf>
    <xf numFmtId="2" fontId="21" fillId="4" borderId="70" xfId="4" quotePrefix="1" applyNumberFormat="1" applyFont="1" applyFill="1" applyBorder="1" applyAlignment="1" applyProtection="1">
      <alignment horizontal="center" vertical="center"/>
    </xf>
    <xf numFmtId="43" fontId="20" fillId="4" borderId="0" xfId="7" applyFont="1" applyFill="1" applyAlignment="1">
      <alignment horizontal="center" vertical="center"/>
    </xf>
    <xf numFmtId="43" fontId="18" fillId="4" borderId="39" xfId="7" applyFont="1" applyFill="1" applyBorder="1" applyAlignment="1" applyProtection="1">
      <alignment horizontal="center" vertical="center"/>
    </xf>
    <xf numFmtId="43" fontId="18" fillId="4" borderId="68" xfId="7" applyFont="1" applyFill="1" applyBorder="1" applyAlignment="1" applyProtection="1">
      <alignment horizontal="center" vertical="center"/>
    </xf>
    <xf numFmtId="43" fontId="20" fillId="4" borderId="68" xfId="7" applyFont="1" applyFill="1" applyBorder="1" applyAlignment="1" applyProtection="1">
      <alignment horizontal="center" vertical="center"/>
    </xf>
    <xf numFmtId="43" fontId="20" fillId="4" borderId="69" xfId="7" applyFont="1" applyFill="1" applyBorder="1" applyAlignment="1" applyProtection="1">
      <alignment horizontal="center" vertical="center"/>
    </xf>
    <xf numFmtId="43" fontId="32" fillId="4" borderId="0" xfId="7" applyFont="1" applyFill="1" applyBorder="1" applyAlignment="1" applyProtection="1">
      <alignment horizontal="center" vertical="center"/>
    </xf>
    <xf numFmtId="43" fontId="28" fillId="4" borderId="0" xfId="7" applyFont="1" applyFill="1" applyAlignment="1">
      <alignment vertical="center"/>
    </xf>
    <xf numFmtId="166" fontId="18" fillId="4" borderId="67" xfId="4" applyNumberFormat="1" applyFont="1" applyFill="1" applyBorder="1" applyAlignment="1" applyProtection="1">
      <alignment horizontal="center" vertical="center"/>
    </xf>
    <xf numFmtId="166" fontId="21" fillId="9" borderId="44" xfId="4" applyNumberFormat="1" applyFont="1" applyFill="1" applyBorder="1" applyAlignment="1" applyProtection="1">
      <alignment horizontal="center" vertical="center"/>
    </xf>
    <xf numFmtId="166" fontId="21" fillId="9" borderId="81" xfId="4" applyNumberFormat="1" applyFont="1" applyFill="1" applyBorder="1" applyAlignment="1" applyProtection="1">
      <alignment horizontal="center" vertical="center"/>
    </xf>
    <xf numFmtId="2" fontId="26" fillId="4" borderId="81" xfId="4" applyNumberFormat="1" applyFont="1" applyFill="1" applyBorder="1" applyAlignment="1" applyProtection="1">
      <alignment horizontal="center" vertical="center"/>
    </xf>
    <xf numFmtId="2" fontId="26" fillId="4" borderId="82" xfId="4" applyNumberFormat="1" applyFont="1" applyFill="1" applyBorder="1" applyAlignment="1" applyProtection="1">
      <alignment horizontal="center" vertical="center"/>
    </xf>
    <xf numFmtId="2" fontId="18" fillId="4" borderId="83" xfId="4" applyNumberFormat="1" applyFont="1" applyFill="1" applyBorder="1" applyAlignment="1" applyProtection="1">
      <alignment horizontal="center" vertical="center"/>
    </xf>
    <xf numFmtId="39" fontId="18" fillId="4" borderId="0" xfId="4" applyNumberFormat="1" applyFont="1" applyFill="1" applyBorder="1" applyAlignment="1" applyProtection="1">
      <alignment horizontal="center"/>
    </xf>
    <xf numFmtId="0" fontId="34" fillId="4" borderId="0" xfId="4" applyFont="1" applyFill="1"/>
    <xf numFmtId="39" fontId="32" fillId="4" borderId="0" xfId="4" applyNumberFormat="1" applyFont="1" applyFill="1" applyBorder="1" applyAlignment="1" applyProtection="1">
      <alignment horizontal="center"/>
    </xf>
    <xf numFmtId="166" fontId="18" fillId="4" borderId="84" xfId="4" applyNumberFormat="1" applyFont="1" applyFill="1" applyBorder="1" applyAlignment="1" applyProtection="1">
      <alignment horizontal="center" vertical="center"/>
    </xf>
    <xf numFmtId="166" fontId="18" fillId="4" borderId="81" xfId="4" applyNumberFormat="1" applyFont="1" applyFill="1" applyBorder="1" applyAlignment="1" applyProtection="1">
      <alignment horizontal="center" vertical="center"/>
    </xf>
    <xf numFmtId="2" fontId="20" fillId="4" borderId="81" xfId="4" applyNumberFormat="1" applyFont="1" applyFill="1" applyBorder="1" applyAlignment="1" applyProtection="1">
      <alignment horizontal="center" vertical="center"/>
    </xf>
    <xf numFmtId="2" fontId="20" fillId="4" borderId="81" xfId="4" quotePrefix="1" applyNumberFormat="1" applyFont="1" applyFill="1" applyBorder="1" applyAlignment="1" applyProtection="1">
      <alignment horizontal="center" vertical="center"/>
    </xf>
    <xf numFmtId="2" fontId="20" fillId="4" borderId="85" xfId="4" quotePrefix="1" applyNumberFormat="1" applyFont="1" applyFill="1" applyBorder="1" applyAlignment="1" applyProtection="1">
      <alignment horizontal="center" vertical="center"/>
    </xf>
    <xf numFmtId="2" fontId="21" fillId="4" borderId="86" xfId="4" quotePrefix="1" applyNumberFormat="1" applyFont="1" applyFill="1" applyBorder="1" applyAlignment="1" applyProtection="1">
      <alignment horizontal="center" vertical="center"/>
    </xf>
    <xf numFmtId="166" fontId="18" fillId="4" borderId="0" xfId="4" applyNumberFormat="1" applyFont="1" applyFill="1" applyBorder="1" applyAlignment="1" applyProtection="1">
      <alignment horizontal="center"/>
    </xf>
    <xf numFmtId="166" fontId="32" fillId="4" borderId="0" xfId="4" applyNumberFormat="1" applyFont="1" applyFill="1" applyBorder="1" applyAlignment="1" applyProtection="1">
      <alignment horizontal="center"/>
    </xf>
    <xf numFmtId="0" fontId="20" fillId="4" borderId="0" xfId="4" applyFont="1" applyFill="1" applyBorder="1"/>
    <xf numFmtId="0" fontId="35" fillId="4" borderId="0" xfId="4" applyFont="1" applyFill="1" applyBorder="1"/>
    <xf numFmtId="0" fontId="36" fillId="4" borderId="0" xfId="4" applyFont="1" applyFill="1" applyAlignment="1">
      <alignment horizontal="center" vertical="center"/>
    </xf>
    <xf numFmtId="0" fontId="36" fillId="4" borderId="0" xfId="4" applyFont="1" applyFill="1"/>
    <xf numFmtId="166" fontId="25" fillId="4" borderId="0" xfId="4" quotePrefix="1" applyNumberFormat="1" applyFont="1" applyFill="1" applyBorder="1" applyAlignment="1" applyProtection="1">
      <alignment horizontal="center" vertical="center"/>
    </xf>
    <xf numFmtId="166" fontId="25" fillId="4" borderId="0" xfId="4" applyNumberFormat="1" applyFont="1" applyFill="1" applyBorder="1" applyAlignment="1" applyProtection="1">
      <alignment horizontal="center" vertical="center"/>
    </xf>
    <xf numFmtId="166" fontId="31" fillId="4" borderId="0" xfId="4" applyNumberFormat="1" applyFont="1" applyFill="1" applyBorder="1" applyAlignment="1" applyProtection="1">
      <alignment horizontal="center" vertical="center"/>
    </xf>
    <xf numFmtId="166" fontId="7" fillId="4" borderId="0" xfId="4" applyNumberFormat="1" applyFont="1" applyFill="1" applyBorder="1" applyAlignment="1" applyProtection="1">
      <alignment horizontal="center"/>
    </xf>
    <xf numFmtId="0" fontId="36" fillId="4" borderId="0" xfId="4" applyFont="1" applyFill="1" applyBorder="1" applyAlignment="1"/>
    <xf numFmtId="166" fontId="18" fillId="8" borderId="57" xfId="4" applyNumberFormat="1" applyFont="1" applyFill="1" applyBorder="1" applyAlignment="1" applyProtection="1">
      <alignment horizontal="center"/>
    </xf>
    <xf numFmtId="166" fontId="21" fillId="8" borderId="30" xfId="4" applyNumberFormat="1" applyFont="1" applyFill="1" applyBorder="1" applyAlignment="1" applyProtection="1">
      <alignment horizontal="center" vertical="center"/>
    </xf>
    <xf numFmtId="167" fontId="18" fillId="7" borderId="60" xfId="4" applyNumberFormat="1" applyFont="1" applyFill="1" applyBorder="1" applyAlignment="1" applyProtection="1">
      <alignment horizontal="center" vertical="center"/>
    </xf>
    <xf numFmtId="166" fontId="18" fillId="4" borderId="87" xfId="4" applyNumberFormat="1" applyFont="1" applyFill="1" applyBorder="1" applyAlignment="1" applyProtection="1">
      <alignment horizontal="center" vertical="center"/>
    </xf>
    <xf numFmtId="166" fontId="18" fillId="4" borderId="68" xfId="4" quotePrefix="1" applyNumberFormat="1" applyFont="1" applyFill="1" applyBorder="1" applyAlignment="1" applyProtection="1">
      <alignment horizontal="center" vertical="center"/>
    </xf>
    <xf numFmtId="2" fontId="18" fillId="4" borderId="69" xfId="4" applyNumberFormat="1" applyFont="1" applyFill="1" applyBorder="1" applyAlignment="1" applyProtection="1">
      <alignment horizontal="center" vertical="center"/>
    </xf>
    <xf numFmtId="2" fontId="37" fillId="0" borderId="0" xfId="5" applyNumberFormat="1" applyFont="1" applyFill="1" applyBorder="1" applyAlignment="1" applyProtection="1">
      <alignment horizontal="center" vertical="center"/>
    </xf>
    <xf numFmtId="10" fontId="37" fillId="0" borderId="0" xfId="8" applyNumberFormat="1" applyFont="1" applyFill="1" applyBorder="1" applyAlignment="1" applyProtection="1">
      <alignment horizontal="center" vertical="center"/>
    </xf>
    <xf numFmtId="166" fontId="18" fillId="4" borderId="88" xfId="4" applyNumberFormat="1" applyFont="1" applyFill="1" applyBorder="1" applyAlignment="1" applyProtection="1">
      <alignment horizontal="center" vertical="center"/>
    </xf>
    <xf numFmtId="165" fontId="36" fillId="4" borderId="0" xfId="5" applyFont="1" applyFill="1" applyAlignment="1">
      <alignment horizontal="center" vertical="center"/>
    </xf>
    <xf numFmtId="2" fontId="18" fillId="4" borderId="82" xfId="4" applyNumberFormat="1" applyFont="1" applyFill="1" applyBorder="1" applyAlignment="1" applyProtection="1">
      <alignment horizontal="center" vertical="center"/>
    </xf>
    <xf numFmtId="165" fontId="33" fillId="4" borderId="0" xfId="5" applyFont="1" applyFill="1" applyAlignment="1">
      <alignment vertical="center"/>
    </xf>
    <xf numFmtId="165" fontId="7" fillId="4" borderId="0" xfId="5" applyFont="1" applyFill="1" applyAlignment="1">
      <alignment horizontal="center" vertical="center"/>
    </xf>
    <xf numFmtId="37" fontId="19" fillId="4" borderId="0" xfId="4" applyNumberFormat="1" applyFont="1" applyFill="1" applyBorder="1" applyAlignment="1" applyProtection="1">
      <alignment horizontal="center" vertical="center"/>
    </xf>
    <xf numFmtId="37" fontId="19" fillId="4" borderId="0" xfId="4" quotePrefix="1" applyNumberFormat="1" applyFont="1" applyFill="1" applyBorder="1" applyAlignment="1" applyProtection="1">
      <alignment horizontal="center" vertical="center"/>
    </xf>
    <xf numFmtId="2" fontId="37" fillId="4" borderId="0" xfId="5" applyNumberFormat="1" applyFont="1" applyFill="1" applyBorder="1" applyAlignment="1" applyProtection="1">
      <alignment horizontal="center" vertical="center"/>
    </xf>
    <xf numFmtId="165" fontId="37" fillId="4" borderId="0" xfId="5" applyFont="1" applyFill="1" applyAlignment="1">
      <alignment vertical="center"/>
    </xf>
    <xf numFmtId="165" fontId="20" fillId="4" borderId="0" xfId="5" applyFont="1" applyFill="1" applyAlignment="1">
      <alignment vertical="center"/>
    </xf>
    <xf numFmtId="166" fontId="7" fillId="4" borderId="0" xfId="4" applyNumberFormat="1" applyFont="1" applyFill="1" applyBorder="1" applyAlignment="1" applyProtection="1">
      <alignment horizontal="center" vertical="center"/>
    </xf>
    <xf numFmtId="0" fontId="36" fillId="4" borderId="0" xfId="4" applyFont="1" applyFill="1" applyBorder="1" applyAlignment="1">
      <alignment vertical="center"/>
    </xf>
    <xf numFmtId="0" fontId="28" fillId="4" borderId="0" xfId="4" applyFont="1" applyFill="1" applyBorder="1" applyAlignment="1">
      <alignment vertical="center"/>
    </xf>
    <xf numFmtId="166" fontId="21" fillId="8" borderId="41" xfId="4" applyNumberFormat="1" applyFont="1" applyFill="1" applyBorder="1" applyAlignment="1" applyProtection="1">
      <alignment horizontal="center" vertical="center"/>
    </xf>
    <xf numFmtId="166" fontId="21" fillId="8" borderId="6" xfId="4" quotePrefix="1" applyNumberFormat="1" applyFont="1" applyFill="1" applyBorder="1" applyAlignment="1" applyProtection="1">
      <alignment horizontal="center" vertical="center"/>
    </xf>
    <xf numFmtId="166" fontId="21" fillId="8" borderId="6" xfId="4" applyNumberFormat="1" applyFont="1" applyFill="1" applyBorder="1" applyAlignment="1" applyProtection="1">
      <alignment horizontal="center" vertical="center"/>
    </xf>
    <xf numFmtId="166" fontId="18" fillId="8" borderId="57" xfId="4" applyNumberFormat="1" applyFont="1" applyFill="1" applyBorder="1" applyAlignment="1" applyProtection="1">
      <alignment horizontal="center" vertical="center"/>
    </xf>
    <xf numFmtId="166" fontId="29" fillId="9" borderId="0" xfId="4" applyNumberFormat="1" applyFont="1" applyFill="1" applyBorder="1" applyAlignment="1" applyProtection="1">
      <alignment vertical="center"/>
    </xf>
    <xf numFmtId="166" fontId="21" fillId="8" borderId="67" xfId="4" applyNumberFormat="1" applyFont="1" applyFill="1" applyBorder="1" applyAlignment="1" applyProtection="1">
      <alignment vertical="center"/>
    </xf>
    <xf numFmtId="166" fontId="21" fillId="8" borderId="30" xfId="4" applyNumberFormat="1" applyFont="1" applyFill="1" applyBorder="1" applyAlignment="1" applyProtection="1">
      <alignment vertical="center"/>
    </xf>
    <xf numFmtId="167" fontId="29" fillId="4" borderId="0" xfId="4" applyNumberFormat="1" applyFont="1" applyFill="1" applyBorder="1" applyAlignment="1" applyProtection="1">
      <alignment horizontal="center" vertical="center"/>
    </xf>
    <xf numFmtId="166" fontId="18" fillId="4" borderId="89" xfId="4" applyNumberFormat="1" applyFont="1" applyFill="1" applyBorder="1" applyAlignment="1" applyProtection="1">
      <alignment horizontal="center" vertical="center"/>
    </xf>
    <xf numFmtId="2" fontId="18" fillId="4" borderId="90" xfId="4" applyNumberFormat="1" applyFont="1" applyFill="1" applyBorder="1" applyAlignment="1" applyProtection="1">
      <alignment horizontal="center" vertical="center"/>
    </xf>
    <xf numFmtId="166" fontId="18" fillId="4" borderId="91" xfId="4" applyNumberFormat="1" applyFont="1" applyFill="1" applyBorder="1" applyAlignment="1" applyProtection="1">
      <alignment horizontal="center" vertical="center"/>
    </xf>
    <xf numFmtId="166" fontId="18" fillId="4" borderId="91" xfId="4" quotePrefix="1" applyNumberFormat="1" applyFont="1" applyFill="1" applyBorder="1" applyAlignment="1" applyProtection="1">
      <alignment horizontal="center" vertical="center"/>
    </xf>
    <xf numFmtId="2" fontId="18" fillId="4" borderId="72" xfId="4" applyNumberFormat="1" applyFont="1" applyFill="1" applyBorder="1" applyAlignment="1" applyProtection="1">
      <alignment horizontal="center" vertical="center"/>
    </xf>
    <xf numFmtId="166" fontId="18" fillId="4" borderId="92" xfId="4" applyNumberFormat="1" applyFont="1" applyFill="1" applyBorder="1" applyAlignment="1" applyProtection="1">
      <alignment horizontal="center" vertical="center"/>
    </xf>
    <xf numFmtId="166" fontId="18" fillId="4" borderId="93" xfId="4" applyNumberFormat="1" applyFont="1" applyFill="1" applyBorder="1" applyAlignment="1" applyProtection="1">
      <alignment horizontal="center" vertical="center"/>
    </xf>
    <xf numFmtId="2" fontId="18" fillId="4" borderId="94" xfId="4" applyNumberFormat="1" applyFont="1" applyFill="1" applyBorder="1" applyAlignment="1" applyProtection="1">
      <alignment horizontal="center" vertical="center"/>
    </xf>
    <xf numFmtId="37" fontId="19" fillId="4" borderId="0" xfId="4" applyNumberFormat="1" applyFont="1" applyFill="1" applyBorder="1" applyAlignment="1" applyProtection="1">
      <alignment horizontal="center"/>
    </xf>
    <xf numFmtId="37" fontId="19" fillId="4" borderId="0" xfId="4" quotePrefix="1" applyNumberFormat="1" applyFont="1" applyFill="1" applyBorder="1" applyAlignment="1" applyProtection="1">
      <alignment horizontal="center"/>
    </xf>
    <xf numFmtId="166" fontId="19" fillId="4" borderId="0" xfId="4" applyNumberFormat="1" applyFont="1" applyFill="1" applyBorder="1" applyAlignment="1" applyProtection="1">
      <alignment horizontal="center"/>
    </xf>
    <xf numFmtId="0" fontId="36" fillId="4" borderId="0" xfId="4" applyFont="1" applyFill="1" applyBorder="1"/>
    <xf numFmtId="0" fontId="38" fillId="4" borderId="0" xfId="4" applyFont="1" applyFill="1" applyBorder="1"/>
    <xf numFmtId="0" fontId="4" fillId="4" borderId="0" xfId="4" applyFont="1" applyFill="1" applyAlignment="1">
      <alignment vertical="center"/>
    </xf>
    <xf numFmtId="0" fontId="4" fillId="4" borderId="0" xfId="4" applyFont="1" applyFill="1"/>
    <xf numFmtId="0" fontId="28" fillId="4" borderId="0" xfId="4" applyFont="1" applyFill="1" applyAlignment="1">
      <alignment horizontal="center"/>
    </xf>
    <xf numFmtId="166" fontId="21" fillId="9" borderId="39" xfId="4" applyNumberFormat="1" applyFont="1" applyFill="1" applyBorder="1" applyAlignment="1" applyProtection="1">
      <alignment horizontal="center" vertical="center"/>
    </xf>
    <xf numFmtId="166" fontId="21" fillId="9" borderId="30" xfId="4" applyNumberFormat="1" applyFont="1" applyFill="1" applyBorder="1" applyAlignment="1" applyProtection="1">
      <alignment horizontal="center" vertical="center"/>
    </xf>
    <xf numFmtId="2" fontId="20" fillId="4" borderId="30" xfId="4" applyNumberFormat="1" applyFont="1" applyFill="1" applyBorder="1" applyAlignment="1" applyProtection="1">
      <alignment horizontal="center" vertical="center"/>
    </xf>
    <xf numFmtId="2" fontId="20" fillId="4" borderId="62" xfId="4" applyNumberFormat="1" applyFont="1" applyFill="1" applyBorder="1" applyAlignment="1" applyProtection="1">
      <alignment horizontal="center" vertical="center"/>
    </xf>
    <xf numFmtId="2" fontId="21" fillId="4" borderId="95" xfId="4" applyNumberFormat="1" applyFont="1" applyFill="1" applyBorder="1" applyAlignment="1" applyProtection="1">
      <alignment horizontal="center" vertical="center"/>
    </xf>
    <xf numFmtId="166" fontId="21" fillId="9" borderId="68" xfId="4" applyNumberFormat="1" applyFont="1" applyFill="1" applyBorder="1" applyAlignment="1" applyProtection="1">
      <alignment horizontal="center" vertical="center"/>
    </xf>
    <xf numFmtId="2" fontId="20" fillId="4" borderId="79" xfId="4" applyNumberFormat="1" applyFont="1" applyFill="1" applyBorder="1" applyAlignment="1" applyProtection="1">
      <alignment horizontal="center" vertical="center"/>
    </xf>
    <xf numFmtId="2" fontId="21" fillId="4" borderId="80" xfId="4" applyNumberFormat="1" applyFont="1" applyFill="1" applyBorder="1" applyAlignment="1" applyProtection="1">
      <alignment horizontal="center" vertical="center"/>
    </xf>
    <xf numFmtId="0" fontId="39" fillId="4" borderId="0" xfId="4" applyFont="1" applyFill="1" applyAlignment="1">
      <alignment horizontal="center"/>
    </xf>
    <xf numFmtId="0" fontId="39" fillId="4" borderId="0" xfId="4" applyFont="1" applyFill="1" applyAlignment="1">
      <alignment horizontal="center" vertical="top"/>
    </xf>
    <xf numFmtId="166" fontId="21" fillId="9" borderId="67" xfId="4" applyNumberFormat="1" applyFont="1" applyFill="1" applyBorder="1" applyAlignment="1" applyProtection="1">
      <alignment horizontal="center" vertical="center"/>
    </xf>
    <xf numFmtId="0" fontId="28" fillId="4" borderId="0" xfId="4" applyFont="1" applyFill="1" applyAlignment="1">
      <alignment vertical="top"/>
    </xf>
    <xf numFmtId="2" fontId="27" fillId="4" borderId="0" xfId="5" applyNumberFormat="1" applyFont="1" applyFill="1" applyBorder="1" applyAlignment="1" applyProtection="1">
      <alignment horizontal="center" vertical="top"/>
    </xf>
    <xf numFmtId="166" fontId="21" fillId="9" borderId="88" xfId="4" applyNumberFormat="1" applyFont="1" applyFill="1" applyBorder="1" applyAlignment="1" applyProtection="1">
      <alignment horizontal="center" vertical="center"/>
    </xf>
    <xf numFmtId="166" fontId="21" fillId="9" borderId="87" xfId="4" applyNumberFormat="1" applyFont="1" applyFill="1" applyBorder="1" applyAlignment="1" applyProtection="1">
      <alignment horizontal="center" vertical="center"/>
    </xf>
    <xf numFmtId="2" fontId="20" fillId="4" borderId="69" xfId="4" applyNumberFormat="1" applyFont="1" applyFill="1" applyBorder="1" applyAlignment="1" applyProtection="1">
      <alignment horizontal="center" vertical="center"/>
    </xf>
    <xf numFmtId="2" fontId="21" fillId="4" borderId="70" xfId="4" applyNumberFormat="1" applyFont="1" applyFill="1" applyBorder="1" applyAlignment="1" applyProtection="1">
      <alignment horizontal="center" vertical="center"/>
    </xf>
    <xf numFmtId="2" fontId="20" fillId="4" borderId="79" xfId="4" quotePrefix="1" applyNumberFormat="1" applyFont="1" applyFill="1" applyBorder="1" applyAlignment="1" applyProtection="1">
      <alignment horizontal="center" vertical="center"/>
    </xf>
    <xf numFmtId="2" fontId="20" fillId="0" borderId="68" xfId="4" applyNumberFormat="1" applyFont="1" applyFill="1" applyBorder="1" applyAlignment="1" applyProtection="1">
      <alignment horizontal="center" vertical="center"/>
    </xf>
    <xf numFmtId="2" fontId="20" fillId="0" borderId="79" xfId="4" applyNumberFormat="1" applyFont="1" applyFill="1" applyBorder="1" applyAlignment="1" applyProtection="1">
      <alignment horizontal="center" vertical="center"/>
    </xf>
    <xf numFmtId="2" fontId="21" fillId="0" borderId="80" xfId="4" applyNumberFormat="1" applyFont="1" applyFill="1" applyBorder="1" applyAlignment="1" applyProtection="1">
      <alignment horizontal="center" vertical="center"/>
    </xf>
    <xf numFmtId="0" fontId="28" fillId="4" borderId="0" xfId="4" applyFont="1" applyFill="1" applyAlignment="1"/>
    <xf numFmtId="0" fontId="39" fillId="0" borderId="0" xfId="4" applyFont="1" applyFill="1" applyAlignment="1">
      <alignment horizontal="center" vertical="top"/>
    </xf>
    <xf numFmtId="166" fontId="21" fillId="0" borderId="67" xfId="4" applyNumberFormat="1" applyFont="1" applyFill="1" applyBorder="1" applyAlignment="1" applyProtection="1">
      <alignment horizontal="center" vertical="center"/>
    </xf>
    <xf numFmtId="166" fontId="21" fillId="0" borderId="68" xfId="4" applyNumberFormat="1" applyFont="1" applyFill="1" applyBorder="1" applyAlignment="1" applyProtection="1">
      <alignment horizontal="center" vertical="center"/>
    </xf>
    <xf numFmtId="0" fontId="28" fillId="0" borderId="0" xfId="4" applyFont="1" applyFill="1" applyAlignment="1">
      <alignment vertical="top"/>
    </xf>
    <xf numFmtId="2" fontId="27" fillId="0" borderId="0" xfId="5" applyNumberFormat="1" applyFont="1" applyFill="1" applyBorder="1" applyAlignment="1" applyProtection="1">
      <alignment horizontal="center" vertical="center"/>
    </xf>
    <xf numFmtId="2" fontId="27" fillId="0" borderId="0" xfId="5" applyNumberFormat="1" applyFont="1" applyFill="1" applyBorder="1" applyAlignment="1" applyProtection="1">
      <alignment horizontal="center" vertical="top"/>
    </xf>
    <xf numFmtId="0" fontId="28" fillId="4" borderId="0" xfId="4" applyFont="1" applyFill="1" applyAlignment="1">
      <alignment horizontal="center" vertical="center"/>
    </xf>
    <xf numFmtId="37" fontId="21" fillId="4" borderId="84" xfId="4" quotePrefix="1" applyNumberFormat="1" applyFont="1" applyFill="1" applyBorder="1" applyAlignment="1" applyProtection="1">
      <alignment horizontal="center" vertical="center"/>
    </xf>
    <xf numFmtId="37" fontId="21" fillId="4" borderId="81" xfId="4" quotePrefix="1" applyNumberFormat="1" applyFont="1" applyFill="1" applyBorder="1" applyAlignment="1" applyProtection="1">
      <alignment horizontal="center" vertical="center"/>
    </xf>
    <xf numFmtId="37" fontId="21" fillId="4" borderId="81" xfId="4" applyNumberFormat="1" applyFont="1" applyFill="1" applyBorder="1" applyAlignment="1" applyProtection="1">
      <alignment horizontal="center" vertical="center"/>
    </xf>
    <xf numFmtId="0" fontId="13" fillId="4" borderId="0" xfId="4" applyFont="1" applyFill="1"/>
    <xf numFmtId="0" fontId="4" fillId="4" borderId="0" xfId="4" applyFont="1" applyFill="1" applyAlignment="1">
      <alignment horizontal="center" vertical="center"/>
    </xf>
    <xf numFmtId="10" fontId="28" fillId="4" borderId="0" xfId="8" applyNumberFormat="1" applyFont="1" applyFill="1"/>
    <xf numFmtId="166" fontId="25" fillId="4" borderId="0" xfId="4" applyNumberFormat="1" applyFont="1" applyFill="1" applyBorder="1" applyAlignment="1" applyProtection="1">
      <alignment horizontal="center"/>
    </xf>
    <xf numFmtId="0" fontId="4" fillId="4" borderId="0" xfId="4" applyFont="1" applyFill="1" applyBorder="1" applyAlignment="1">
      <alignment horizontal="center" vertical="center"/>
    </xf>
    <xf numFmtId="166" fontId="6" fillId="4" borderId="0" xfId="4" applyNumberFormat="1" applyFont="1" applyFill="1" applyBorder="1" applyAlignment="1" applyProtection="1">
      <alignment horizontal="center"/>
    </xf>
    <xf numFmtId="10" fontId="28" fillId="4" borderId="0" xfId="8" applyNumberFormat="1" applyFont="1" applyFill="1" applyBorder="1"/>
    <xf numFmtId="0" fontId="4" fillId="4" borderId="0" xfId="4" applyFont="1" applyFill="1" applyAlignment="1">
      <alignment horizontal="center"/>
    </xf>
    <xf numFmtId="166" fontId="32" fillId="10" borderId="0" xfId="4" applyNumberFormat="1" applyFont="1" applyFill="1" applyBorder="1" applyAlignment="1" applyProtection="1">
      <alignment horizontal="center"/>
    </xf>
    <xf numFmtId="166" fontId="8" fillId="4" borderId="0" xfId="4" applyNumberFormat="1" applyFont="1" applyFill="1" applyBorder="1" applyAlignment="1" applyProtection="1">
      <alignment horizontal="center"/>
    </xf>
    <xf numFmtId="166" fontId="32" fillId="11" borderId="0" xfId="4" applyNumberFormat="1" applyFont="1" applyFill="1" applyBorder="1" applyProtection="1"/>
    <xf numFmtId="167" fontId="32" fillId="10" borderId="0" xfId="4" applyNumberFormat="1" applyFont="1" applyFill="1" applyBorder="1" applyAlignment="1" applyProtection="1">
      <alignment horizontal="center"/>
    </xf>
    <xf numFmtId="10" fontId="37" fillId="0" borderId="0" xfId="6" applyNumberFormat="1" applyFont="1" applyFill="1" applyBorder="1" applyAlignment="1" applyProtection="1">
      <alignment horizontal="center" vertical="center"/>
    </xf>
    <xf numFmtId="2" fontId="37" fillId="0" borderId="0" xfId="5" applyNumberFormat="1" applyFont="1" applyFill="1" applyBorder="1" applyAlignment="1" applyProtection="1">
      <alignment horizontal="center"/>
    </xf>
    <xf numFmtId="0" fontId="4" fillId="4" borderId="0" xfId="4" applyFont="1" applyFill="1" applyAlignment="1">
      <alignment horizontal="center" vertical="top"/>
    </xf>
    <xf numFmtId="39" fontId="32" fillId="4" borderId="0" xfId="4" applyNumberFormat="1" applyFont="1" applyFill="1" applyBorder="1" applyAlignment="1" applyProtection="1">
      <alignment horizontal="center" vertical="top"/>
    </xf>
    <xf numFmtId="2" fontId="37" fillId="0" borderId="0" xfId="5" applyNumberFormat="1" applyFont="1" applyFill="1" applyBorder="1" applyAlignment="1" applyProtection="1">
      <alignment horizontal="center" vertical="top"/>
    </xf>
    <xf numFmtId="166" fontId="18" fillId="4" borderId="87" xfId="4" applyNumberFormat="1" applyFont="1" applyFill="1" applyBorder="1" applyAlignment="1" applyProtection="1">
      <alignment horizontal="center" vertical="center" wrapText="1"/>
    </xf>
    <xf numFmtId="2" fontId="18" fillId="0" borderId="69" xfId="4" applyNumberFormat="1" applyFont="1" applyFill="1" applyBorder="1" applyAlignment="1" applyProtection="1">
      <alignment horizontal="center" vertical="center"/>
    </xf>
    <xf numFmtId="0" fontId="4" fillId="4" borderId="0" xfId="4" applyFont="1" applyFill="1" applyBorder="1"/>
    <xf numFmtId="0" fontId="3" fillId="0" borderId="0" xfId="2" applyNumberFormat="1" applyFont="1" applyFill="1" applyBorder="1" applyAlignment="1"/>
    <xf numFmtId="0" fontId="7" fillId="0" borderId="34" xfId="1" applyFont="1" applyBorder="1" applyAlignment="1">
      <alignment horizontal="left" vertical="top" wrapText="1"/>
    </xf>
    <xf numFmtId="166" fontId="6" fillId="4" borderId="0" xfId="4" applyNumberFormat="1" applyFont="1" applyFill="1" applyBorder="1" applyAlignment="1" applyProtection="1">
      <alignment horizontal="center" vertical="center"/>
    </xf>
    <xf numFmtId="0" fontId="3" fillId="0" borderId="34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35" xfId="2" applyNumberFormat="1" applyFont="1" applyFill="1" applyBorder="1" applyAlignment="1"/>
    <xf numFmtId="0" fontId="21" fillId="7" borderId="8" xfId="2" applyNumberFormat="1" applyFont="1" applyFill="1" applyBorder="1" applyAlignment="1"/>
    <xf numFmtId="0" fontId="21" fillId="7" borderId="54" xfId="2" applyNumberFormat="1" applyFont="1" applyFill="1" applyBorder="1" applyAlignment="1">
      <alignment horizontal="center"/>
    </xf>
    <xf numFmtId="0" fontId="21" fillId="7" borderId="9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13" xfId="2" applyNumberFormat="1" applyFont="1" applyFill="1" applyBorder="1" applyAlignment="1"/>
    <xf numFmtId="0" fontId="21" fillId="7" borderId="55" xfId="2" applyNumberFormat="1" applyFont="1" applyFill="1" applyBorder="1" applyAlignment="1">
      <alignment horizontal="center"/>
    </xf>
    <xf numFmtId="0" fontId="21" fillId="7" borderId="14" xfId="2" applyNumberFormat="1" applyFont="1" applyFill="1" applyBorder="1" applyAlignment="1"/>
    <xf numFmtId="0" fontId="21" fillId="7" borderId="34" xfId="2" applyNumberFormat="1" applyFont="1" applyFill="1" applyBorder="1" applyAlignment="1"/>
    <xf numFmtId="0" fontId="21" fillId="7" borderId="18" xfId="2" applyNumberFormat="1" applyFont="1" applyFill="1" applyBorder="1" applyAlignment="1"/>
    <xf numFmtId="0" fontId="21" fillId="7" borderId="56" xfId="2" applyNumberFormat="1" applyFont="1" applyFill="1" applyBorder="1" applyAlignment="1">
      <alignment horizontal="center"/>
    </xf>
    <xf numFmtId="0" fontId="20" fillId="0" borderId="4" xfId="2" applyNumberFormat="1" applyFont="1" applyFill="1" applyBorder="1" applyAlignment="1"/>
    <xf numFmtId="0" fontId="20" fillId="0" borderId="35" xfId="2" applyNumberFormat="1" applyFont="1" applyFill="1" applyBorder="1" applyAlignment="1"/>
    <xf numFmtId="2" fontId="20" fillId="0" borderId="54" xfId="2" applyNumberFormat="1" applyFont="1" applyFill="1" applyBorder="1" applyAlignment="1">
      <alignment horizontal="center"/>
    </xf>
    <xf numFmtId="2" fontId="20" fillId="0" borderId="8" xfId="2" applyNumberFormat="1" applyFont="1" applyFill="1" applyBorder="1" applyAlignment="1">
      <alignment horizontal="center"/>
    </xf>
    <xf numFmtId="2" fontId="21" fillId="0" borderId="54" xfId="2" applyNumberFormat="1" applyFont="1" applyFill="1" applyBorder="1" applyAlignment="1">
      <alignment horizontal="center"/>
    </xf>
    <xf numFmtId="0" fontId="20" fillId="0" borderId="14" xfId="2" applyNumberFormat="1" applyFont="1" applyFill="1" applyBorder="1" applyAlignment="1"/>
    <xf numFmtId="0" fontId="20" fillId="0" borderId="34" xfId="2" applyNumberFormat="1" applyFont="1" applyFill="1" applyBorder="1" applyAlignment="1"/>
    <xf numFmtId="2" fontId="20" fillId="0" borderId="56" xfId="2" applyNumberFormat="1" applyFont="1" applyFill="1" applyBorder="1" applyAlignment="1">
      <alignment horizontal="center"/>
    </xf>
    <xf numFmtId="2" fontId="20" fillId="0" borderId="18" xfId="2" applyNumberFormat="1" applyFont="1" applyFill="1" applyBorder="1" applyAlignment="1">
      <alignment horizontal="center"/>
    </xf>
    <xf numFmtId="2" fontId="21" fillId="0" borderId="56" xfId="2" applyNumberFormat="1" applyFont="1" applyFill="1" applyBorder="1" applyAlignment="1">
      <alignment horizontal="center"/>
    </xf>
    <xf numFmtId="0" fontId="21" fillId="0" borderId="1" xfId="2" applyNumberFormat="1" applyFont="1" applyFill="1" applyBorder="1" applyAlignment="1"/>
    <xf numFmtId="0" fontId="20" fillId="0" borderId="2" xfId="2" applyNumberFormat="1" applyFont="1" applyFill="1" applyBorder="1" applyAlignment="1"/>
    <xf numFmtId="2" fontId="21" fillId="0" borderId="53" xfId="2" applyNumberFormat="1" applyFont="1" applyFill="1" applyBorder="1" applyAlignment="1">
      <alignment horizontal="center"/>
    </xf>
    <xf numFmtId="2" fontId="21" fillId="0" borderId="3" xfId="2" applyNumberFormat="1" applyFont="1" applyFill="1" applyBorder="1" applyAlignment="1">
      <alignment horizontal="center"/>
    </xf>
    <xf numFmtId="0" fontId="20" fillId="0" borderId="9" xfId="2" applyNumberFormat="1" applyFont="1" applyFill="1" applyBorder="1" applyAlignment="1"/>
    <xf numFmtId="0" fontId="21" fillId="0" borderId="9" xfId="2" applyNumberFormat="1" applyFont="1" applyFill="1" applyBorder="1" applyAlignment="1"/>
    <xf numFmtId="0" fontId="20" fillId="0" borderId="5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2" fontId="20" fillId="0" borderId="55" xfId="2" applyNumberFormat="1" applyFont="1" applyFill="1" applyBorder="1" applyAlignment="1">
      <alignment horizontal="center"/>
    </xf>
    <xf numFmtId="2" fontId="20" fillId="0" borderId="13" xfId="2" applyNumberFormat="1" applyFont="1" applyFill="1" applyBorder="1" applyAlignment="1">
      <alignment horizontal="center"/>
    </xf>
    <xf numFmtId="2" fontId="21" fillId="0" borderId="55" xfId="2" applyNumberFormat="1" applyFont="1" applyFill="1" applyBorder="1" applyAlignment="1">
      <alignment horizontal="center"/>
    </xf>
    <xf numFmtId="0" fontId="20" fillId="0" borderId="18" xfId="2" applyNumberFormat="1" applyFont="1" applyFill="1" applyBorder="1" applyAlignment="1"/>
    <xf numFmtId="0" fontId="21" fillId="0" borderId="56" xfId="2" applyNumberFormat="1" applyFont="1" applyFill="1" applyBorder="1" applyAlignment="1"/>
    <xf numFmtId="0" fontId="40" fillId="4" borderId="0" xfId="4" applyFont="1" applyFill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21" fillId="7" borderId="96" xfId="2" applyFont="1" applyFill="1" applyBorder="1" applyAlignment="1">
      <alignment vertical="center"/>
    </xf>
    <xf numFmtId="0" fontId="21" fillId="7" borderId="97" xfId="2" applyFont="1" applyFill="1" applyBorder="1" applyAlignment="1">
      <alignment horizontal="center" vertical="center" wrapText="1"/>
    </xf>
    <xf numFmtId="0" fontId="21" fillId="7" borderId="98" xfId="2" applyFont="1" applyFill="1" applyBorder="1" applyAlignment="1">
      <alignment horizontal="center" vertical="center"/>
    </xf>
    <xf numFmtId="0" fontId="20" fillId="4" borderId="99" xfId="2" applyFont="1" applyFill="1" applyBorder="1" applyAlignment="1">
      <alignment vertical="top"/>
    </xf>
    <xf numFmtId="2" fontId="20" fillId="4" borderId="100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7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0" fontId="21" fillId="7" borderId="101" xfId="2" applyFont="1" applyFill="1" applyBorder="1" applyAlignment="1">
      <alignment vertical="center"/>
    </xf>
    <xf numFmtId="0" fontId="21" fillId="7" borderId="102" xfId="2" applyNumberFormat="1" applyFont="1" applyFill="1" applyBorder="1" applyAlignment="1" applyProtection="1">
      <alignment horizontal="center" vertical="center" wrapText="1"/>
    </xf>
    <xf numFmtId="0" fontId="21" fillId="7" borderId="102" xfId="2" applyFont="1" applyFill="1" applyBorder="1" applyAlignment="1">
      <alignment horizontal="center" vertical="center" wrapText="1"/>
    </xf>
    <xf numFmtId="0" fontId="21" fillId="7" borderId="66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11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11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1" fillId="0" borderId="103" xfId="2" applyFont="1" applyFill="1" applyBorder="1" applyAlignment="1">
      <alignment vertical="top"/>
    </xf>
    <xf numFmtId="2" fontId="35" fillId="4" borderId="68" xfId="2" applyNumberFormat="1" applyFont="1" applyFill="1" applyBorder="1" applyAlignment="1">
      <alignment horizontal="center" vertical="center"/>
    </xf>
    <xf numFmtId="2" fontId="35" fillId="4" borderId="70" xfId="2" applyNumberFormat="1" applyFont="1" applyFill="1" applyBorder="1" applyAlignment="1" applyProtection="1">
      <alignment horizontal="center" vertical="center"/>
    </xf>
    <xf numFmtId="2" fontId="20" fillId="4" borderId="11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1" fillId="4" borderId="104" xfId="2" applyFont="1" applyFill="1" applyBorder="1" applyAlignment="1">
      <alignment vertical="top"/>
    </xf>
    <xf numFmtId="2" fontId="35" fillId="4" borderId="81" xfId="2" applyNumberFormat="1" applyFont="1" applyFill="1" applyBorder="1" applyAlignment="1">
      <alignment horizontal="center" vertical="center"/>
    </xf>
    <xf numFmtId="2" fontId="35" fillId="4" borderId="83" xfId="2" applyNumberFormat="1" applyFont="1" applyFill="1" applyBorder="1" applyAlignment="1" applyProtection="1">
      <alignment horizontal="center" vertical="center"/>
    </xf>
    <xf numFmtId="0" fontId="41" fillId="4" borderId="0" xfId="2" applyFont="1" applyFill="1" applyBorder="1" applyAlignment="1">
      <alignment vertical="top"/>
    </xf>
    <xf numFmtId="0" fontId="35" fillId="4" borderId="0" xfId="2" applyFont="1" applyFill="1" applyBorder="1" applyAlignment="1">
      <alignment horizontal="center" vertical="center"/>
    </xf>
    <xf numFmtId="0" fontId="35" fillId="4" borderId="0" xfId="2" applyNumberFormat="1" applyFont="1" applyFill="1" applyBorder="1" applyAlignment="1" applyProtection="1">
      <alignment horizontal="center" vertical="center"/>
    </xf>
    <xf numFmtId="0" fontId="21" fillId="7" borderId="106" xfId="2" applyFont="1" applyFill="1" applyBorder="1" applyAlignment="1">
      <alignment vertical="center"/>
    </xf>
    <xf numFmtId="0" fontId="21" fillId="7" borderId="107" xfId="2" applyNumberFormat="1" applyFont="1" applyFill="1" applyBorder="1" applyAlignment="1" applyProtection="1">
      <alignment horizontal="center" vertical="center" wrapText="1"/>
    </xf>
    <xf numFmtId="0" fontId="21" fillId="7" borderId="107" xfId="2" applyFont="1" applyFill="1" applyBorder="1" applyAlignment="1">
      <alignment horizontal="center" vertical="center" wrapText="1"/>
    </xf>
    <xf numFmtId="0" fontId="21" fillId="7" borderId="108" xfId="2" applyFont="1" applyFill="1" applyBorder="1" applyAlignment="1">
      <alignment horizontal="center" vertical="center"/>
    </xf>
    <xf numFmtId="0" fontId="20" fillId="4" borderId="109" xfId="2" applyFont="1" applyFill="1" applyBorder="1" applyAlignment="1">
      <alignment vertical="top"/>
    </xf>
    <xf numFmtId="2" fontId="20" fillId="4" borderId="100" xfId="2" applyNumberFormat="1" applyFont="1" applyFill="1" applyBorder="1" applyAlignment="1">
      <alignment horizontal="center" vertical="center"/>
    </xf>
    <xf numFmtId="2" fontId="21" fillId="4" borderId="110" xfId="2" applyNumberFormat="1" applyFont="1" applyFill="1" applyBorder="1" applyAlignment="1" applyProtection="1">
      <alignment horizontal="center" vertical="center"/>
    </xf>
    <xf numFmtId="0" fontId="20" fillId="4" borderId="111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0" fontId="41" fillId="4" borderId="112" xfId="2" applyFont="1" applyFill="1" applyBorder="1" applyAlignment="1">
      <alignment vertical="top"/>
    </xf>
    <xf numFmtId="2" fontId="35" fillId="4" borderId="113" xfId="2" applyNumberFormat="1" applyFont="1" applyFill="1" applyBorder="1" applyAlignment="1">
      <alignment horizontal="center" vertical="center"/>
    </xf>
    <xf numFmtId="2" fontId="35" fillId="4" borderId="114" xfId="2" applyNumberFormat="1" applyFont="1" applyFill="1" applyBorder="1" applyAlignment="1" applyProtection="1">
      <alignment horizontal="center" vertical="center"/>
    </xf>
    <xf numFmtId="0" fontId="20" fillId="0" borderId="111" xfId="2" applyNumberFormat="1" applyFont="1" applyFill="1" applyBorder="1" applyAlignment="1"/>
    <xf numFmtId="0" fontId="20" fillId="0" borderId="110" xfId="2" applyNumberFormat="1" applyFont="1" applyFill="1" applyBorder="1" applyAlignment="1"/>
    <xf numFmtId="0" fontId="20" fillId="4" borderId="109" xfId="2" applyFont="1" applyFill="1" applyBorder="1" applyAlignment="1">
      <alignment horizontal="left" vertical="center"/>
    </xf>
    <xf numFmtId="2" fontId="21" fillId="4" borderId="115" xfId="2" applyNumberFormat="1" applyFont="1" applyFill="1" applyBorder="1" applyAlignment="1" applyProtection="1">
      <alignment horizontal="center" vertical="center"/>
    </xf>
    <xf numFmtId="0" fontId="20" fillId="4" borderId="111" xfId="2" applyFont="1" applyFill="1" applyBorder="1" applyAlignment="1">
      <alignment horizontal="left" vertical="center"/>
    </xf>
    <xf numFmtId="0" fontId="20" fillId="4" borderId="116" xfId="2" applyFont="1" applyFill="1" applyBorder="1" applyAlignment="1">
      <alignment horizontal="left" vertical="center"/>
    </xf>
    <xf numFmtId="2" fontId="20" fillId="4" borderId="117" xfId="2" applyNumberFormat="1" applyFont="1" applyFill="1" applyBorder="1" applyAlignment="1">
      <alignment horizontal="center" vertical="center"/>
    </xf>
    <xf numFmtId="2" fontId="21" fillId="4" borderId="118" xfId="2" applyNumberFormat="1" applyFont="1" applyFill="1" applyBorder="1" applyAlignment="1" applyProtection="1">
      <alignment horizontal="center" vertical="center"/>
    </xf>
    <xf numFmtId="0" fontId="42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42" fillId="4" borderId="0" xfId="2" applyNumberFormat="1" applyFont="1" applyFill="1" applyBorder="1" applyAlignment="1" applyProtection="1">
      <alignment horizontal="left" vertical="top"/>
      <protection locked="0"/>
    </xf>
    <xf numFmtId="0" fontId="21" fillId="7" borderId="71" xfId="2" applyFont="1" applyFill="1" applyBorder="1" applyAlignment="1">
      <alignment horizontal="center" vertical="center" wrapText="1"/>
    </xf>
    <xf numFmtId="0" fontId="21" fillId="7" borderId="71" xfId="2" applyFont="1" applyFill="1" applyBorder="1" applyAlignment="1">
      <alignment horizontal="center" vertical="center"/>
    </xf>
    <xf numFmtId="0" fontId="21" fillId="7" borderId="72" xfId="2" applyFont="1" applyFill="1" applyBorder="1" applyAlignment="1">
      <alignment horizontal="center" vertical="center"/>
    </xf>
    <xf numFmtId="0" fontId="21" fillId="4" borderId="124" xfId="2" applyFont="1" applyFill="1" applyBorder="1" applyAlignment="1">
      <alignment horizontal="center" vertical="center" wrapText="1"/>
    </xf>
    <xf numFmtId="2" fontId="20" fillId="4" borderId="75" xfId="2" applyNumberFormat="1" applyFont="1" applyFill="1" applyBorder="1" applyAlignment="1">
      <alignment horizontal="center" vertical="center" wrapText="1"/>
    </xf>
    <xf numFmtId="2" fontId="21" fillId="4" borderId="75" xfId="2" applyNumberFormat="1" applyFont="1" applyFill="1" applyBorder="1" applyAlignment="1">
      <alignment horizontal="center" vertical="center" wrapText="1"/>
    </xf>
    <xf numFmtId="2" fontId="21" fillId="4" borderId="76" xfId="2" applyNumberFormat="1" applyFont="1" applyFill="1" applyBorder="1" applyAlignment="1" applyProtection="1">
      <alignment horizontal="center" vertical="center" wrapText="1"/>
    </xf>
    <xf numFmtId="0" fontId="20" fillId="0" borderId="123" xfId="2" applyNumberFormat="1" applyFont="1" applyFill="1" applyBorder="1" applyAlignment="1">
      <alignment vertical="center"/>
    </xf>
    <xf numFmtId="2" fontId="20" fillId="0" borderId="71" xfId="2" applyNumberFormat="1" applyFont="1" applyFill="1" applyBorder="1" applyAlignment="1">
      <alignment horizontal="center" vertical="center"/>
    </xf>
    <xf numFmtId="2" fontId="21" fillId="0" borderId="71" xfId="2" applyNumberFormat="1" applyFont="1" applyFill="1" applyBorder="1" applyAlignment="1">
      <alignment horizontal="center" vertical="center"/>
    </xf>
    <xf numFmtId="2" fontId="21" fillId="0" borderId="72" xfId="2" applyNumberFormat="1" applyFont="1" applyFill="1" applyBorder="1" applyAlignment="1">
      <alignment horizontal="center" vertical="center"/>
    </xf>
    <xf numFmtId="0" fontId="20" fillId="0" borderId="124" xfId="2" applyNumberFormat="1" applyFont="1" applyFill="1" applyBorder="1" applyAlignment="1">
      <alignment vertical="center"/>
    </xf>
    <xf numFmtId="2" fontId="20" fillId="0" borderId="75" xfId="2" applyNumberFormat="1" applyFont="1" applyFill="1" applyBorder="1" applyAlignment="1">
      <alignment horizontal="center" vertical="center"/>
    </xf>
    <xf numFmtId="2" fontId="21" fillId="0" borderId="75" xfId="2" applyNumberFormat="1" applyFont="1" applyFill="1" applyBorder="1" applyAlignment="1">
      <alignment horizontal="center" vertical="center"/>
    </xf>
    <xf numFmtId="2" fontId="21" fillId="0" borderId="76" xfId="2" applyNumberFormat="1" applyFont="1" applyFill="1" applyBorder="1" applyAlignment="1">
      <alignment horizontal="center" vertical="center"/>
    </xf>
    <xf numFmtId="0" fontId="44" fillId="4" borderId="0" xfId="2" applyNumberFormat="1" applyFont="1" applyFill="1" applyBorder="1" applyAlignment="1" applyProtection="1">
      <alignment vertical="top"/>
      <protection locked="0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25" xfId="2" applyNumberFormat="1" applyFont="1" applyFill="1" applyBorder="1" applyAlignment="1" applyProtection="1">
      <alignment horizontal="left" vertical="center" wrapText="1"/>
    </xf>
    <xf numFmtId="0" fontId="21" fillId="7" borderId="108" xfId="2" applyFont="1" applyFill="1" applyBorder="1" applyAlignment="1">
      <alignment horizontal="center" vertical="center" wrapText="1"/>
    </xf>
    <xf numFmtId="0" fontId="20" fillId="0" borderId="126" xfId="2" applyFont="1" applyFill="1" applyBorder="1" applyAlignment="1">
      <alignment horizontal="left" vertical="top" wrapText="1"/>
    </xf>
    <xf numFmtId="2" fontId="20" fillId="0" borderId="71" xfId="2" applyNumberFormat="1" applyFont="1" applyFill="1" applyBorder="1" applyAlignment="1">
      <alignment horizontal="center" vertical="center" wrapText="1"/>
    </xf>
    <xf numFmtId="2" fontId="21" fillId="0" borderId="127" xfId="2" applyNumberFormat="1" applyFont="1" applyFill="1" applyBorder="1" applyAlignment="1">
      <alignment horizontal="center" vertical="center" wrapText="1"/>
    </xf>
    <xf numFmtId="0" fontId="21" fillId="7" borderId="126" xfId="2" applyNumberFormat="1" applyFont="1" applyFill="1" applyBorder="1" applyAlignment="1" applyProtection="1">
      <alignment horizontal="left" vertical="center" wrapText="1"/>
    </xf>
    <xf numFmtId="2" fontId="20" fillId="7" borderId="71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127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11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28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29" xfId="2" applyFont="1" applyFill="1" applyBorder="1" applyAlignment="1">
      <alignment horizontal="left" vertical="top" wrapText="1"/>
    </xf>
    <xf numFmtId="2" fontId="20" fillId="0" borderId="113" xfId="2" applyNumberFormat="1" applyFont="1" applyFill="1" applyBorder="1" applyAlignment="1">
      <alignment horizontal="center" vertical="center" wrapText="1"/>
    </xf>
    <xf numFmtId="2" fontId="21" fillId="0" borderId="130" xfId="2" applyNumberFormat="1" applyFont="1" applyFill="1" applyBorder="1" applyAlignment="1">
      <alignment horizontal="center" vertical="center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7" borderId="131" xfId="2" applyNumberFormat="1" applyFont="1" applyFill="1" applyBorder="1" applyAlignment="1" applyProtection="1">
      <alignment horizontal="center" vertical="center" wrapText="1"/>
    </xf>
    <xf numFmtId="0" fontId="20" fillId="7" borderId="132" xfId="2" applyNumberFormat="1" applyFont="1" applyFill="1" applyBorder="1" applyAlignment="1" applyProtection="1">
      <alignment horizontal="center" vertical="center" wrapText="1"/>
    </xf>
    <xf numFmtId="0" fontId="21" fillId="7" borderId="133" xfId="2" applyFont="1" applyFill="1" applyBorder="1" applyAlignment="1">
      <alignment horizontal="center" vertical="center" wrapText="1"/>
    </xf>
    <xf numFmtId="0" fontId="20" fillId="7" borderId="133" xfId="2" applyFont="1" applyFill="1" applyBorder="1" applyAlignment="1">
      <alignment horizontal="center" vertical="center" wrapText="1"/>
    </xf>
    <xf numFmtId="0" fontId="21" fillId="7" borderId="132" xfId="2" applyNumberFormat="1" applyFont="1" applyFill="1" applyBorder="1" applyAlignment="1" applyProtection="1">
      <alignment horizontal="center" vertical="center" wrapText="1"/>
    </xf>
    <xf numFmtId="2" fontId="20" fillId="0" borderId="100" xfId="2" applyNumberFormat="1" applyFont="1" applyFill="1" applyBorder="1" applyAlignment="1">
      <alignment horizontal="center" vertical="center" wrapText="1"/>
    </xf>
    <xf numFmtId="2" fontId="21" fillId="0" borderId="134" xfId="2" applyNumberFormat="1" applyFont="1" applyFill="1" applyBorder="1" applyAlignment="1">
      <alignment horizontal="center" vertical="center" wrapText="1"/>
    </xf>
    <xf numFmtId="0" fontId="17" fillId="0" borderId="0" xfId="0" applyFont="1"/>
    <xf numFmtId="0" fontId="47" fillId="0" borderId="0" xfId="9" applyFont="1" applyAlignment="1" applyProtection="1"/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1" fillId="0" borderId="0" xfId="1" applyFont="1" applyAlignment="1">
      <alignment horizontal="center"/>
    </xf>
    <xf numFmtId="2" fontId="6" fillId="0" borderId="0" xfId="1" applyNumberFormat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horizontal="center" vertical="center"/>
    </xf>
    <xf numFmtId="2" fontId="12" fillId="0" borderId="52" xfId="1" applyNumberFormat="1" applyFont="1" applyFill="1" applyBorder="1" applyAlignment="1">
      <alignment horizontal="center" vertical="center"/>
    </xf>
    <xf numFmtId="2" fontId="12" fillId="0" borderId="2" xfId="1" applyNumberFormat="1" applyFont="1" applyFill="1" applyBorder="1" applyAlignment="1">
      <alignment horizontal="center" vertical="center"/>
    </xf>
    <xf numFmtId="2" fontId="12" fillId="0" borderId="3" xfId="1" applyNumberFormat="1" applyFont="1" applyFill="1" applyBorder="1" applyAlignment="1">
      <alignment horizontal="center" vertical="center"/>
    </xf>
    <xf numFmtId="0" fontId="23" fillId="0" borderId="0" xfId="1" applyFont="1" applyAlignment="1">
      <alignment horizontal="center"/>
    </xf>
    <xf numFmtId="0" fontId="5" fillId="0" borderId="0" xfId="1" applyFont="1" applyFill="1" applyBorder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25" fillId="0" borderId="0" xfId="2" applyNumberFormat="1" applyFont="1" applyFill="1" applyBorder="1" applyAlignment="1">
      <alignment horizontal="center" vertical="center"/>
    </xf>
    <xf numFmtId="0" fontId="25" fillId="0" borderId="0" xfId="2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5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/>
    </xf>
    <xf numFmtId="0" fontId="21" fillId="4" borderId="1" xfId="1" applyNumberFormat="1" applyFont="1" applyFill="1" applyBorder="1" applyAlignment="1" applyProtection="1">
      <alignment horizontal="center" vertical="center" wrapText="1"/>
    </xf>
    <xf numFmtId="0" fontId="21" fillId="4" borderId="2" xfId="1" applyNumberFormat="1" applyFont="1" applyFill="1" applyBorder="1" applyAlignment="1" applyProtection="1">
      <alignment horizontal="center" vertical="center" wrapText="1"/>
    </xf>
    <xf numFmtId="0" fontId="21" fillId="4" borderId="3" xfId="1" applyNumberFormat="1" applyFont="1" applyFill="1" applyBorder="1" applyAlignment="1" applyProtection="1">
      <alignment horizontal="center" vertical="center" wrapText="1"/>
    </xf>
    <xf numFmtId="0" fontId="21" fillId="4" borderId="0" xfId="3" applyFont="1" applyFill="1" applyAlignment="1">
      <alignment horizontal="center" vertical="center"/>
    </xf>
    <xf numFmtId="166" fontId="19" fillId="4" borderId="0" xfId="4" applyNumberFormat="1" applyFont="1" applyFill="1" applyBorder="1" applyAlignment="1" applyProtection="1">
      <alignment horizontal="center"/>
    </xf>
    <xf numFmtId="0" fontId="5" fillId="0" borderId="0" xfId="1" applyFont="1" applyFill="1" applyBorder="1" applyAlignment="1">
      <alignment horizontal="left" vertical="center" wrapText="1"/>
    </xf>
    <xf numFmtId="0" fontId="7" fillId="0" borderId="34" xfId="1" applyFont="1" applyBorder="1" applyAlignment="1">
      <alignment horizontal="left" vertical="top" wrapText="1"/>
    </xf>
    <xf numFmtId="166" fontId="6" fillId="4" borderId="4" xfId="4" applyNumberFormat="1" applyFont="1" applyFill="1" applyBorder="1" applyAlignment="1" applyProtection="1">
      <alignment horizontal="center" vertical="center" wrapText="1"/>
    </xf>
    <xf numFmtId="166" fontId="6" fillId="4" borderId="35" xfId="4" applyNumberFormat="1" applyFont="1" applyFill="1" applyBorder="1" applyAlignment="1" applyProtection="1">
      <alignment horizontal="center" vertical="center" wrapText="1"/>
    </xf>
    <xf numFmtId="166" fontId="6" fillId="4" borderId="8" xfId="4" applyNumberFormat="1" applyFont="1" applyFill="1" applyBorder="1" applyAlignment="1" applyProtection="1">
      <alignment horizontal="center" vertical="center" wrapText="1"/>
    </xf>
    <xf numFmtId="166" fontId="6" fillId="4" borderId="14" xfId="4" applyNumberFormat="1" applyFont="1" applyFill="1" applyBorder="1" applyAlignment="1" applyProtection="1">
      <alignment horizontal="center" vertical="center" wrapText="1"/>
    </xf>
    <xf numFmtId="166" fontId="6" fillId="4" borderId="34" xfId="4" applyNumberFormat="1" applyFont="1" applyFill="1" applyBorder="1" applyAlignment="1" applyProtection="1">
      <alignment horizontal="center" vertical="center" wrapText="1"/>
    </xf>
    <xf numFmtId="166" fontId="6" fillId="4" borderId="18" xfId="4" applyNumberFormat="1" applyFont="1" applyFill="1" applyBorder="1" applyAlignment="1" applyProtection="1">
      <alignment horizontal="center" vertical="center" wrapText="1"/>
    </xf>
    <xf numFmtId="166" fontId="25" fillId="4" borderId="0" xfId="4" quotePrefix="1" applyNumberFormat="1" applyFont="1" applyFill="1" applyBorder="1" applyAlignment="1" applyProtection="1">
      <alignment horizontal="center"/>
    </xf>
    <xf numFmtId="166" fontId="19" fillId="4" borderId="0" xfId="4" applyNumberFormat="1" applyFont="1" applyFill="1" applyBorder="1" applyAlignment="1" applyProtection="1">
      <alignment horizontal="center" vertical="center"/>
    </xf>
    <xf numFmtId="0" fontId="36" fillId="4" borderId="0" xfId="4" applyFont="1" applyFill="1" applyAlignment="1">
      <alignment horizontal="left" vertical="top" wrapText="1"/>
    </xf>
    <xf numFmtId="166" fontId="6" fillId="4" borderId="1" xfId="4" applyNumberFormat="1" applyFont="1" applyFill="1" applyBorder="1" applyAlignment="1" applyProtection="1">
      <alignment horizontal="center" vertical="center"/>
    </xf>
    <xf numFmtId="166" fontId="6" fillId="4" borderId="2" xfId="4" applyNumberFormat="1" applyFont="1" applyFill="1" applyBorder="1" applyAlignment="1" applyProtection="1">
      <alignment horizontal="center" vertical="center"/>
    </xf>
    <xf numFmtId="166" fontId="6" fillId="4" borderId="3" xfId="4" applyNumberFormat="1" applyFont="1" applyFill="1" applyBorder="1" applyAlignment="1" applyProtection="1">
      <alignment horizontal="center" vertical="center"/>
    </xf>
    <xf numFmtId="166" fontId="7" fillId="4" borderId="0" xfId="4" applyNumberFormat="1" applyFont="1" applyFill="1" applyBorder="1" applyAlignment="1" applyProtection="1">
      <alignment horizontal="center"/>
    </xf>
    <xf numFmtId="166" fontId="25" fillId="4" borderId="0" xfId="4" applyNumberFormat="1" applyFont="1" applyFill="1" applyBorder="1" applyAlignment="1" applyProtection="1">
      <alignment horizontal="center"/>
    </xf>
    <xf numFmtId="166" fontId="25" fillId="4" borderId="0" xfId="4" quotePrefix="1" applyNumberFormat="1" applyFont="1" applyFill="1" applyBorder="1" applyAlignment="1" applyProtection="1">
      <alignment horizontal="center" vertical="center"/>
    </xf>
    <xf numFmtId="166" fontId="25" fillId="4" borderId="0" xfId="4" applyNumberFormat="1" applyFont="1" applyFill="1" applyBorder="1" applyAlignment="1" applyProtection="1">
      <alignment horizontal="center" vertical="center"/>
    </xf>
    <xf numFmtId="166" fontId="8" fillId="4" borderId="0" xfId="4" applyNumberFormat="1" applyFont="1" applyFill="1" applyBorder="1" applyAlignment="1" applyProtection="1">
      <alignment horizontal="center"/>
    </xf>
    <xf numFmtId="0" fontId="21" fillId="0" borderId="9" xfId="2" applyNumberFormat="1" applyFont="1" applyFill="1" applyBorder="1" applyAlignment="1">
      <alignment horizontal="center" wrapText="1"/>
    </xf>
    <xf numFmtId="0" fontId="21" fillId="0" borderId="54" xfId="2" applyNumberFormat="1" applyFont="1" applyFill="1" applyBorder="1" applyAlignment="1">
      <alignment horizontal="center" wrapText="1"/>
    </xf>
    <xf numFmtId="0" fontId="21" fillId="0" borderId="55" xfId="2" applyNumberFormat="1" applyFont="1" applyFill="1" applyBorder="1" applyAlignment="1">
      <alignment horizontal="center" wrapText="1"/>
    </xf>
    <xf numFmtId="0" fontId="7" fillId="0" borderId="0" xfId="1" applyFont="1" applyBorder="1" applyAlignment="1">
      <alignment horizontal="left" vertical="top" wrapText="1"/>
    </xf>
    <xf numFmtId="0" fontId="20" fillId="0" borderId="0" xfId="2" applyNumberFormat="1" applyFont="1" applyFill="1" applyBorder="1" applyAlignment="1">
      <alignment horizontal="center" vertical="center"/>
    </xf>
    <xf numFmtId="0" fontId="21" fillId="7" borderId="54" xfId="2" applyNumberFormat="1" applyFont="1" applyFill="1" applyBorder="1" applyAlignment="1">
      <alignment horizontal="center" vertical="center" wrapText="1"/>
    </xf>
    <xf numFmtId="0" fontId="21" fillId="7" borderId="55" xfId="2" applyNumberFormat="1" applyFont="1" applyFill="1" applyBorder="1" applyAlignment="1">
      <alignment horizontal="center" vertical="center" wrapText="1"/>
    </xf>
    <xf numFmtId="0" fontId="21" fillId="7" borderId="56" xfId="2" applyNumberFormat="1" applyFont="1" applyFill="1" applyBorder="1" applyAlignment="1">
      <alignment horizontal="center" vertical="center" wrapText="1"/>
    </xf>
    <xf numFmtId="0" fontId="14" fillId="4" borderId="105" xfId="2" applyNumberFormat="1" applyFont="1" applyFill="1" applyBorder="1" applyAlignment="1" applyProtection="1">
      <alignment horizontal="center" vertical="center"/>
    </xf>
    <xf numFmtId="0" fontId="23" fillId="4" borderId="111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110" xfId="2" applyNumberFormat="1" applyFont="1" applyFill="1" applyBorder="1" applyAlignment="1" applyProtection="1">
      <alignment horizontal="center" vertical="top" wrapText="1"/>
    </xf>
    <xf numFmtId="0" fontId="14" fillId="4" borderId="0" xfId="2" applyNumberFormat="1" applyFont="1" applyFill="1" applyBorder="1" applyAlignment="1" applyProtection="1">
      <alignment horizontal="center" vertical="center"/>
    </xf>
    <xf numFmtId="166" fontId="6" fillId="4" borderId="0" xfId="4" applyNumberFormat="1" applyFont="1" applyFill="1" applyBorder="1" applyAlignment="1" applyProtection="1">
      <alignment horizontal="center" vertical="center"/>
    </xf>
    <xf numFmtId="0" fontId="21" fillId="7" borderId="119" xfId="2" applyFont="1" applyFill="1" applyBorder="1" applyAlignment="1">
      <alignment horizontal="center" vertical="center" wrapText="1"/>
    </xf>
    <xf numFmtId="0" fontId="21" fillId="7" borderId="123" xfId="2" applyFont="1" applyFill="1" applyBorder="1" applyAlignment="1">
      <alignment horizontal="center" vertical="center" wrapText="1"/>
    </xf>
    <xf numFmtId="0" fontId="21" fillId="7" borderId="64" xfId="2" applyFont="1" applyFill="1" applyBorder="1" applyAlignment="1">
      <alignment horizontal="center" vertical="center" wrapText="1"/>
    </xf>
    <xf numFmtId="0" fontId="21" fillId="7" borderId="120" xfId="2" applyFont="1" applyFill="1" applyBorder="1" applyAlignment="1">
      <alignment horizontal="center" vertical="center" wrapText="1"/>
    </xf>
    <xf numFmtId="0" fontId="21" fillId="7" borderId="121" xfId="2" applyFont="1" applyFill="1" applyBorder="1" applyAlignment="1">
      <alignment horizontal="center" vertical="center" wrapText="1"/>
    </xf>
    <xf numFmtId="0" fontId="21" fillId="7" borderId="122" xfId="2" applyFont="1" applyFill="1" applyBorder="1" applyAlignment="1">
      <alignment horizontal="center" vertical="center" wrapText="1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14" fillId="4" borderId="0" xfId="2" applyNumberFormat="1" applyFont="1" applyFill="1" applyBorder="1" applyAlignment="1" applyProtection="1">
      <alignment horizontal="center" vertical="top"/>
    </xf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6" fillId="0" borderId="9" xfId="9" applyNumberFormat="1" applyFont="1" applyFill="1" applyBorder="1" applyAlignment="1" applyProtection="1">
      <alignment horizontal="center"/>
    </xf>
    <xf numFmtId="0" fontId="46" fillId="0" borderId="0" xfId="9" applyNumberFormat="1" applyFont="1" applyFill="1" applyBorder="1" applyAlignment="1" applyProtection="1">
      <alignment horizontal="center"/>
    </xf>
    <xf numFmtId="0" fontId="46" fillId="0" borderId="13" xfId="9" applyNumberFormat="1" applyFont="1" applyFill="1" applyBorder="1" applyAlignment="1" applyProtection="1">
      <alignment horizontal="center"/>
    </xf>
    <xf numFmtId="0" fontId="25" fillId="4" borderId="0" xfId="2" applyNumberFormat="1" applyFont="1" applyFill="1" applyBorder="1" applyAlignment="1" applyProtection="1">
      <alignment horizontal="center" vertical="center"/>
    </xf>
    <xf numFmtId="0" fontId="20" fillId="0" borderId="0" xfId="2" applyFont="1" applyFill="1" applyBorder="1" applyAlignment="1">
      <alignment horizontal="left" vertical="top" wrapText="1"/>
    </xf>
    <xf numFmtId="0" fontId="21" fillId="0" borderId="105" xfId="2" applyNumberFormat="1" applyFont="1" applyFill="1" applyBorder="1" applyAlignment="1">
      <alignment horizontal="center"/>
    </xf>
  </cellXfs>
  <cellStyles count="10">
    <cellStyle name="Hipervínculo" xfId="9" builtinId="8"/>
    <cellStyle name="Millares 2" xfId="7"/>
    <cellStyle name="Normal" xfId="0" builtinId="0"/>
    <cellStyle name="Normal 2" xfId="2"/>
    <cellStyle name="Normal 2 2" xfId="1"/>
    <cellStyle name="Normal 3 2" xfId="5"/>
    <cellStyle name="Normal 3 3" xfId="3"/>
    <cellStyle name="Normal_producto intermedio 42-04 2" xfId="4"/>
    <cellStyle name="Porcentaje 2" xfId="6"/>
    <cellStyle name="Porcentaje 2 2" xfId="8"/>
  </cellStyles>
  <dxfs count="3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45</xdr:row>
          <xdr:rowOff>57150</xdr:rowOff>
        </xdr:from>
        <xdr:to>
          <xdr:col>6</xdr:col>
          <xdr:colOff>742950</xdr:colOff>
          <xdr:row>60</xdr:row>
          <xdr:rowOff>95250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38</xdr:row>
          <xdr:rowOff>161925</xdr:rowOff>
        </xdr:from>
        <xdr:to>
          <xdr:col>6</xdr:col>
          <xdr:colOff>733425</xdr:colOff>
          <xdr:row>54</xdr:row>
          <xdr:rowOff>57150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42</xdr:row>
          <xdr:rowOff>28575</xdr:rowOff>
        </xdr:from>
        <xdr:to>
          <xdr:col>6</xdr:col>
          <xdr:colOff>1123950</xdr:colOff>
          <xdr:row>51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ColWidth="11.5703125" defaultRowHeight="12.75" x14ac:dyDescent="0.2"/>
  <cols>
    <col min="1" max="16384" width="11.5703125" style="673"/>
  </cols>
  <sheetData>
    <row r="1" spans="1:5" x14ac:dyDescent="0.2">
      <c r="A1" s="673" t="s">
        <v>504</v>
      </c>
    </row>
    <row r="2" spans="1:5" x14ac:dyDescent="0.2">
      <c r="A2" s="673" t="s">
        <v>505</v>
      </c>
    </row>
    <row r="3" spans="1:5" x14ac:dyDescent="0.2">
      <c r="A3" s="673" t="s">
        <v>506</v>
      </c>
    </row>
    <row r="4" spans="1:5" x14ac:dyDescent="0.2">
      <c r="A4" s="674" t="s">
        <v>507</v>
      </c>
      <c r="B4" s="674"/>
      <c r="C4" s="674"/>
      <c r="D4" s="674"/>
      <c r="E4" s="674"/>
    </row>
    <row r="5" spans="1:5" x14ac:dyDescent="0.2">
      <c r="A5" s="674" t="s">
        <v>527</v>
      </c>
      <c r="B5" s="674"/>
      <c r="C5" s="674"/>
      <c r="D5" s="674"/>
      <c r="E5" s="674"/>
    </row>
    <row r="7" spans="1:5" x14ac:dyDescent="0.2">
      <c r="A7" s="673" t="s">
        <v>508</v>
      </c>
    </row>
    <row r="8" spans="1:5" x14ac:dyDescent="0.2">
      <c r="A8" s="674" t="s">
        <v>509</v>
      </c>
      <c r="B8" s="674"/>
      <c r="C8" s="674"/>
      <c r="D8" s="674"/>
      <c r="E8" s="674"/>
    </row>
    <row r="10" spans="1:5" x14ac:dyDescent="0.2">
      <c r="A10" s="673" t="s">
        <v>510</v>
      </c>
    </row>
    <row r="11" spans="1:5" x14ac:dyDescent="0.2">
      <c r="A11" s="673" t="s">
        <v>511</v>
      </c>
    </row>
    <row r="12" spans="1:5" x14ac:dyDescent="0.2">
      <c r="A12" s="674" t="s">
        <v>528</v>
      </c>
      <c r="B12" s="674"/>
      <c r="C12" s="674"/>
      <c r="D12" s="674"/>
      <c r="E12" s="674"/>
    </row>
    <row r="13" spans="1:5" x14ac:dyDescent="0.2">
      <c r="A13" s="674" t="s">
        <v>529</v>
      </c>
      <c r="B13" s="674"/>
      <c r="C13" s="674"/>
      <c r="D13" s="674"/>
      <c r="E13" s="674"/>
    </row>
    <row r="14" spans="1:5" x14ac:dyDescent="0.2">
      <c r="A14" s="674" t="s">
        <v>530</v>
      </c>
      <c r="B14" s="674"/>
      <c r="C14" s="674"/>
      <c r="D14" s="674"/>
      <c r="E14" s="674"/>
    </row>
    <row r="15" spans="1:5" x14ac:dyDescent="0.2">
      <c r="A15" s="674" t="s">
        <v>531</v>
      </c>
      <c r="B15" s="674"/>
      <c r="C15" s="674"/>
      <c r="D15" s="674"/>
      <c r="E15" s="674"/>
    </row>
    <row r="16" spans="1:5" x14ac:dyDescent="0.2">
      <c r="A16" s="674" t="s">
        <v>532</v>
      </c>
      <c r="B16" s="674"/>
      <c r="C16" s="674"/>
      <c r="D16" s="674"/>
      <c r="E16" s="674"/>
    </row>
    <row r="17" spans="1:5" x14ac:dyDescent="0.2">
      <c r="A17" s="673" t="s">
        <v>512</v>
      </c>
    </row>
    <row r="18" spans="1:5" x14ac:dyDescent="0.2">
      <c r="A18" s="673" t="s">
        <v>513</v>
      </c>
    </row>
    <row r="19" spans="1:5" x14ac:dyDescent="0.2">
      <c r="A19" s="674" t="s">
        <v>514</v>
      </c>
      <c r="B19" s="674"/>
      <c r="C19" s="674"/>
      <c r="D19" s="674"/>
      <c r="E19" s="674"/>
    </row>
    <row r="20" spans="1:5" x14ac:dyDescent="0.2">
      <c r="A20" s="674" t="s">
        <v>533</v>
      </c>
      <c r="B20" s="674"/>
      <c r="C20" s="674"/>
      <c r="D20" s="674"/>
      <c r="E20" s="674"/>
    </row>
    <row r="21" spans="1:5" x14ac:dyDescent="0.2">
      <c r="A21" s="673" t="s">
        <v>515</v>
      </c>
    </row>
    <row r="22" spans="1:5" x14ac:dyDescent="0.2">
      <c r="A22" s="674" t="s">
        <v>516</v>
      </c>
      <c r="B22" s="674"/>
      <c r="C22" s="674"/>
      <c r="D22" s="674"/>
      <c r="E22" s="674"/>
    </row>
    <row r="23" spans="1:5" x14ac:dyDescent="0.2">
      <c r="A23" s="674" t="s">
        <v>517</v>
      </c>
      <c r="B23" s="674"/>
      <c r="C23" s="674"/>
      <c r="D23" s="674"/>
      <c r="E23" s="674"/>
    </row>
    <row r="24" spans="1:5" x14ac:dyDescent="0.2">
      <c r="A24" s="673" t="s">
        <v>518</v>
      </c>
    </row>
    <row r="25" spans="1:5" x14ac:dyDescent="0.2">
      <c r="A25" s="673" t="s">
        <v>519</v>
      </c>
    </row>
    <row r="26" spans="1:5" x14ac:dyDescent="0.2">
      <c r="A26" s="674" t="s">
        <v>534</v>
      </c>
      <c r="B26" s="674"/>
      <c r="C26" s="674"/>
      <c r="D26" s="674"/>
      <c r="E26" s="674"/>
    </row>
    <row r="27" spans="1:5" x14ac:dyDescent="0.2">
      <c r="A27" s="674" t="s">
        <v>535</v>
      </c>
      <c r="B27" s="674"/>
      <c r="C27" s="674"/>
      <c r="D27" s="674"/>
      <c r="E27" s="674"/>
    </row>
    <row r="28" spans="1:5" x14ac:dyDescent="0.2">
      <c r="A28" s="674" t="s">
        <v>536</v>
      </c>
      <c r="B28" s="674"/>
      <c r="C28" s="674"/>
      <c r="D28" s="674"/>
      <c r="E28" s="674"/>
    </row>
    <row r="29" spans="1:5" x14ac:dyDescent="0.2">
      <c r="A29" s="673" t="s">
        <v>520</v>
      </c>
    </row>
    <row r="30" spans="1:5" x14ac:dyDescent="0.2">
      <c r="A30" s="674" t="s">
        <v>521</v>
      </c>
      <c r="B30" s="674"/>
      <c r="C30" s="674"/>
      <c r="D30" s="674"/>
      <c r="E30" s="674"/>
    </row>
    <row r="31" spans="1:5" x14ac:dyDescent="0.2">
      <c r="A31" s="673" t="s">
        <v>522</v>
      </c>
    </row>
    <row r="32" spans="1:5" x14ac:dyDescent="0.2">
      <c r="A32" s="674" t="s">
        <v>523</v>
      </c>
      <c r="B32" s="674"/>
      <c r="C32" s="674"/>
      <c r="D32" s="674"/>
      <c r="E32" s="674"/>
    </row>
    <row r="33" spans="1:5" x14ac:dyDescent="0.2">
      <c r="A33" s="674" t="s">
        <v>524</v>
      </c>
      <c r="B33" s="674"/>
      <c r="C33" s="674"/>
      <c r="D33" s="674"/>
      <c r="E33" s="674"/>
    </row>
    <row r="34" spans="1:5" x14ac:dyDescent="0.2">
      <c r="A34" s="674" t="s">
        <v>525</v>
      </c>
      <c r="B34" s="674"/>
      <c r="C34" s="674"/>
      <c r="D34" s="674"/>
      <c r="E34" s="674"/>
    </row>
    <row r="35" spans="1:5" x14ac:dyDescent="0.2">
      <c r="A35" s="674" t="s">
        <v>526</v>
      </c>
      <c r="B35" s="674"/>
      <c r="C35" s="674"/>
      <c r="D35" s="674"/>
      <c r="E35" s="674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2"/>
  <sheetViews>
    <sheetView showGridLines="0" zoomScale="70" zoomScaleNormal="70" zoomScaleSheetLayoutView="100" workbookViewId="0"/>
  </sheetViews>
  <sheetFormatPr baseColWidth="10" defaultColWidth="12.5703125" defaultRowHeight="15" x14ac:dyDescent="0.25"/>
  <cols>
    <col min="1" max="1" width="2.7109375" style="338" customWidth="1"/>
    <col min="2" max="2" width="20.7109375" style="339" customWidth="1"/>
    <col min="3" max="3" width="16.140625" style="339" customWidth="1"/>
    <col min="4" max="4" width="36.28515625" style="339" customWidth="1"/>
    <col min="5" max="5" width="8.140625" style="339" customWidth="1"/>
    <col min="6" max="6" width="12.42578125" style="339" customWidth="1"/>
    <col min="7" max="13" width="10.7109375" style="339" customWidth="1"/>
    <col min="14" max="14" width="14.7109375" style="339" customWidth="1"/>
    <col min="15" max="15" width="3.7109375" style="340" customWidth="1"/>
    <col min="16" max="16" width="12.5703125" style="340"/>
    <col min="17" max="18" width="14.7109375" style="340" bestFit="1" customWidth="1"/>
    <col min="19" max="19" width="12.85546875" style="340" bestFit="1" customWidth="1"/>
    <col min="20" max="16384" width="12.5703125" style="340"/>
  </cols>
  <sheetData>
    <row r="1" spans="1:20" ht="11.25" customHeight="1" x14ac:dyDescent="0.25"/>
    <row r="2" spans="1:20" x14ac:dyDescent="0.25">
      <c r="J2" s="341"/>
      <c r="K2" s="341"/>
      <c r="L2" s="342"/>
      <c r="M2" s="342"/>
      <c r="N2" s="343"/>
      <c r="O2" s="344"/>
    </row>
    <row r="3" spans="1:20" ht="0.75" customHeight="1" x14ac:dyDescent="0.25">
      <c r="J3" s="341"/>
      <c r="K3" s="341"/>
      <c r="L3" s="342"/>
      <c r="M3" s="342"/>
      <c r="N3" s="342"/>
      <c r="O3" s="344"/>
    </row>
    <row r="4" spans="1:20" ht="27" customHeight="1" x14ac:dyDescent="0.25">
      <c r="B4" s="703" t="s">
        <v>236</v>
      </c>
      <c r="C4" s="703"/>
      <c r="D4" s="703"/>
      <c r="E4" s="703"/>
      <c r="F4" s="703"/>
      <c r="G4" s="703"/>
      <c r="H4" s="703"/>
      <c r="I4" s="703"/>
      <c r="J4" s="703"/>
      <c r="K4" s="703"/>
      <c r="L4" s="703"/>
      <c r="M4" s="703"/>
      <c r="N4" s="703"/>
      <c r="O4" s="345"/>
    </row>
    <row r="5" spans="1:20" ht="26.25" customHeight="1" thickBot="1" x14ac:dyDescent="0.3">
      <c r="B5" s="704" t="s">
        <v>237</v>
      </c>
      <c r="C5" s="704"/>
      <c r="D5" s="704"/>
      <c r="E5" s="704"/>
      <c r="F5" s="704"/>
      <c r="G5" s="704"/>
      <c r="H5" s="704"/>
      <c r="I5" s="704"/>
      <c r="J5" s="704"/>
      <c r="K5" s="704"/>
      <c r="L5" s="704"/>
      <c r="M5" s="704"/>
      <c r="N5" s="704"/>
      <c r="O5" s="346"/>
    </row>
    <row r="6" spans="1:20" ht="24.75" customHeight="1" x14ac:dyDescent="0.25">
      <c r="B6" s="705" t="s">
        <v>238</v>
      </c>
      <c r="C6" s="706"/>
      <c r="D6" s="706"/>
      <c r="E6" s="706"/>
      <c r="F6" s="706"/>
      <c r="G6" s="706"/>
      <c r="H6" s="706"/>
      <c r="I6" s="706"/>
      <c r="J6" s="706"/>
      <c r="K6" s="706"/>
      <c r="L6" s="706"/>
      <c r="M6" s="706"/>
      <c r="N6" s="707"/>
      <c r="O6" s="346"/>
    </row>
    <row r="7" spans="1:20" ht="19.5" customHeight="1" thickBot="1" x14ac:dyDescent="0.3">
      <c r="B7" s="708" t="s">
        <v>239</v>
      </c>
      <c r="C7" s="709"/>
      <c r="D7" s="709"/>
      <c r="E7" s="709"/>
      <c r="F7" s="709"/>
      <c r="G7" s="709"/>
      <c r="H7" s="709"/>
      <c r="I7" s="709"/>
      <c r="J7" s="709"/>
      <c r="K7" s="709"/>
      <c r="L7" s="709"/>
      <c r="M7" s="709"/>
      <c r="N7" s="710"/>
      <c r="O7" s="346"/>
      <c r="P7" s="339"/>
    </row>
    <row r="8" spans="1:20" ht="16.5" customHeight="1" x14ac:dyDescent="0.25">
      <c r="B8" s="711" t="s">
        <v>240</v>
      </c>
      <c r="C8" s="711"/>
      <c r="D8" s="711"/>
      <c r="E8" s="711"/>
      <c r="F8" s="711"/>
      <c r="G8" s="711"/>
      <c r="H8" s="711"/>
      <c r="I8" s="711"/>
      <c r="J8" s="711"/>
      <c r="K8" s="711"/>
      <c r="L8" s="711"/>
      <c r="M8" s="711"/>
      <c r="N8" s="711"/>
      <c r="O8" s="346"/>
    </row>
    <row r="9" spans="1:20" s="349" customFormat="1" ht="12" customHeight="1" x14ac:dyDescent="0.25">
      <c r="A9" s="347"/>
      <c r="B9" s="348"/>
      <c r="C9" s="348"/>
      <c r="D9" s="348"/>
      <c r="E9" s="348"/>
      <c r="F9" s="348"/>
      <c r="G9" s="348"/>
      <c r="H9" s="348"/>
      <c r="I9" s="348"/>
      <c r="J9" s="348"/>
      <c r="K9" s="348"/>
      <c r="L9" s="348"/>
      <c r="M9" s="348"/>
      <c r="N9" s="348"/>
      <c r="O9" s="346"/>
    </row>
    <row r="10" spans="1:20" s="349" customFormat="1" ht="24.75" customHeight="1" x14ac:dyDescent="0.25">
      <c r="A10" s="347"/>
      <c r="B10" s="702" t="s">
        <v>241</v>
      </c>
      <c r="C10" s="702"/>
      <c r="D10" s="702"/>
      <c r="E10" s="702"/>
      <c r="F10" s="702"/>
      <c r="G10" s="702"/>
      <c r="H10" s="702"/>
      <c r="I10" s="702"/>
      <c r="J10" s="702"/>
      <c r="K10" s="702"/>
      <c r="L10" s="702"/>
      <c r="M10" s="702"/>
      <c r="N10" s="702"/>
      <c r="O10" s="346"/>
    </row>
    <row r="11" spans="1:20" ht="6" customHeight="1" thickBot="1" x14ac:dyDescent="0.35">
      <c r="B11" s="350"/>
      <c r="C11" s="350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1"/>
    </row>
    <row r="12" spans="1:20" ht="25.9" customHeight="1" x14ac:dyDescent="0.25">
      <c r="B12" s="352" t="s">
        <v>141</v>
      </c>
      <c r="C12" s="353" t="s">
        <v>242</v>
      </c>
      <c r="D12" s="354" t="s">
        <v>243</v>
      </c>
      <c r="E12" s="353" t="s">
        <v>244</v>
      </c>
      <c r="F12" s="354" t="s">
        <v>245</v>
      </c>
      <c r="G12" s="355" t="s">
        <v>246</v>
      </c>
      <c r="H12" s="356"/>
      <c r="I12" s="357"/>
      <c r="J12" s="356" t="s">
        <v>247</v>
      </c>
      <c r="K12" s="356"/>
      <c r="L12" s="358"/>
      <c r="M12" s="358"/>
      <c r="N12" s="359"/>
      <c r="O12" s="360"/>
      <c r="T12" s="339"/>
    </row>
    <row r="13" spans="1:20" ht="19.7" customHeight="1" x14ac:dyDescent="0.25">
      <c r="B13" s="361"/>
      <c r="C13" s="362"/>
      <c r="D13" s="363" t="s">
        <v>248</v>
      </c>
      <c r="E13" s="362"/>
      <c r="F13" s="363"/>
      <c r="G13" s="364">
        <v>43584</v>
      </c>
      <c r="H13" s="364">
        <v>43585</v>
      </c>
      <c r="I13" s="364">
        <v>43586</v>
      </c>
      <c r="J13" s="364">
        <v>43587</v>
      </c>
      <c r="K13" s="364">
        <v>43588</v>
      </c>
      <c r="L13" s="364">
        <v>43589</v>
      </c>
      <c r="M13" s="365">
        <v>43590</v>
      </c>
      <c r="N13" s="366" t="s">
        <v>249</v>
      </c>
      <c r="O13" s="367"/>
    </row>
    <row r="14" spans="1:20" s="376" customFormat="1" ht="20.100000000000001" customHeight="1" x14ac:dyDescent="0.25">
      <c r="A14" s="338"/>
      <c r="B14" s="368" t="s">
        <v>250</v>
      </c>
      <c r="C14" s="369" t="s">
        <v>251</v>
      </c>
      <c r="D14" s="369" t="s">
        <v>252</v>
      </c>
      <c r="E14" s="369" t="s">
        <v>253</v>
      </c>
      <c r="F14" s="369" t="s">
        <v>254</v>
      </c>
      <c r="G14" s="370">
        <v>73.48</v>
      </c>
      <c r="H14" s="370">
        <v>73.48</v>
      </c>
      <c r="I14" s="370" t="s">
        <v>255</v>
      </c>
      <c r="J14" s="370">
        <v>73.48</v>
      </c>
      <c r="K14" s="371">
        <v>73.48</v>
      </c>
      <c r="L14" s="371" t="s">
        <v>255</v>
      </c>
      <c r="M14" s="372" t="s">
        <v>255</v>
      </c>
      <c r="N14" s="373">
        <v>73.48</v>
      </c>
      <c r="O14" s="374"/>
      <c r="P14" s="375"/>
    </row>
    <row r="15" spans="1:20" s="376" customFormat="1" ht="20.100000000000001" customHeight="1" x14ac:dyDescent="0.25">
      <c r="A15" s="338"/>
      <c r="B15" s="368"/>
      <c r="C15" s="369" t="s">
        <v>221</v>
      </c>
      <c r="D15" s="369" t="s">
        <v>256</v>
      </c>
      <c r="E15" s="369" t="s">
        <v>253</v>
      </c>
      <c r="F15" s="369" t="s">
        <v>254</v>
      </c>
      <c r="G15" s="370">
        <v>100.01</v>
      </c>
      <c r="H15" s="370">
        <v>102</v>
      </c>
      <c r="I15" s="370" t="s">
        <v>255</v>
      </c>
      <c r="J15" s="370">
        <v>103</v>
      </c>
      <c r="K15" s="371">
        <v>100.01</v>
      </c>
      <c r="L15" s="371" t="s">
        <v>255</v>
      </c>
      <c r="M15" s="372" t="s">
        <v>255</v>
      </c>
      <c r="N15" s="373">
        <v>101.25</v>
      </c>
      <c r="O15" s="374"/>
      <c r="P15" s="375"/>
    </row>
    <row r="16" spans="1:20" s="376" customFormat="1" ht="20.100000000000001" customHeight="1" x14ac:dyDescent="0.25">
      <c r="A16" s="338"/>
      <c r="B16" s="368"/>
      <c r="C16" s="369" t="s">
        <v>221</v>
      </c>
      <c r="D16" s="369" t="s">
        <v>256</v>
      </c>
      <c r="E16" s="369" t="s">
        <v>253</v>
      </c>
      <c r="F16" s="369" t="s">
        <v>254</v>
      </c>
      <c r="G16" s="370">
        <v>115</v>
      </c>
      <c r="H16" s="370">
        <v>115</v>
      </c>
      <c r="I16" s="370" t="s">
        <v>255</v>
      </c>
      <c r="J16" s="370">
        <v>114</v>
      </c>
      <c r="K16" s="371">
        <v>115</v>
      </c>
      <c r="L16" s="371" t="s">
        <v>255</v>
      </c>
      <c r="M16" s="372" t="s">
        <v>255</v>
      </c>
      <c r="N16" s="373">
        <v>114.75</v>
      </c>
      <c r="O16" s="374"/>
      <c r="P16" s="375"/>
    </row>
    <row r="17" spans="1:16" s="376" customFormat="1" ht="19.5" customHeight="1" x14ac:dyDescent="0.25">
      <c r="A17" s="338"/>
      <c r="B17" s="377"/>
      <c r="C17" s="369" t="s">
        <v>157</v>
      </c>
      <c r="D17" s="369" t="s">
        <v>256</v>
      </c>
      <c r="E17" s="369" t="s">
        <v>253</v>
      </c>
      <c r="F17" s="369" t="s">
        <v>254</v>
      </c>
      <c r="G17" s="370">
        <v>110</v>
      </c>
      <c r="H17" s="370">
        <v>108</v>
      </c>
      <c r="I17" s="370" t="s">
        <v>255</v>
      </c>
      <c r="J17" s="370">
        <v>110</v>
      </c>
      <c r="K17" s="371">
        <v>109</v>
      </c>
      <c r="L17" s="371" t="s">
        <v>255</v>
      </c>
      <c r="M17" s="372" t="s">
        <v>255</v>
      </c>
      <c r="N17" s="373">
        <v>109.24</v>
      </c>
      <c r="O17" s="378"/>
      <c r="P17" s="375"/>
    </row>
    <row r="18" spans="1:16" s="376" customFormat="1" ht="19.5" customHeight="1" x14ac:dyDescent="0.25">
      <c r="A18" s="338"/>
      <c r="B18" s="368" t="s">
        <v>257</v>
      </c>
      <c r="C18" s="369" t="s">
        <v>191</v>
      </c>
      <c r="D18" s="369" t="s">
        <v>258</v>
      </c>
      <c r="E18" s="369" t="s">
        <v>253</v>
      </c>
      <c r="F18" s="369" t="s">
        <v>259</v>
      </c>
      <c r="G18" s="370">
        <v>95.37</v>
      </c>
      <c r="H18" s="370">
        <v>96.76</v>
      </c>
      <c r="I18" s="370" t="s">
        <v>255</v>
      </c>
      <c r="J18" s="370" t="s">
        <v>255</v>
      </c>
      <c r="K18" s="371" t="s">
        <v>255</v>
      </c>
      <c r="L18" s="371" t="s">
        <v>255</v>
      </c>
      <c r="M18" s="372">
        <v>102.13</v>
      </c>
      <c r="N18" s="373">
        <v>102</v>
      </c>
      <c r="O18" s="374"/>
      <c r="P18" s="375"/>
    </row>
    <row r="19" spans="1:16" s="376" customFormat="1" ht="19.5" customHeight="1" x14ac:dyDescent="0.25">
      <c r="A19" s="338"/>
      <c r="B19" s="368"/>
      <c r="C19" s="369" t="s">
        <v>260</v>
      </c>
      <c r="D19" s="369" t="s">
        <v>261</v>
      </c>
      <c r="E19" s="369" t="s">
        <v>253</v>
      </c>
      <c r="F19" s="369" t="s">
        <v>259</v>
      </c>
      <c r="G19" s="370">
        <v>118.14</v>
      </c>
      <c r="H19" s="370">
        <v>118.14</v>
      </c>
      <c r="I19" s="370" t="s">
        <v>255</v>
      </c>
      <c r="J19" s="370">
        <v>118.14</v>
      </c>
      <c r="K19" s="371">
        <v>115.51</v>
      </c>
      <c r="L19" s="371" t="s">
        <v>255</v>
      </c>
      <c r="M19" s="372" t="s">
        <v>255</v>
      </c>
      <c r="N19" s="373">
        <v>116.59</v>
      </c>
      <c r="O19" s="374"/>
      <c r="P19" s="375"/>
    </row>
    <row r="20" spans="1:16" s="376" customFormat="1" ht="19.5" customHeight="1" x14ac:dyDescent="0.25">
      <c r="A20" s="338"/>
      <c r="B20" s="368"/>
      <c r="C20" s="369" t="s">
        <v>191</v>
      </c>
      <c r="D20" s="369" t="s">
        <v>261</v>
      </c>
      <c r="E20" s="369" t="s">
        <v>253</v>
      </c>
      <c r="F20" s="369" t="s">
        <v>259</v>
      </c>
      <c r="G20" s="370">
        <v>115.62</v>
      </c>
      <c r="H20" s="370">
        <v>125.83</v>
      </c>
      <c r="I20" s="370">
        <v>119.32</v>
      </c>
      <c r="J20" s="370">
        <v>125.79</v>
      </c>
      <c r="K20" s="371">
        <v>127.5</v>
      </c>
      <c r="L20" s="371">
        <v>132.41</v>
      </c>
      <c r="M20" s="372">
        <v>142.53</v>
      </c>
      <c r="N20" s="373">
        <v>125.36</v>
      </c>
      <c r="O20" s="374"/>
      <c r="P20" s="375"/>
    </row>
    <row r="21" spans="1:16" s="376" customFormat="1" ht="20.100000000000001" customHeight="1" x14ac:dyDescent="0.25">
      <c r="A21" s="338"/>
      <c r="B21" s="368"/>
      <c r="C21" s="369" t="s">
        <v>260</v>
      </c>
      <c r="D21" s="369" t="s">
        <v>262</v>
      </c>
      <c r="E21" s="369" t="s">
        <v>253</v>
      </c>
      <c r="F21" s="369" t="s">
        <v>259</v>
      </c>
      <c r="G21" s="370">
        <v>124.47</v>
      </c>
      <c r="H21" s="370">
        <v>135</v>
      </c>
      <c r="I21" s="370" t="s">
        <v>255</v>
      </c>
      <c r="J21" s="370">
        <v>135</v>
      </c>
      <c r="K21" s="371">
        <v>152.71</v>
      </c>
      <c r="L21" s="371" t="s">
        <v>255</v>
      </c>
      <c r="M21" s="372" t="s">
        <v>255</v>
      </c>
      <c r="N21" s="373">
        <v>149.97999999999999</v>
      </c>
      <c r="O21" s="374"/>
      <c r="P21" s="375"/>
    </row>
    <row r="22" spans="1:16" s="376" customFormat="1" ht="20.100000000000001" customHeight="1" x14ac:dyDescent="0.25">
      <c r="A22" s="338"/>
      <c r="B22" s="368"/>
      <c r="C22" s="369" t="s">
        <v>191</v>
      </c>
      <c r="D22" s="369" t="s">
        <v>262</v>
      </c>
      <c r="E22" s="369" t="s">
        <v>253</v>
      </c>
      <c r="F22" s="369" t="s">
        <v>259</v>
      </c>
      <c r="G22" s="370">
        <v>118.49</v>
      </c>
      <c r="H22" s="370">
        <v>128.53</v>
      </c>
      <c r="I22" s="370">
        <v>150.47999999999999</v>
      </c>
      <c r="J22" s="370">
        <v>127.97</v>
      </c>
      <c r="K22" s="371">
        <v>123.32</v>
      </c>
      <c r="L22" s="371">
        <v>131.02000000000001</v>
      </c>
      <c r="M22" s="372">
        <v>138.58000000000001</v>
      </c>
      <c r="N22" s="373">
        <v>125.84</v>
      </c>
      <c r="O22" s="374"/>
      <c r="P22" s="375"/>
    </row>
    <row r="23" spans="1:16" s="376" customFormat="1" ht="20.100000000000001" customHeight="1" x14ac:dyDescent="0.25">
      <c r="A23" s="338"/>
      <c r="B23" s="368"/>
      <c r="C23" s="369" t="s">
        <v>260</v>
      </c>
      <c r="D23" s="369" t="s">
        <v>263</v>
      </c>
      <c r="E23" s="369" t="s">
        <v>253</v>
      </c>
      <c r="F23" s="369" t="s">
        <v>259</v>
      </c>
      <c r="G23" s="370">
        <v>42.22</v>
      </c>
      <c r="H23" s="370">
        <v>42.14</v>
      </c>
      <c r="I23" s="370">
        <v>64.5</v>
      </c>
      <c r="J23" s="370">
        <v>43.27</v>
      </c>
      <c r="K23" s="371">
        <v>42.34</v>
      </c>
      <c r="L23" s="371">
        <v>47.95</v>
      </c>
      <c r="M23" s="372" t="s">
        <v>255</v>
      </c>
      <c r="N23" s="373">
        <v>42.75</v>
      </c>
      <c r="O23" s="374"/>
      <c r="P23" s="375"/>
    </row>
    <row r="24" spans="1:16" s="376" customFormat="1" ht="20.100000000000001" customHeight="1" x14ac:dyDescent="0.25">
      <c r="A24" s="338"/>
      <c r="B24" s="368"/>
      <c r="C24" s="369" t="s">
        <v>191</v>
      </c>
      <c r="D24" s="369" t="s">
        <v>263</v>
      </c>
      <c r="E24" s="369" t="s">
        <v>253</v>
      </c>
      <c r="F24" s="369" t="s">
        <v>259</v>
      </c>
      <c r="G24" s="370">
        <v>51.64</v>
      </c>
      <c r="H24" s="370">
        <v>54.6</v>
      </c>
      <c r="I24" s="370" t="s">
        <v>255</v>
      </c>
      <c r="J24" s="370">
        <v>53.16</v>
      </c>
      <c r="K24" s="371">
        <v>53.66</v>
      </c>
      <c r="L24" s="371">
        <v>46.81</v>
      </c>
      <c r="M24" s="372">
        <v>49.07</v>
      </c>
      <c r="N24" s="373">
        <v>51.06</v>
      </c>
      <c r="O24" s="374"/>
      <c r="P24" s="375"/>
    </row>
    <row r="25" spans="1:16" s="376" customFormat="1" ht="20.100000000000001" customHeight="1" x14ac:dyDescent="0.25">
      <c r="A25" s="338"/>
      <c r="B25" s="377"/>
      <c r="C25" s="369" t="s">
        <v>191</v>
      </c>
      <c r="D25" s="369" t="s">
        <v>264</v>
      </c>
      <c r="E25" s="369" t="s">
        <v>253</v>
      </c>
      <c r="F25" s="369" t="s">
        <v>259</v>
      </c>
      <c r="G25" s="370">
        <v>139.12</v>
      </c>
      <c r="H25" s="370">
        <v>127.48</v>
      </c>
      <c r="I25" s="370" t="s">
        <v>255</v>
      </c>
      <c r="J25" s="370">
        <v>126.51</v>
      </c>
      <c r="K25" s="371">
        <v>126.51</v>
      </c>
      <c r="L25" s="371" t="s">
        <v>255</v>
      </c>
      <c r="M25" s="372" t="s">
        <v>255</v>
      </c>
      <c r="N25" s="373">
        <v>133.47</v>
      </c>
      <c r="O25" s="378"/>
      <c r="P25" s="375"/>
    </row>
    <row r="26" spans="1:16" s="376" customFormat="1" ht="20.100000000000001" customHeight="1" x14ac:dyDescent="0.25">
      <c r="A26" s="338"/>
      <c r="B26" s="368" t="s">
        <v>265</v>
      </c>
      <c r="C26" s="369" t="s">
        <v>191</v>
      </c>
      <c r="D26" s="369" t="s">
        <v>266</v>
      </c>
      <c r="E26" s="369" t="s">
        <v>253</v>
      </c>
      <c r="F26" s="369" t="s">
        <v>267</v>
      </c>
      <c r="G26" s="370">
        <v>62.25</v>
      </c>
      <c r="H26" s="370">
        <v>53.09</v>
      </c>
      <c r="I26" s="370">
        <v>48.34</v>
      </c>
      <c r="J26" s="370">
        <v>66.13</v>
      </c>
      <c r="K26" s="371">
        <v>62.25</v>
      </c>
      <c r="L26" s="371">
        <v>76.540000000000006</v>
      </c>
      <c r="M26" s="372" t="s">
        <v>255</v>
      </c>
      <c r="N26" s="373">
        <v>59.23</v>
      </c>
      <c r="O26" s="374"/>
      <c r="P26" s="375"/>
    </row>
    <row r="27" spans="1:16" s="376" customFormat="1" ht="20.100000000000001" customHeight="1" x14ac:dyDescent="0.25">
      <c r="A27" s="338"/>
      <c r="B27" s="368"/>
      <c r="C27" s="369" t="s">
        <v>251</v>
      </c>
      <c r="D27" s="369" t="s">
        <v>268</v>
      </c>
      <c r="E27" s="369" t="s">
        <v>253</v>
      </c>
      <c r="F27" s="369" t="s">
        <v>267</v>
      </c>
      <c r="G27" s="370">
        <v>40</v>
      </c>
      <c r="H27" s="370">
        <v>40</v>
      </c>
      <c r="I27" s="370" t="s">
        <v>255</v>
      </c>
      <c r="J27" s="370">
        <v>40</v>
      </c>
      <c r="K27" s="371">
        <v>40</v>
      </c>
      <c r="L27" s="371" t="s">
        <v>255</v>
      </c>
      <c r="M27" s="372" t="s">
        <v>255</v>
      </c>
      <c r="N27" s="373">
        <v>40</v>
      </c>
      <c r="O27" s="374"/>
      <c r="P27" s="375"/>
    </row>
    <row r="28" spans="1:16" s="376" customFormat="1" ht="20.100000000000001" customHeight="1" x14ac:dyDescent="0.25">
      <c r="A28" s="338"/>
      <c r="B28" s="368"/>
      <c r="C28" s="369" t="s">
        <v>260</v>
      </c>
      <c r="D28" s="369" t="s">
        <v>268</v>
      </c>
      <c r="E28" s="369" t="s">
        <v>253</v>
      </c>
      <c r="F28" s="369" t="s">
        <v>267</v>
      </c>
      <c r="G28" s="370">
        <v>46.52</v>
      </c>
      <c r="H28" s="370">
        <v>46.41</v>
      </c>
      <c r="I28" s="370" t="s">
        <v>255</v>
      </c>
      <c r="J28" s="370">
        <v>45.86</v>
      </c>
      <c r="K28" s="371">
        <v>46.54</v>
      </c>
      <c r="L28" s="371">
        <v>50.56</v>
      </c>
      <c r="M28" s="372" t="s">
        <v>255</v>
      </c>
      <c r="N28" s="373">
        <v>46.81</v>
      </c>
      <c r="O28" s="374"/>
      <c r="P28" s="375"/>
    </row>
    <row r="29" spans="1:16" s="376" customFormat="1" ht="20.100000000000001" customHeight="1" x14ac:dyDescent="0.25">
      <c r="A29" s="338"/>
      <c r="B29" s="368"/>
      <c r="C29" s="369" t="s">
        <v>191</v>
      </c>
      <c r="D29" s="369" t="s">
        <v>268</v>
      </c>
      <c r="E29" s="369" t="s">
        <v>253</v>
      </c>
      <c r="F29" s="369" t="s">
        <v>267</v>
      </c>
      <c r="G29" s="370">
        <v>44.25</v>
      </c>
      <c r="H29" s="370">
        <v>43.14</v>
      </c>
      <c r="I29" s="370">
        <v>26.25</v>
      </c>
      <c r="J29" s="370">
        <v>46.57</v>
      </c>
      <c r="K29" s="371">
        <v>42.76</v>
      </c>
      <c r="L29" s="371">
        <v>53.22</v>
      </c>
      <c r="M29" s="372" t="s">
        <v>255</v>
      </c>
      <c r="N29" s="373">
        <v>44.28</v>
      </c>
      <c r="O29" s="374"/>
      <c r="P29" s="375"/>
    </row>
    <row r="30" spans="1:16" s="376" customFormat="1" ht="20.100000000000001" customHeight="1" x14ac:dyDescent="0.25">
      <c r="A30" s="338"/>
      <c r="B30" s="368"/>
      <c r="C30" s="369" t="s">
        <v>260</v>
      </c>
      <c r="D30" s="369" t="s">
        <v>269</v>
      </c>
      <c r="E30" s="369" t="s">
        <v>253</v>
      </c>
      <c r="F30" s="369" t="s">
        <v>267</v>
      </c>
      <c r="G30" s="370">
        <v>50</v>
      </c>
      <c r="H30" s="370">
        <v>50</v>
      </c>
      <c r="I30" s="370" t="s">
        <v>255</v>
      </c>
      <c r="J30" s="370">
        <v>50</v>
      </c>
      <c r="K30" s="371">
        <v>50</v>
      </c>
      <c r="L30" s="371" t="s">
        <v>255</v>
      </c>
      <c r="M30" s="372" t="s">
        <v>255</v>
      </c>
      <c r="N30" s="373">
        <v>50</v>
      </c>
      <c r="O30" s="374"/>
      <c r="P30" s="375"/>
    </row>
    <row r="31" spans="1:16" s="376" customFormat="1" ht="20.100000000000001" customHeight="1" x14ac:dyDescent="0.25">
      <c r="A31" s="338"/>
      <c r="B31" s="368"/>
      <c r="C31" s="369" t="s">
        <v>191</v>
      </c>
      <c r="D31" s="369" t="s">
        <v>269</v>
      </c>
      <c r="E31" s="369" t="s">
        <v>253</v>
      </c>
      <c r="F31" s="369" t="s">
        <v>267</v>
      </c>
      <c r="G31" s="370">
        <v>43.33</v>
      </c>
      <c r="H31" s="370">
        <v>43.33</v>
      </c>
      <c r="I31" s="370" t="s">
        <v>255</v>
      </c>
      <c r="J31" s="370">
        <v>43.33</v>
      </c>
      <c r="K31" s="371">
        <v>57.74</v>
      </c>
      <c r="L31" s="371" t="s">
        <v>255</v>
      </c>
      <c r="M31" s="372" t="s">
        <v>255</v>
      </c>
      <c r="N31" s="373">
        <v>56.26</v>
      </c>
      <c r="O31" s="374"/>
      <c r="P31" s="375"/>
    </row>
    <row r="32" spans="1:16" s="376" customFormat="1" ht="20.100000000000001" customHeight="1" x14ac:dyDescent="0.25">
      <c r="A32" s="338"/>
      <c r="B32" s="368"/>
      <c r="C32" s="369" t="s">
        <v>260</v>
      </c>
      <c r="D32" s="369" t="s">
        <v>270</v>
      </c>
      <c r="E32" s="369" t="s">
        <v>253</v>
      </c>
      <c r="F32" s="369" t="s">
        <v>267</v>
      </c>
      <c r="G32" s="370">
        <v>64.569999999999993</v>
      </c>
      <c r="H32" s="370">
        <v>64.569999999999993</v>
      </c>
      <c r="I32" s="370">
        <v>88.65</v>
      </c>
      <c r="J32" s="370">
        <v>64.569999999999993</v>
      </c>
      <c r="K32" s="371">
        <v>64.569999999999993</v>
      </c>
      <c r="L32" s="371">
        <v>87.66</v>
      </c>
      <c r="M32" s="372" t="s">
        <v>255</v>
      </c>
      <c r="N32" s="373">
        <v>68.81</v>
      </c>
      <c r="O32" s="374"/>
      <c r="P32" s="375"/>
    </row>
    <row r="33" spans="1:16" s="376" customFormat="1" ht="20.100000000000001" customHeight="1" x14ac:dyDescent="0.25">
      <c r="A33" s="338"/>
      <c r="B33" s="368"/>
      <c r="C33" s="369" t="s">
        <v>260</v>
      </c>
      <c r="D33" s="369" t="s">
        <v>271</v>
      </c>
      <c r="E33" s="369" t="s">
        <v>253</v>
      </c>
      <c r="F33" s="369" t="s">
        <v>267</v>
      </c>
      <c r="G33" s="370">
        <v>55.83</v>
      </c>
      <c r="H33" s="370">
        <v>46.91</v>
      </c>
      <c r="I33" s="370">
        <v>69.13</v>
      </c>
      <c r="J33" s="370" t="s">
        <v>255</v>
      </c>
      <c r="K33" s="371" t="s">
        <v>255</v>
      </c>
      <c r="L33" s="371">
        <v>71.08</v>
      </c>
      <c r="M33" s="372" t="s">
        <v>255</v>
      </c>
      <c r="N33" s="373">
        <v>53.76</v>
      </c>
      <c r="O33" s="374"/>
      <c r="P33" s="375"/>
    </row>
    <row r="34" spans="1:16" s="376" customFormat="1" ht="20.100000000000001" customHeight="1" x14ac:dyDescent="0.25">
      <c r="A34" s="338"/>
      <c r="B34" s="368"/>
      <c r="C34" s="369" t="s">
        <v>191</v>
      </c>
      <c r="D34" s="369" t="s">
        <v>271</v>
      </c>
      <c r="E34" s="369" t="s">
        <v>253</v>
      </c>
      <c r="F34" s="369" t="s">
        <v>267</v>
      </c>
      <c r="G34" s="370">
        <v>41.86</v>
      </c>
      <c r="H34" s="370">
        <v>44.42</v>
      </c>
      <c r="I34" s="370" t="s">
        <v>255</v>
      </c>
      <c r="J34" s="370">
        <v>46.76</v>
      </c>
      <c r="K34" s="371">
        <v>43.2</v>
      </c>
      <c r="L34" s="371" t="s">
        <v>255</v>
      </c>
      <c r="M34" s="372">
        <v>50.52</v>
      </c>
      <c r="N34" s="373">
        <v>44.43</v>
      </c>
      <c r="O34" s="374"/>
      <c r="P34" s="375"/>
    </row>
    <row r="35" spans="1:16" s="376" customFormat="1" ht="20.100000000000001" customHeight="1" x14ac:dyDescent="0.25">
      <c r="A35" s="338"/>
      <c r="B35" s="368"/>
      <c r="C35" s="369" t="s">
        <v>260</v>
      </c>
      <c r="D35" s="369" t="s">
        <v>272</v>
      </c>
      <c r="E35" s="369" t="s">
        <v>253</v>
      </c>
      <c r="F35" s="369" t="s">
        <v>267</v>
      </c>
      <c r="G35" s="370">
        <v>66.989999999999995</v>
      </c>
      <c r="H35" s="370">
        <v>66.13</v>
      </c>
      <c r="I35" s="370">
        <v>66</v>
      </c>
      <c r="J35" s="370">
        <v>57.91</v>
      </c>
      <c r="K35" s="371">
        <v>57.5</v>
      </c>
      <c r="L35" s="371">
        <v>58.81</v>
      </c>
      <c r="M35" s="372" t="s">
        <v>255</v>
      </c>
      <c r="N35" s="373">
        <v>59.28</v>
      </c>
      <c r="O35" s="374"/>
      <c r="P35" s="375"/>
    </row>
    <row r="36" spans="1:16" s="376" customFormat="1" ht="20.100000000000001" customHeight="1" thickBot="1" x14ac:dyDescent="0.3">
      <c r="A36" s="338"/>
      <c r="B36" s="379"/>
      <c r="C36" s="380" t="s">
        <v>191</v>
      </c>
      <c r="D36" s="380" t="s">
        <v>272</v>
      </c>
      <c r="E36" s="380" t="s">
        <v>253</v>
      </c>
      <c r="F36" s="380" t="s">
        <v>267</v>
      </c>
      <c r="G36" s="381">
        <v>41</v>
      </c>
      <c r="H36" s="381">
        <v>45.01</v>
      </c>
      <c r="I36" s="381" t="s">
        <v>255</v>
      </c>
      <c r="J36" s="381">
        <v>44.66</v>
      </c>
      <c r="K36" s="381">
        <v>46.12</v>
      </c>
      <c r="L36" s="381">
        <v>45.32</v>
      </c>
      <c r="M36" s="382">
        <v>56.93</v>
      </c>
      <c r="N36" s="383">
        <v>45.44</v>
      </c>
      <c r="O36" s="378"/>
      <c r="P36" s="375"/>
    </row>
    <row r="37" spans="1:16" s="388" customFormat="1" ht="18.75" customHeight="1" x14ac:dyDescent="0.4">
      <c r="A37" s="384"/>
      <c r="B37" s="385"/>
      <c r="C37" s="386"/>
      <c r="D37" s="385"/>
      <c r="E37" s="386"/>
      <c r="F37" s="386"/>
      <c r="G37" s="386"/>
      <c r="H37" s="386"/>
      <c r="I37" s="386"/>
      <c r="J37" s="386"/>
      <c r="K37" s="386"/>
      <c r="L37" s="386"/>
      <c r="M37" s="386"/>
      <c r="N37" s="386"/>
      <c r="O37" s="387"/>
      <c r="P37" s="387"/>
    </row>
    <row r="38" spans="1:16" ht="15" customHeight="1" x14ac:dyDescent="0.3">
      <c r="B38" s="702" t="s">
        <v>273</v>
      </c>
      <c r="C38" s="702"/>
      <c r="D38" s="702"/>
      <c r="E38" s="702"/>
      <c r="F38" s="702"/>
      <c r="G38" s="702"/>
      <c r="H38" s="702"/>
      <c r="I38" s="702"/>
      <c r="J38" s="702"/>
      <c r="K38" s="702"/>
      <c r="L38" s="702"/>
      <c r="M38" s="702"/>
      <c r="N38" s="702"/>
      <c r="O38" s="351"/>
      <c r="P38" s="387"/>
    </row>
    <row r="39" spans="1:16" ht="4.5" customHeight="1" thickBot="1" x14ac:dyDescent="0.35">
      <c r="B39" s="348"/>
      <c r="C39" s="389"/>
      <c r="D39" s="389"/>
      <c r="E39" s="389"/>
      <c r="F39" s="389"/>
      <c r="G39" s="389"/>
      <c r="H39" s="389"/>
      <c r="I39" s="389"/>
      <c r="J39" s="389"/>
      <c r="K39" s="389"/>
      <c r="L39" s="389"/>
      <c r="M39" s="389"/>
      <c r="N39" s="389"/>
      <c r="O39" s="390"/>
      <c r="P39" s="387"/>
    </row>
    <row r="40" spans="1:16" ht="27" customHeight="1" x14ac:dyDescent="0.3">
      <c r="B40" s="352" t="s">
        <v>141</v>
      </c>
      <c r="C40" s="353" t="s">
        <v>242</v>
      </c>
      <c r="D40" s="354" t="s">
        <v>243</v>
      </c>
      <c r="E40" s="353" t="s">
        <v>244</v>
      </c>
      <c r="F40" s="354" t="s">
        <v>245</v>
      </c>
      <c r="G40" s="391" t="s">
        <v>246</v>
      </c>
      <c r="H40" s="358"/>
      <c r="I40" s="392"/>
      <c r="J40" s="358" t="s">
        <v>247</v>
      </c>
      <c r="K40" s="358"/>
      <c r="L40" s="358"/>
      <c r="M40" s="358"/>
      <c r="N40" s="359"/>
      <c r="O40" s="360"/>
      <c r="P40" s="387"/>
    </row>
    <row r="41" spans="1:16" ht="19.7" customHeight="1" x14ac:dyDescent="0.3">
      <c r="B41" s="361"/>
      <c r="C41" s="362"/>
      <c r="D41" s="363" t="s">
        <v>248</v>
      </c>
      <c r="E41" s="362"/>
      <c r="F41" s="363" t="s">
        <v>274</v>
      </c>
      <c r="G41" s="364">
        <v>43584</v>
      </c>
      <c r="H41" s="364">
        <v>43585</v>
      </c>
      <c r="I41" s="364">
        <v>43586</v>
      </c>
      <c r="J41" s="364">
        <v>43587</v>
      </c>
      <c r="K41" s="364">
        <v>43588</v>
      </c>
      <c r="L41" s="364">
        <v>43589</v>
      </c>
      <c r="M41" s="393">
        <v>43590</v>
      </c>
      <c r="N41" s="394" t="s">
        <v>249</v>
      </c>
      <c r="O41" s="367"/>
      <c r="P41" s="387"/>
    </row>
    <row r="42" spans="1:16" s="376" customFormat="1" ht="20.100000000000001" customHeight="1" x14ac:dyDescent="0.25">
      <c r="A42" s="338"/>
      <c r="B42" s="395" t="s">
        <v>275</v>
      </c>
      <c r="C42" s="396" t="s">
        <v>188</v>
      </c>
      <c r="D42" s="396" t="s">
        <v>276</v>
      </c>
      <c r="E42" s="396" t="s">
        <v>253</v>
      </c>
      <c r="F42" s="396" t="s">
        <v>277</v>
      </c>
      <c r="G42" s="397">
        <v>111.47</v>
      </c>
      <c r="H42" s="397">
        <v>111.47</v>
      </c>
      <c r="I42" s="397" t="s">
        <v>255</v>
      </c>
      <c r="J42" s="397">
        <v>111.47</v>
      </c>
      <c r="K42" s="398">
        <v>111.47</v>
      </c>
      <c r="L42" s="398" t="s">
        <v>255</v>
      </c>
      <c r="M42" s="399" t="s">
        <v>255</v>
      </c>
      <c r="N42" s="400">
        <v>111.47</v>
      </c>
      <c r="O42" s="374"/>
      <c r="P42" s="375"/>
    </row>
    <row r="43" spans="1:16" s="376" customFormat="1" ht="20.100000000000001" customHeight="1" x14ac:dyDescent="0.25">
      <c r="A43" s="338"/>
      <c r="B43" s="395"/>
      <c r="C43" s="396" t="s">
        <v>188</v>
      </c>
      <c r="D43" s="396" t="s">
        <v>278</v>
      </c>
      <c r="E43" s="396" t="s">
        <v>253</v>
      </c>
      <c r="F43" s="396" t="s">
        <v>277</v>
      </c>
      <c r="G43" s="397">
        <v>99.38</v>
      </c>
      <c r="H43" s="397">
        <v>99.38</v>
      </c>
      <c r="I43" s="397" t="s">
        <v>255</v>
      </c>
      <c r="J43" s="397">
        <v>99.38</v>
      </c>
      <c r="K43" s="398">
        <v>99.38</v>
      </c>
      <c r="L43" s="398" t="s">
        <v>255</v>
      </c>
      <c r="M43" s="399" t="s">
        <v>255</v>
      </c>
      <c r="N43" s="400">
        <v>99.38</v>
      </c>
      <c r="O43" s="374"/>
      <c r="P43" s="375"/>
    </row>
    <row r="44" spans="1:16" s="376" customFormat="1" ht="20.100000000000001" customHeight="1" x14ac:dyDescent="0.25">
      <c r="A44" s="338"/>
      <c r="B44" s="395"/>
      <c r="C44" s="396" t="s">
        <v>155</v>
      </c>
      <c r="D44" s="396" t="s">
        <v>278</v>
      </c>
      <c r="E44" s="396" t="s">
        <v>253</v>
      </c>
      <c r="F44" s="396" t="s">
        <v>277</v>
      </c>
      <c r="G44" s="397">
        <v>62.08</v>
      </c>
      <c r="H44" s="397">
        <v>60.76</v>
      </c>
      <c r="I44" s="397" t="s">
        <v>255</v>
      </c>
      <c r="J44" s="397">
        <v>60.73</v>
      </c>
      <c r="K44" s="398">
        <v>61.78</v>
      </c>
      <c r="L44" s="398" t="s">
        <v>255</v>
      </c>
      <c r="M44" s="399" t="s">
        <v>255</v>
      </c>
      <c r="N44" s="400">
        <v>61.27</v>
      </c>
      <c r="O44" s="374"/>
      <c r="P44" s="375"/>
    </row>
    <row r="45" spans="1:16" s="376" customFormat="1" ht="20.100000000000001" customHeight="1" x14ac:dyDescent="0.25">
      <c r="A45" s="338"/>
      <c r="B45" s="395"/>
      <c r="C45" s="396" t="s">
        <v>188</v>
      </c>
      <c r="D45" s="396" t="s">
        <v>279</v>
      </c>
      <c r="E45" s="396" t="s">
        <v>253</v>
      </c>
      <c r="F45" s="396" t="s">
        <v>277</v>
      </c>
      <c r="G45" s="397">
        <v>84.09</v>
      </c>
      <c r="H45" s="397">
        <v>84.09</v>
      </c>
      <c r="I45" s="397" t="s">
        <v>255</v>
      </c>
      <c r="J45" s="397">
        <v>84.09</v>
      </c>
      <c r="K45" s="398">
        <v>84.09</v>
      </c>
      <c r="L45" s="398" t="s">
        <v>255</v>
      </c>
      <c r="M45" s="399" t="s">
        <v>255</v>
      </c>
      <c r="N45" s="400">
        <v>84.09</v>
      </c>
      <c r="O45" s="374"/>
      <c r="P45" s="375"/>
    </row>
    <row r="46" spans="1:16" s="376" customFormat="1" ht="20.100000000000001" customHeight="1" x14ac:dyDescent="0.25">
      <c r="A46" s="338"/>
      <c r="B46" s="395"/>
      <c r="C46" s="396" t="s">
        <v>155</v>
      </c>
      <c r="D46" s="396" t="s">
        <v>279</v>
      </c>
      <c r="E46" s="396" t="s">
        <v>253</v>
      </c>
      <c r="F46" s="396" t="s">
        <v>277</v>
      </c>
      <c r="G46" s="397">
        <v>46.5</v>
      </c>
      <c r="H46" s="397">
        <v>46.5</v>
      </c>
      <c r="I46" s="397" t="s">
        <v>255</v>
      </c>
      <c r="J46" s="397">
        <v>46.5</v>
      </c>
      <c r="K46" s="398">
        <v>46.5</v>
      </c>
      <c r="L46" s="398" t="s">
        <v>255</v>
      </c>
      <c r="M46" s="399" t="s">
        <v>255</v>
      </c>
      <c r="N46" s="400">
        <v>46.5</v>
      </c>
      <c r="O46" s="374"/>
      <c r="P46" s="375"/>
    </row>
    <row r="47" spans="1:16" s="376" customFormat="1" ht="20.100000000000001" customHeight="1" x14ac:dyDescent="0.25">
      <c r="A47" s="338"/>
      <c r="B47" s="395"/>
      <c r="C47" s="396" t="s">
        <v>155</v>
      </c>
      <c r="D47" s="396" t="s">
        <v>280</v>
      </c>
      <c r="E47" s="396" t="s">
        <v>253</v>
      </c>
      <c r="F47" s="396" t="s">
        <v>277</v>
      </c>
      <c r="G47" s="397">
        <v>54.5</v>
      </c>
      <c r="H47" s="397">
        <v>53.83</v>
      </c>
      <c r="I47" s="397" t="s">
        <v>255</v>
      </c>
      <c r="J47" s="397">
        <v>54.5</v>
      </c>
      <c r="K47" s="398">
        <v>54.5</v>
      </c>
      <c r="L47" s="398" t="s">
        <v>255</v>
      </c>
      <c r="M47" s="399" t="s">
        <v>255</v>
      </c>
      <c r="N47" s="400">
        <v>54.24</v>
      </c>
      <c r="O47" s="374"/>
      <c r="P47" s="375"/>
    </row>
    <row r="48" spans="1:16" s="407" customFormat="1" ht="20.100000000000001" customHeight="1" x14ac:dyDescent="0.25">
      <c r="A48" s="401"/>
      <c r="B48" s="402"/>
      <c r="C48" s="403" t="s">
        <v>188</v>
      </c>
      <c r="D48" s="403" t="s">
        <v>281</v>
      </c>
      <c r="E48" s="403" t="s">
        <v>253</v>
      </c>
      <c r="F48" s="403" t="s">
        <v>277</v>
      </c>
      <c r="G48" s="404">
        <v>92.32</v>
      </c>
      <c r="H48" s="404">
        <v>92.32</v>
      </c>
      <c r="I48" s="404" t="s">
        <v>255</v>
      </c>
      <c r="J48" s="404">
        <v>92.32</v>
      </c>
      <c r="K48" s="404">
        <v>92.32</v>
      </c>
      <c r="L48" s="404" t="s">
        <v>255</v>
      </c>
      <c r="M48" s="405" t="s">
        <v>255</v>
      </c>
      <c r="N48" s="400">
        <v>92.32</v>
      </c>
      <c r="O48" s="406"/>
      <c r="P48" s="375"/>
    </row>
    <row r="49" spans="1:16" s="376" customFormat="1" ht="20.100000000000001" customHeight="1" x14ac:dyDescent="0.25">
      <c r="A49" s="338"/>
      <c r="B49" s="408"/>
      <c r="C49" s="396" t="s">
        <v>155</v>
      </c>
      <c r="D49" s="396" t="s">
        <v>282</v>
      </c>
      <c r="E49" s="396" t="s">
        <v>253</v>
      </c>
      <c r="F49" s="396" t="s">
        <v>277</v>
      </c>
      <c r="G49" s="397">
        <v>64.5</v>
      </c>
      <c r="H49" s="397">
        <v>64.5</v>
      </c>
      <c r="I49" s="397" t="s">
        <v>255</v>
      </c>
      <c r="J49" s="397" t="s">
        <v>255</v>
      </c>
      <c r="K49" s="398" t="s">
        <v>255</v>
      </c>
      <c r="L49" s="398" t="s">
        <v>255</v>
      </c>
      <c r="M49" s="399" t="s">
        <v>255</v>
      </c>
      <c r="N49" s="400">
        <v>64.5</v>
      </c>
      <c r="O49" s="378"/>
      <c r="P49" s="375"/>
    </row>
    <row r="50" spans="1:16" s="376" customFormat="1" ht="20.100000000000001" customHeight="1" x14ac:dyDescent="0.25">
      <c r="A50" s="338"/>
      <c r="B50" s="395" t="s">
        <v>283</v>
      </c>
      <c r="C50" s="396" t="s">
        <v>284</v>
      </c>
      <c r="D50" s="396" t="s">
        <v>285</v>
      </c>
      <c r="E50" s="396" t="s">
        <v>253</v>
      </c>
      <c r="F50" s="396" t="s">
        <v>286</v>
      </c>
      <c r="G50" s="397">
        <v>73</v>
      </c>
      <c r="H50" s="397">
        <v>73</v>
      </c>
      <c r="I50" s="397" t="s">
        <v>255</v>
      </c>
      <c r="J50" s="397">
        <v>73</v>
      </c>
      <c r="K50" s="398">
        <v>73</v>
      </c>
      <c r="L50" s="398" t="s">
        <v>255</v>
      </c>
      <c r="M50" s="399" t="s">
        <v>255</v>
      </c>
      <c r="N50" s="400">
        <v>73</v>
      </c>
      <c r="O50" s="374"/>
      <c r="P50" s="375"/>
    </row>
    <row r="51" spans="1:16" s="376" customFormat="1" ht="20.100000000000001" customHeight="1" thickBot="1" x14ac:dyDescent="0.3">
      <c r="A51" s="338"/>
      <c r="B51" s="409"/>
      <c r="C51" s="410" t="s">
        <v>155</v>
      </c>
      <c r="D51" s="410" t="s">
        <v>285</v>
      </c>
      <c r="E51" s="410" t="s">
        <v>253</v>
      </c>
      <c r="F51" s="410" t="s">
        <v>286</v>
      </c>
      <c r="G51" s="411">
        <v>66.36</v>
      </c>
      <c r="H51" s="411">
        <v>71.849999999999994</v>
      </c>
      <c r="I51" s="411" t="s">
        <v>255</v>
      </c>
      <c r="J51" s="411">
        <v>73.25</v>
      </c>
      <c r="K51" s="411">
        <v>71.34</v>
      </c>
      <c r="L51" s="411" t="s">
        <v>255</v>
      </c>
      <c r="M51" s="412" t="s">
        <v>255</v>
      </c>
      <c r="N51" s="413">
        <v>71.09</v>
      </c>
      <c r="O51" s="378"/>
      <c r="P51" s="375"/>
    </row>
    <row r="52" spans="1:16" ht="15.6" customHeight="1" x14ac:dyDescent="0.3">
      <c r="B52" s="385"/>
      <c r="C52" s="386"/>
      <c r="D52" s="385"/>
      <c r="E52" s="386"/>
      <c r="F52" s="386"/>
      <c r="G52" s="386"/>
      <c r="H52" s="386"/>
      <c r="I52" s="386"/>
      <c r="J52" s="386"/>
      <c r="K52" s="386"/>
      <c r="L52" s="386"/>
      <c r="M52" s="414"/>
      <c r="N52" s="415"/>
      <c r="O52" s="416"/>
      <c r="P52" s="387"/>
    </row>
    <row r="53" spans="1:16" ht="15" customHeight="1" x14ac:dyDescent="0.3">
      <c r="B53" s="702" t="s">
        <v>287</v>
      </c>
      <c r="C53" s="702"/>
      <c r="D53" s="702"/>
      <c r="E53" s="702"/>
      <c r="F53" s="702"/>
      <c r="G53" s="702"/>
      <c r="H53" s="702"/>
      <c r="I53" s="702"/>
      <c r="J53" s="702"/>
      <c r="K53" s="702"/>
      <c r="L53" s="702"/>
      <c r="M53" s="702"/>
      <c r="N53" s="702"/>
      <c r="O53" s="351"/>
      <c r="P53" s="387"/>
    </row>
    <row r="54" spans="1:16" ht="4.5" customHeight="1" thickBot="1" x14ac:dyDescent="0.35">
      <c r="B54" s="348"/>
      <c r="C54" s="389"/>
      <c r="D54" s="389"/>
      <c r="E54" s="389"/>
      <c r="F54" s="389"/>
      <c r="G54" s="389"/>
      <c r="H54" s="389"/>
      <c r="I54" s="389"/>
      <c r="J54" s="389"/>
      <c r="K54" s="389"/>
      <c r="L54" s="389"/>
      <c r="M54" s="389"/>
      <c r="N54" s="389"/>
      <c r="O54" s="390"/>
      <c r="P54" s="387"/>
    </row>
    <row r="55" spans="1:16" ht="27" customHeight="1" x14ac:dyDescent="0.3">
      <c r="B55" s="352" t="s">
        <v>141</v>
      </c>
      <c r="C55" s="353" t="s">
        <v>242</v>
      </c>
      <c r="D55" s="354" t="s">
        <v>243</v>
      </c>
      <c r="E55" s="353" t="s">
        <v>244</v>
      </c>
      <c r="F55" s="354" t="s">
        <v>245</v>
      </c>
      <c r="G55" s="391" t="s">
        <v>246</v>
      </c>
      <c r="H55" s="358"/>
      <c r="I55" s="392"/>
      <c r="J55" s="358" t="s">
        <v>247</v>
      </c>
      <c r="K55" s="358"/>
      <c r="L55" s="358"/>
      <c r="M55" s="358"/>
      <c r="N55" s="359"/>
      <c r="O55" s="360"/>
      <c r="P55" s="387"/>
    </row>
    <row r="56" spans="1:16" ht="19.7" customHeight="1" x14ac:dyDescent="0.3">
      <c r="B56" s="361"/>
      <c r="C56" s="362"/>
      <c r="D56" s="363" t="s">
        <v>248</v>
      </c>
      <c r="E56" s="362"/>
      <c r="F56" s="363" t="s">
        <v>274</v>
      </c>
      <c r="G56" s="364">
        <v>43584</v>
      </c>
      <c r="H56" s="364">
        <v>43585</v>
      </c>
      <c r="I56" s="364">
        <v>43586</v>
      </c>
      <c r="J56" s="364">
        <v>43587</v>
      </c>
      <c r="K56" s="364">
        <v>43588</v>
      </c>
      <c r="L56" s="364">
        <v>43589</v>
      </c>
      <c r="M56" s="393">
        <v>43590</v>
      </c>
      <c r="N56" s="394" t="s">
        <v>249</v>
      </c>
      <c r="O56" s="367"/>
      <c r="P56" s="387"/>
    </row>
    <row r="57" spans="1:16" s="376" customFormat="1" ht="20.100000000000001" customHeight="1" x14ac:dyDescent="0.25">
      <c r="A57" s="338"/>
      <c r="B57" s="395" t="s">
        <v>288</v>
      </c>
      <c r="C57" s="396" t="s">
        <v>176</v>
      </c>
      <c r="D57" s="396" t="s">
        <v>289</v>
      </c>
      <c r="E57" s="396" t="s">
        <v>290</v>
      </c>
      <c r="F57" s="396" t="s">
        <v>290</v>
      </c>
      <c r="G57" s="397">
        <v>265</v>
      </c>
      <c r="H57" s="397">
        <v>265</v>
      </c>
      <c r="I57" s="397" t="s">
        <v>255</v>
      </c>
      <c r="J57" s="397">
        <v>265</v>
      </c>
      <c r="K57" s="398">
        <v>265</v>
      </c>
      <c r="L57" s="398">
        <v>265</v>
      </c>
      <c r="M57" s="399" t="s">
        <v>255</v>
      </c>
      <c r="N57" s="400">
        <v>265</v>
      </c>
      <c r="O57" s="374"/>
      <c r="P57" s="375"/>
    </row>
    <row r="58" spans="1:16" s="376" customFormat="1" ht="20.100000000000001" customHeight="1" thickBot="1" x14ac:dyDescent="0.3">
      <c r="A58" s="338"/>
      <c r="B58" s="417" t="s">
        <v>291</v>
      </c>
      <c r="C58" s="418" t="s">
        <v>165</v>
      </c>
      <c r="D58" s="418" t="s">
        <v>292</v>
      </c>
      <c r="E58" s="418" t="s">
        <v>290</v>
      </c>
      <c r="F58" s="418" t="s">
        <v>293</v>
      </c>
      <c r="G58" s="419">
        <v>382.5</v>
      </c>
      <c r="H58" s="419">
        <v>382.5</v>
      </c>
      <c r="I58" s="419" t="s">
        <v>255</v>
      </c>
      <c r="J58" s="419">
        <v>382.5</v>
      </c>
      <c r="K58" s="420">
        <v>382.5</v>
      </c>
      <c r="L58" s="420" t="s">
        <v>255</v>
      </c>
      <c r="M58" s="421" t="s">
        <v>255</v>
      </c>
      <c r="N58" s="422">
        <v>382.5</v>
      </c>
      <c r="O58" s="374"/>
      <c r="P58" s="375"/>
    </row>
    <row r="59" spans="1:16" ht="15.6" customHeight="1" x14ac:dyDescent="0.3">
      <c r="B59" s="385"/>
      <c r="C59" s="386"/>
      <c r="D59" s="385"/>
      <c r="E59" s="386"/>
      <c r="F59" s="386"/>
      <c r="G59" s="386"/>
      <c r="H59" s="386"/>
      <c r="I59" s="386"/>
      <c r="J59" s="386"/>
      <c r="K59" s="386"/>
      <c r="L59" s="386"/>
      <c r="M59" s="414"/>
      <c r="N59" s="101" t="s">
        <v>56</v>
      </c>
      <c r="O59" s="416"/>
      <c r="P59" s="387"/>
    </row>
    <row r="60" spans="1:16" ht="22.5" customHeight="1" x14ac:dyDescent="0.3">
      <c r="B60" s="423"/>
      <c r="C60" s="423"/>
      <c r="D60" s="423"/>
      <c r="E60" s="423"/>
      <c r="F60" s="423"/>
      <c r="G60" s="423"/>
      <c r="H60" s="423"/>
      <c r="I60" s="423"/>
      <c r="J60" s="423"/>
      <c r="K60" s="423"/>
      <c r="L60" s="423"/>
      <c r="M60" s="423"/>
      <c r="N60" s="423"/>
      <c r="O60" s="424"/>
      <c r="P60" s="387"/>
    </row>
    <row r="61" spans="1:16" ht="27.75" customHeight="1" x14ac:dyDescent="0.3">
      <c r="B61" s="425"/>
      <c r="C61" s="425"/>
      <c r="D61" s="425"/>
      <c r="E61" s="425"/>
      <c r="F61" s="425"/>
      <c r="G61" s="426"/>
      <c r="H61" s="425"/>
      <c r="I61" s="425"/>
      <c r="J61" s="425"/>
      <c r="K61" s="425"/>
      <c r="L61" s="425"/>
      <c r="M61" s="425"/>
      <c r="N61" s="425"/>
      <c r="O61" s="349"/>
      <c r="P61" s="387"/>
    </row>
    <row r="62" spans="1:16" x14ac:dyDescent="0.25">
      <c r="M62" s="265"/>
    </row>
  </sheetData>
  <mergeCells count="8">
    <mergeCell ref="B38:N38"/>
    <mergeCell ref="B53:N53"/>
    <mergeCell ref="B4:N4"/>
    <mergeCell ref="B5:N5"/>
    <mergeCell ref="B6:N6"/>
    <mergeCell ref="B7:N7"/>
    <mergeCell ref="B8:N8"/>
    <mergeCell ref="B10:N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3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zoomScale="70" zoomScaleNormal="70" zoomScaleSheetLayoutView="100" workbookViewId="0"/>
  </sheetViews>
  <sheetFormatPr baseColWidth="10" defaultColWidth="12.5703125" defaultRowHeight="15.75" x14ac:dyDescent="0.25"/>
  <cols>
    <col min="1" max="1" width="2.7109375" style="427" customWidth="1"/>
    <col min="2" max="2" width="38.7109375" style="428" customWidth="1"/>
    <col min="3" max="3" width="12.7109375" style="428" customWidth="1"/>
    <col min="4" max="4" width="55.7109375" style="428" customWidth="1"/>
    <col min="5" max="5" width="7.7109375" style="428" customWidth="1"/>
    <col min="6" max="6" width="21.7109375" style="428" customWidth="1"/>
    <col min="7" max="7" width="60.7109375" style="428" customWidth="1"/>
    <col min="8" max="8" width="3.140625" style="340" customWidth="1"/>
    <col min="9" max="9" width="9.28515625" style="340" customWidth="1"/>
    <col min="10" max="10" width="10.5703125" style="340" bestFit="1" customWidth="1"/>
    <col min="11" max="11" width="12.5703125" style="340"/>
    <col min="12" max="13" width="14.7109375" style="340" bestFit="1" customWidth="1"/>
    <col min="14" max="14" width="12.85546875" style="340" bestFit="1" customWidth="1"/>
    <col min="15" max="16384" width="12.5703125" style="340"/>
  </cols>
  <sheetData>
    <row r="1" spans="1:10" ht="11.25" customHeight="1" x14ac:dyDescent="0.25"/>
    <row r="2" spans="1:10" x14ac:dyDescent="0.25">
      <c r="G2" s="343"/>
      <c r="H2" s="344"/>
    </row>
    <row r="3" spans="1:10" ht="8.25" customHeight="1" x14ac:dyDescent="0.25">
      <c r="H3" s="344"/>
    </row>
    <row r="4" spans="1:10" ht="0.75" customHeight="1" thickBot="1" x14ac:dyDescent="0.3">
      <c r="H4" s="344"/>
    </row>
    <row r="5" spans="1:10" ht="26.25" customHeight="1" thickBot="1" x14ac:dyDescent="0.3">
      <c r="B5" s="714" t="s">
        <v>294</v>
      </c>
      <c r="C5" s="715"/>
      <c r="D5" s="715"/>
      <c r="E5" s="715"/>
      <c r="F5" s="715"/>
      <c r="G5" s="716"/>
      <c r="H5" s="345"/>
    </row>
    <row r="6" spans="1:10" ht="15" customHeight="1" x14ac:dyDescent="0.25">
      <c r="B6" s="717"/>
      <c r="C6" s="717"/>
      <c r="D6" s="717"/>
      <c r="E6" s="717"/>
      <c r="F6" s="717"/>
      <c r="G6" s="717"/>
      <c r="H6" s="346"/>
    </row>
    <row r="7" spans="1:10" ht="33.6" customHeight="1" x14ac:dyDescent="0.25">
      <c r="B7" s="718" t="s">
        <v>295</v>
      </c>
      <c r="C7" s="718"/>
      <c r="D7" s="718"/>
      <c r="E7" s="718"/>
      <c r="F7" s="718"/>
      <c r="G7" s="718"/>
      <c r="H7" s="346"/>
    </row>
    <row r="8" spans="1:10" ht="27" customHeight="1" x14ac:dyDescent="0.25">
      <c r="B8" s="719" t="s">
        <v>296</v>
      </c>
      <c r="C8" s="720"/>
      <c r="D8" s="720"/>
      <c r="E8" s="720"/>
      <c r="F8" s="720"/>
      <c r="G8" s="720"/>
      <c r="H8" s="346"/>
    </row>
    <row r="9" spans="1:10" ht="9" customHeight="1" x14ac:dyDescent="0.25">
      <c r="B9" s="429"/>
      <c r="C9" s="430"/>
      <c r="D9" s="430"/>
      <c r="E9" s="430"/>
      <c r="F9" s="430"/>
      <c r="G9" s="430"/>
      <c r="H9" s="346"/>
    </row>
    <row r="10" spans="1:10" s="376" customFormat="1" ht="21" customHeight="1" x14ac:dyDescent="0.25">
      <c r="A10" s="427"/>
      <c r="B10" s="712" t="s">
        <v>241</v>
      </c>
      <c r="C10" s="712"/>
      <c r="D10" s="712"/>
      <c r="E10" s="712"/>
      <c r="F10" s="712"/>
      <c r="G10" s="712"/>
      <c r="H10" s="431"/>
    </row>
    <row r="11" spans="1:10" ht="3.75" customHeight="1" thickBot="1" x14ac:dyDescent="0.3">
      <c r="B11" s="432"/>
      <c r="C11" s="433"/>
      <c r="D11" s="433"/>
      <c r="E11" s="433"/>
      <c r="F11" s="433"/>
      <c r="G11" s="433"/>
      <c r="H11" s="390"/>
    </row>
    <row r="12" spans="1:10" ht="30" customHeight="1" x14ac:dyDescent="0.25">
      <c r="B12" s="352" t="s">
        <v>141</v>
      </c>
      <c r="C12" s="353" t="s">
        <v>242</v>
      </c>
      <c r="D12" s="354" t="s">
        <v>243</v>
      </c>
      <c r="E12" s="353" t="s">
        <v>244</v>
      </c>
      <c r="F12" s="354" t="s">
        <v>245</v>
      </c>
      <c r="G12" s="434" t="s">
        <v>297</v>
      </c>
      <c r="H12" s="360"/>
    </row>
    <row r="13" spans="1:10" ht="30" customHeight="1" x14ac:dyDescent="0.25">
      <c r="B13" s="361"/>
      <c r="C13" s="362"/>
      <c r="D13" s="435" t="s">
        <v>248</v>
      </c>
      <c r="E13" s="362"/>
      <c r="F13" s="363"/>
      <c r="G13" s="436" t="s">
        <v>298</v>
      </c>
      <c r="H13" s="367"/>
    </row>
    <row r="14" spans="1:10" s="376" customFormat="1" ht="30" customHeight="1" x14ac:dyDescent="0.25">
      <c r="A14" s="427"/>
      <c r="B14" s="437" t="s">
        <v>250</v>
      </c>
      <c r="C14" s="396" t="s">
        <v>299</v>
      </c>
      <c r="D14" s="396" t="s">
        <v>300</v>
      </c>
      <c r="E14" s="396" t="s">
        <v>253</v>
      </c>
      <c r="F14" s="438" t="s">
        <v>254</v>
      </c>
      <c r="G14" s="439">
        <v>107.98</v>
      </c>
      <c r="H14" s="378"/>
      <c r="I14" s="440"/>
      <c r="J14" s="441"/>
    </row>
    <row r="15" spans="1:10" s="376" customFormat="1" ht="30" customHeight="1" x14ac:dyDescent="0.25">
      <c r="A15" s="427"/>
      <c r="B15" s="437" t="s">
        <v>257</v>
      </c>
      <c r="C15" s="396" t="s">
        <v>299</v>
      </c>
      <c r="D15" s="396" t="s">
        <v>300</v>
      </c>
      <c r="E15" s="396" t="s">
        <v>253</v>
      </c>
      <c r="F15" s="438" t="s">
        <v>259</v>
      </c>
      <c r="G15" s="439">
        <v>112.78</v>
      </c>
      <c r="H15" s="378"/>
      <c r="I15" s="440"/>
      <c r="J15" s="441"/>
    </row>
    <row r="16" spans="1:10" s="376" customFormat="1" ht="30" customHeight="1" x14ac:dyDescent="0.25">
      <c r="A16" s="427"/>
      <c r="B16" s="442" t="s">
        <v>265</v>
      </c>
      <c r="C16" s="396" t="s">
        <v>299</v>
      </c>
      <c r="D16" s="396" t="s">
        <v>301</v>
      </c>
      <c r="E16" s="396" t="s">
        <v>253</v>
      </c>
      <c r="F16" s="438" t="s">
        <v>267</v>
      </c>
      <c r="G16" s="439">
        <v>44.59</v>
      </c>
      <c r="H16" s="378"/>
      <c r="I16" s="440"/>
      <c r="J16" s="441"/>
    </row>
    <row r="17" spans="1:14" s="376" customFormat="1" ht="30" customHeight="1" x14ac:dyDescent="0.25">
      <c r="A17" s="427"/>
      <c r="B17" s="395"/>
      <c r="C17" s="396" t="s">
        <v>299</v>
      </c>
      <c r="D17" s="396" t="s">
        <v>270</v>
      </c>
      <c r="E17" s="396" t="s">
        <v>253</v>
      </c>
      <c r="F17" s="396" t="s">
        <v>267</v>
      </c>
      <c r="G17" s="439">
        <v>68.81</v>
      </c>
      <c r="H17" s="378"/>
      <c r="I17" s="440"/>
      <c r="J17" s="441"/>
    </row>
    <row r="18" spans="1:14" s="376" customFormat="1" ht="30" customHeight="1" x14ac:dyDescent="0.25">
      <c r="A18" s="427"/>
      <c r="B18" s="395"/>
      <c r="C18" s="396" t="s">
        <v>299</v>
      </c>
      <c r="D18" s="396" t="s">
        <v>271</v>
      </c>
      <c r="E18" s="396" t="s">
        <v>253</v>
      </c>
      <c r="F18" s="396" t="s">
        <v>267</v>
      </c>
      <c r="G18" s="439">
        <v>45.43</v>
      </c>
      <c r="H18" s="378"/>
      <c r="I18" s="440"/>
      <c r="J18" s="441"/>
    </row>
    <row r="19" spans="1:14" s="445" customFormat="1" ht="30" customHeight="1" thickBot="1" x14ac:dyDescent="0.3">
      <c r="A19" s="443"/>
      <c r="B19" s="409"/>
      <c r="C19" s="410" t="s">
        <v>299</v>
      </c>
      <c r="D19" s="410" t="s">
        <v>272</v>
      </c>
      <c r="E19" s="410" t="s">
        <v>253</v>
      </c>
      <c r="F19" s="410" t="s">
        <v>267</v>
      </c>
      <c r="G19" s="444">
        <v>46.92</v>
      </c>
      <c r="H19" s="378"/>
      <c r="I19" s="440"/>
      <c r="J19" s="441"/>
    </row>
    <row r="20" spans="1:14" s="445" customFormat="1" ht="50.25" customHeight="1" x14ac:dyDescent="0.25">
      <c r="A20" s="446"/>
      <c r="B20" s="447"/>
      <c r="C20" s="448"/>
      <c r="D20" s="447"/>
      <c r="E20" s="448"/>
      <c r="F20" s="448"/>
      <c r="G20" s="448"/>
      <c r="H20" s="378"/>
      <c r="I20" s="449"/>
      <c r="J20" s="450"/>
      <c r="N20" s="451"/>
    </row>
    <row r="21" spans="1:14" s="376" customFormat="1" ht="15" customHeight="1" x14ac:dyDescent="0.25">
      <c r="A21" s="427"/>
      <c r="B21" s="712" t="s">
        <v>273</v>
      </c>
      <c r="C21" s="712"/>
      <c r="D21" s="712"/>
      <c r="E21" s="712"/>
      <c r="F21" s="712"/>
      <c r="G21" s="712"/>
      <c r="H21" s="431"/>
    </row>
    <row r="22" spans="1:14" s="376" customFormat="1" ht="4.5" customHeight="1" thickBot="1" x14ac:dyDescent="0.3">
      <c r="A22" s="427"/>
      <c r="B22" s="452"/>
      <c r="C22" s="453"/>
      <c r="D22" s="453"/>
      <c r="E22" s="453"/>
      <c r="F22" s="453"/>
      <c r="G22" s="453"/>
      <c r="H22" s="454"/>
    </row>
    <row r="23" spans="1:14" s="376" customFormat="1" ht="30" customHeight="1" x14ac:dyDescent="0.25">
      <c r="A23" s="427"/>
      <c r="B23" s="455" t="s">
        <v>141</v>
      </c>
      <c r="C23" s="456" t="s">
        <v>242</v>
      </c>
      <c r="D23" s="457" t="s">
        <v>243</v>
      </c>
      <c r="E23" s="456" t="s">
        <v>244</v>
      </c>
      <c r="F23" s="457" t="s">
        <v>245</v>
      </c>
      <c r="G23" s="458" t="s">
        <v>297</v>
      </c>
      <c r="H23" s="459"/>
    </row>
    <row r="24" spans="1:14" s="376" customFormat="1" ht="30" customHeight="1" x14ac:dyDescent="0.25">
      <c r="A24" s="427"/>
      <c r="B24" s="460"/>
      <c r="C24" s="461"/>
      <c r="D24" s="435" t="s">
        <v>248</v>
      </c>
      <c r="E24" s="461"/>
      <c r="F24" s="435" t="s">
        <v>274</v>
      </c>
      <c r="G24" s="436" t="s">
        <v>298</v>
      </c>
      <c r="H24" s="462"/>
    </row>
    <row r="25" spans="1:14" s="376" customFormat="1" ht="30" customHeight="1" x14ac:dyDescent="0.25">
      <c r="A25" s="427"/>
      <c r="B25" s="368" t="s">
        <v>275</v>
      </c>
      <c r="C25" s="463" t="s">
        <v>299</v>
      </c>
      <c r="D25" s="463" t="s">
        <v>276</v>
      </c>
      <c r="E25" s="463" t="s">
        <v>253</v>
      </c>
      <c r="F25" s="463" t="s">
        <v>302</v>
      </c>
      <c r="G25" s="464">
        <v>100.62</v>
      </c>
      <c r="I25" s="440"/>
      <c r="J25" s="441"/>
    </row>
    <row r="26" spans="1:14" s="376" customFormat="1" ht="30" customHeight="1" x14ac:dyDescent="0.25">
      <c r="A26" s="427"/>
      <c r="B26" s="368"/>
      <c r="C26" s="465" t="s">
        <v>299</v>
      </c>
      <c r="D26" s="465" t="s">
        <v>303</v>
      </c>
      <c r="E26" s="465" t="s">
        <v>253</v>
      </c>
      <c r="F26" s="466" t="s">
        <v>302</v>
      </c>
      <c r="G26" s="467">
        <v>68.89</v>
      </c>
      <c r="H26" s="378"/>
      <c r="I26" s="440"/>
      <c r="J26" s="441"/>
    </row>
    <row r="27" spans="1:14" s="376" customFormat="1" ht="30" customHeight="1" x14ac:dyDescent="0.25">
      <c r="A27" s="427"/>
      <c r="B27" s="368"/>
      <c r="C27" s="465" t="s">
        <v>299</v>
      </c>
      <c r="D27" s="465" t="s">
        <v>279</v>
      </c>
      <c r="E27" s="465" t="s">
        <v>253</v>
      </c>
      <c r="F27" s="466" t="s">
        <v>302</v>
      </c>
      <c r="G27" s="467">
        <v>48.38</v>
      </c>
      <c r="H27" s="378"/>
      <c r="I27" s="440"/>
      <c r="J27" s="441"/>
    </row>
    <row r="28" spans="1:14" s="376" customFormat="1" ht="30" customHeight="1" x14ac:dyDescent="0.25">
      <c r="A28" s="427"/>
      <c r="B28" s="377"/>
      <c r="C28" s="465" t="s">
        <v>299</v>
      </c>
      <c r="D28" s="465" t="s">
        <v>304</v>
      </c>
      <c r="E28" s="465" t="s">
        <v>253</v>
      </c>
      <c r="F28" s="465" t="s">
        <v>302</v>
      </c>
      <c r="G28" s="467">
        <v>74.900000000000006</v>
      </c>
      <c r="H28" s="378"/>
      <c r="I28" s="440"/>
      <c r="J28" s="441"/>
    </row>
    <row r="29" spans="1:14" s="376" customFormat="1" ht="30" customHeight="1" thickBot="1" x14ac:dyDescent="0.3">
      <c r="A29" s="427"/>
      <c r="B29" s="468" t="s">
        <v>283</v>
      </c>
      <c r="C29" s="469" t="s">
        <v>299</v>
      </c>
      <c r="D29" s="469" t="s">
        <v>285</v>
      </c>
      <c r="E29" s="469" t="s">
        <v>253</v>
      </c>
      <c r="F29" s="469" t="s">
        <v>305</v>
      </c>
      <c r="G29" s="470">
        <v>72.05</v>
      </c>
      <c r="I29" s="440"/>
      <c r="J29" s="441"/>
    </row>
    <row r="30" spans="1:14" ht="15.6" customHeight="1" x14ac:dyDescent="0.25">
      <c r="B30" s="471"/>
      <c r="C30" s="472"/>
      <c r="D30" s="471"/>
      <c r="E30" s="472"/>
      <c r="F30" s="472"/>
      <c r="G30" s="472"/>
      <c r="H30" s="416"/>
    </row>
    <row r="31" spans="1:14" s="376" customFormat="1" ht="15" customHeight="1" x14ac:dyDescent="0.25">
      <c r="A31" s="427"/>
      <c r="B31" s="712" t="s">
        <v>287</v>
      </c>
      <c r="C31" s="712"/>
      <c r="D31" s="712"/>
      <c r="E31" s="712"/>
      <c r="F31" s="712"/>
      <c r="G31" s="712"/>
      <c r="H31" s="431"/>
    </row>
    <row r="32" spans="1:14" s="376" customFormat="1" ht="4.5" customHeight="1" thickBot="1" x14ac:dyDescent="0.3">
      <c r="A32" s="427"/>
      <c r="B32" s="452"/>
      <c r="C32" s="453"/>
      <c r="D32" s="453"/>
      <c r="E32" s="453"/>
      <c r="F32" s="453"/>
      <c r="G32" s="453"/>
      <c r="H32" s="454"/>
    </row>
    <row r="33" spans="1:10" s="376" customFormat="1" ht="30" customHeight="1" x14ac:dyDescent="0.25">
      <c r="A33" s="427"/>
      <c r="B33" s="455" t="s">
        <v>141</v>
      </c>
      <c r="C33" s="456" t="s">
        <v>242</v>
      </c>
      <c r="D33" s="457" t="s">
        <v>243</v>
      </c>
      <c r="E33" s="456" t="s">
        <v>244</v>
      </c>
      <c r="F33" s="457" t="s">
        <v>245</v>
      </c>
      <c r="G33" s="458" t="s">
        <v>297</v>
      </c>
      <c r="H33" s="459"/>
    </row>
    <row r="34" spans="1:10" s="376" customFormat="1" ht="30" customHeight="1" x14ac:dyDescent="0.25">
      <c r="A34" s="427"/>
      <c r="B34" s="460"/>
      <c r="C34" s="461"/>
      <c r="D34" s="435" t="s">
        <v>248</v>
      </c>
      <c r="E34" s="461"/>
      <c r="F34" s="435" t="s">
        <v>274</v>
      </c>
      <c r="G34" s="436" t="s">
        <v>298</v>
      </c>
      <c r="H34" s="462"/>
    </row>
    <row r="35" spans="1:10" s="376" customFormat="1" ht="30" customHeight="1" x14ac:dyDescent="0.25">
      <c r="A35" s="427"/>
      <c r="B35" s="437" t="s">
        <v>288</v>
      </c>
      <c r="C35" s="396" t="s">
        <v>299</v>
      </c>
      <c r="D35" s="396" t="s">
        <v>289</v>
      </c>
      <c r="E35" s="396" t="s">
        <v>290</v>
      </c>
      <c r="F35" s="438" t="s">
        <v>290</v>
      </c>
      <c r="G35" s="439">
        <v>265</v>
      </c>
      <c r="H35" s="378"/>
      <c r="I35" s="440"/>
      <c r="J35" s="441"/>
    </row>
    <row r="36" spans="1:10" s="376" customFormat="1" ht="30" customHeight="1" thickBot="1" x14ac:dyDescent="0.3">
      <c r="A36" s="427"/>
      <c r="B36" s="468" t="s">
        <v>291</v>
      </c>
      <c r="C36" s="469" t="s">
        <v>299</v>
      </c>
      <c r="D36" s="469" t="s">
        <v>292</v>
      </c>
      <c r="E36" s="469" t="s">
        <v>290</v>
      </c>
      <c r="F36" s="469" t="s">
        <v>293</v>
      </c>
      <c r="G36" s="470">
        <v>382.5</v>
      </c>
      <c r="I36" s="440"/>
      <c r="J36" s="441"/>
    </row>
    <row r="37" spans="1:10" ht="15.6" customHeight="1" x14ac:dyDescent="0.25">
      <c r="B37" s="471"/>
      <c r="C37" s="472"/>
      <c r="D37" s="471"/>
      <c r="E37" s="472"/>
      <c r="F37" s="472"/>
      <c r="G37" s="101" t="s">
        <v>56</v>
      </c>
      <c r="H37" s="416"/>
    </row>
    <row r="38" spans="1:10" ht="6" customHeight="1" x14ac:dyDescent="0.25">
      <c r="B38" s="473"/>
      <c r="C38" s="473"/>
      <c r="D38" s="473"/>
      <c r="E38" s="473"/>
      <c r="F38" s="473"/>
      <c r="G38" s="473"/>
      <c r="H38" s="424"/>
    </row>
    <row r="39" spans="1:10" ht="3.75" customHeight="1" x14ac:dyDescent="0.25">
      <c r="B39" s="474"/>
      <c r="C39" s="474"/>
      <c r="D39" s="474"/>
      <c r="E39" s="474"/>
      <c r="F39" s="474"/>
      <c r="G39" s="475" t="s">
        <v>306</v>
      </c>
      <c r="H39" s="349"/>
    </row>
    <row r="40" spans="1:10" ht="15.6" customHeight="1" x14ac:dyDescent="0.25">
      <c r="B40" s="471"/>
      <c r="C40" s="472"/>
      <c r="D40" s="471"/>
      <c r="E40" s="472"/>
      <c r="F40" s="472"/>
      <c r="G40" s="472"/>
      <c r="H40" s="416"/>
    </row>
    <row r="41" spans="1:10" x14ac:dyDescent="0.25">
      <c r="G41" s="340"/>
    </row>
    <row r="42" spans="1:10" ht="15" x14ac:dyDescent="0.25">
      <c r="B42" s="713"/>
      <c r="C42" s="713"/>
      <c r="D42" s="713"/>
      <c r="E42" s="713"/>
      <c r="F42" s="713"/>
      <c r="G42" s="713"/>
    </row>
    <row r="43" spans="1:10" ht="15" x14ac:dyDescent="0.25">
      <c r="B43" s="713"/>
      <c r="C43" s="713"/>
      <c r="D43" s="713"/>
      <c r="E43" s="713"/>
      <c r="F43" s="713"/>
      <c r="G43" s="713"/>
    </row>
  </sheetData>
  <mergeCells count="8">
    <mergeCell ref="B31:G31"/>
    <mergeCell ref="B42:G43"/>
    <mergeCell ref="B5:G5"/>
    <mergeCell ref="B6:G6"/>
    <mergeCell ref="B7:G7"/>
    <mergeCell ref="B8:G8"/>
    <mergeCell ref="B10:G10"/>
    <mergeCell ref="B21:G2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49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80"/>
  <sheetViews>
    <sheetView zoomScale="70" zoomScaleNormal="70" zoomScaleSheetLayoutView="75" workbookViewId="0"/>
  </sheetViews>
  <sheetFormatPr baseColWidth="10" defaultColWidth="12.5703125" defaultRowHeight="16.350000000000001" customHeight="1" x14ac:dyDescent="0.25"/>
  <cols>
    <col min="1" max="1" width="2.7109375" style="487" customWidth="1"/>
    <col min="2" max="2" width="22.28515625" style="477" customWidth="1"/>
    <col min="3" max="3" width="16.5703125" style="477" bestFit="1" customWidth="1"/>
    <col min="4" max="4" width="42.7109375" style="477" bestFit="1" customWidth="1"/>
    <col min="5" max="5" width="10.140625" style="477" customWidth="1"/>
    <col min="6" max="6" width="15.28515625" style="477" customWidth="1"/>
    <col min="7" max="13" width="10.7109375" style="477" customWidth="1"/>
    <col min="14" max="14" width="14.7109375" style="477" customWidth="1"/>
    <col min="15" max="15" width="3.85546875" style="340" customWidth="1"/>
    <col min="16" max="16" width="9.5703125" style="478" customWidth="1"/>
    <col min="17" max="17" width="9.5703125" style="340" customWidth="1"/>
    <col min="18" max="18" width="10.85546875" style="340" bestFit="1" customWidth="1"/>
    <col min="19" max="16384" width="12.5703125" style="340"/>
  </cols>
  <sheetData>
    <row r="2" spans="2:18" ht="16.350000000000001" customHeight="1" x14ac:dyDescent="0.25">
      <c r="B2" s="476"/>
      <c r="C2" s="476"/>
      <c r="D2" s="476"/>
      <c r="E2" s="476"/>
      <c r="F2" s="476"/>
      <c r="G2" s="476"/>
      <c r="K2" s="343"/>
      <c r="L2" s="343"/>
      <c r="M2" s="343"/>
      <c r="N2" s="343"/>
    </row>
    <row r="3" spans="2:18" ht="16.350000000000001" customHeight="1" x14ac:dyDescent="0.25">
      <c r="B3" s="476"/>
      <c r="C3" s="476"/>
      <c r="D3" s="476"/>
      <c r="E3" s="476"/>
      <c r="F3" s="476"/>
      <c r="G3" s="476"/>
    </row>
    <row r="4" spans="2:18" ht="29.25" customHeight="1" thickBot="1" x14ac:dyDescent="0.3">
      <c r="B4" s="704" t="s">
        <v>307</v>
      </c>
      <c r="C4" s="704"/>
      <c r="D4" s="704"/>
      <c r="E4" s="704"/>
      <c r="F4" s="704"/>
      <c r="G4" s="704"/>
      <c r="H4" s="704"/>
      <c r="I4" s="704"/>
      <c r="J4" s="704"/>
      <c r="K4" s="704"/>
      <c r="L4" s="704"/>
      <c r="M4" s="704"/>
      <c r="N4" s="704"/>
    </row>
    <row r="5" spans="2:18" ht="16.350000000000001" customHeight="1" x14ac:dyDescent="0.25">
      <c r="B5" s="705" t="s">
        <v>308</v>
      </c>
      <c r="C5" s="706"/>
      <c r="D5" s="706"/>
      <c r="E5" s="706"/>
      <c r="F5" s="706"/>
      <c r="G5" s="706"/>
      <c r="H5" s="706"/>
      <c r="I5" s="706"/>
      <c r="J5" s="706"/>
      <c r="K5" s="706"/>
      <c r="L5" s="706"/>
      <c r="M5" s="706"/>
      <c r="N5" s="707"/>
    </row>
    <row r="6" spans="2:18" ht="16.350000000000001" customHeight="1" thickBot="1" x14ac:dyDescent="0.3">
      <c r="B6" s="708" t="s">
        <v>239</v>
      </c>
      <c r="C6" s="709"/>
      <c r="D6" s="709"/>
      <c r="E6" s="709"/>
      <c r="F6" s="709"/>
      <c r="G6" s="709"/>
      <c r="H6" s="709"/>
      <c r="I6" s="709"/>
      <c r="J6" s="709"/>
      <c r="K6" s="709"/>
      <c r="L6" s="709"/>
      <c r="M6" s="709"/>
      <c r="N6" s="710"/>
    </row>
    <row r="7" spans="2:18" ht="16.350000000000001" customHeight="1" x14ac:dyDescent="0.25">
      <c r="B7" s="717"/>
      <c r="C7" s="717"/>
      <c r="D7" s="717"/>
      <c r="E7" s="717"/>
      <c r="F7" s="717"/>
      <c r="G7" s="717"/>
      <c r="H7" s="717"/>
      <c r="I7" s="717"/>
      <c r="J7" s="717"/>
      <c r="K7" s="717"/>
      <c r="L7" s="717"/>
      <c r="M7" s="717"/>
      <c r="N7" s="717"/>
    </row>
    <row r="8" spans="2:18" ht="16.350000000000001" customHeight="1" x14ac:dyDescent="0.25">
      <c r="B8" s="711" t="s">
        <v>240</v>
      </c>
      <c r="C8" s="711"/>
      <c r="D8" s="711"/>
      <c r="E8" s="711"/>
      <c r="F8" s="711"/>
      <c r="G8" s="711"/>
      <c r="H8" s="711"/>
      <c r="I8" s="711"/>
      <c r="J8" s="711"/>
      <c r="K8" s="711"/>
      <c r="L8" s="711"/>
      <c r="M8" s="711"/>
      <c r="N8" s="711"/>
    </row>
    <row r="9" spans="2:18" ht="29.25" customHeight="1" x14ac:dyDescent="0.25">
      <c r="B9" s="702" t="s">
        <v>67</v>
      </c>
      <c r="C9" s="702"/>
      <c r="D9" s="702"/>
      <c r="E9" s="702"/>
      <c r="F9" s="702"/>
      <c r="G9" s="702"/>
      <c r="H9" s="702"/>
      <c r="I9" s="702"/>
      <c r="J9" s="702"/>
      <c r="K9" s="702"/>
      <c r="L9" s="702"/>
      <c r="M9" s="702"/>
      <c r="N9" s="702"/>
    </row>
    <row r="10" spans="2:18" ht="3" customHeight="1" thickBot="1" x14ac:dyDescent="0.3"/>
    <row r="11" spans="2:18" ht="22.15" customHeight="1" x14ac:dyDescent="0.25">
      <c r="B11" s="352" t="s">
        <v>141</v>
      </c>
      <c r="C11" s="353" t="s">
        <v>242</v>
      </c>
      <c r="D11" s="354" t="s">
        <v>243</v>
      </c>
      <c r="E11" s="353" t="s">
        <v>244</v>
      </c>
      <c r="F11" s="354" t="s">
        <v>245</v>
      </c>
      <c r="G11" s="355" t="s">
        <v>246</v>
      </c>
      <c r="H11" s="356"/>
      <c r="I11" s="357"/>
      <c r="J11" s="356" t="s">
        <v>247</v>
      </c>
      <c r="K11" s="356"/>
      <c r="L11" s="358"/>
      <c r="M11" s="358"/>
      <c r="N11" s="359"/>
    </row>
    <row r="12" spans="2:18" ht="16.350000000000001" customHeight="1" x14ac:dyDescent="0.25">
      <c r="B12" s="361"/>
      <c r="C12" s="362"/>
      <c r="D12" s="363" t="s">
        <v>248</v>
      </c>
      <c r="E12" s="362"/>
      <c r="F12" s="363"/>
      <c r="G12" s="364">
        <v>43584</v>
      </c>
      <c r="H12" s="364">
        <v>43585</v>
      </c>
      <c r="I12" s="364">
        <v>43586</v>
      </c>
      <c r="J12" s="364">
        <v>43587</v>
      </c>
      <c r="K12" s="364">
        <v>43588</v>
      </c>
      <c r="L12" s="364">
        <v>43589</v>
      </c>
      <c r="M12" s="393">
        <v>43590</v>
      </c>
      <c r="N12" s="394" t="s">
        <v>249</v>
      </c>
    </row>
    <row r="13" spans="2:18" ht="20.100000000000001" customHeight="1" x14ac:dyDescent="0.3">
      <c r="B13" s="479" t="s">
        <v>309</v>
      </c>
      <c r="C13" s="480" t="s">
        <v>175</v>
      </c>
      <c r="D13" s="480" t="s">
        <v>310</v>
      </c>
      <c r="E13" s="480" t="s">
        <v>290</v>
      </c>
      <c r="F13" s="480" t="s">
        <v>311</v>
      </c>
      <c r="G13" s="481">
        <v>180</v>
      </c>
      <c r="H13" s="481">
        <v>180</v>
      </c>
      <c r="I13" s="481" t="s">
        <v>255</v>
      </c>
      <c r="J13" s="481">
        <v>180</v>
      </c>
      <c r="K13" s="481">
        <v>180</v>
      </c>
      <c r="L13" s="481" t="s">
        <v>255</v>
      </c>
      <c r="M13" s="482" t="s">
        <v>255</v>
      </c>
      <c r="N13" s="483">
        <v>180</v>
      </c>
      <c r="P13" s="378"/>
      <c r="Q13" s="375"/>
      <c r="R13" s="387"/>
    </row>
    <row r="14" spans="2:18" ht="20.100000000000001" customHeight="1" x14ac:dyDescent="0.3">
      <c r="B14" s="479"/>
      <c r="C14" s="484" t="s">
        <v>178</v>
      </c>
      <c r="D14" s="484" t="s">
        <v>310</v>
      </c>
      <c r="E14" s="484" t="s">
        <v>290</v>
      </c>
      <c r="F14" s="484" t="s">
        <v>311</v>
      </c>
      <c r="G14" s="397">
        <v>180</v>
      </c>
      <c r="H14" s="397">
        <v>180</v>
      </c>
      <c r="I14" s="397" t="s">
        <v>255</v>
      </c>
      <c r="J14" s="397">
        <v>180</v>
      </c>
      <c r="K14" s="397">
        <v>180</v>
      </c>
      <c r="L14" s="397" t="s">
        <v>255</v>
      </c>
      <c r="M14" s="485" t="s">
        <v>255</v>
      </c>
      <c r="N14" s="486">
        <v>180</v>
      </c>
      <c r="P14" s="378"/>
      <c r="Q14" s="375"/>
      <c r="R14" s="387"/>
    </row>
    <row r="15" spans="2:18" ht="20.100000000000001" customHeight="1" x14ac:dyDescent="0.3">
      <c r="B15" s="479"/>
      <c r="C15" s="484" t="s">
        <v>170</v>
      </c>
      <c r="D15" s="484" t="s">
        <v>312</v>
      </c>
      <c r="E15" s="484" t="s">
        <v>290</v>
      </c>
      <c r="F15" s="484" t="s">
        <v>313</v>
      </c>
      <c r="G15" s="397">
        <v>160</v>
      </c>
      <c r="H15" s="397">
        <v>160</v>
      </c>
      <c r="I15" s="397" t="s">
        <v>255</v>
      </c>
      <c r="J15" s="397">
        <v>160</v>
      </c>
      <c r="K15" s="397">
        <v>160</v>
      </c>
      <c r="L15" s="397" t="s">
        <v>255</v>
      </c>
      <c r="M15" s="485" t="s">
        <v>255</v>
      </c>
      <c r="N15" s="486">
        <v>160</v>
      </c>
      <c r="P15" s="378"/>
      <c r="Q15" s="375"/>
      <c r="R15" s="387"/>
    </row>
    <row r="16" spans="2:18" ht="20.100000000000001" customHeight="1" x14ac:dyDescent="0.3">
      <c r="B16" s="479"/>
      <c r="C16" s="484" t="s">
        <v>175</v>
      </c>
      <c r="D16" s="484" t="s">
        <v>312</v>
      </c>
      <c r="E16" s="484" t="s">
        <v>290</v>
      </c>
      <c r="F16" s="484" t="s">
        <v>313</v>
      </c>
      <c r="G16" s="397">
        <v>179</v>
      </c>
      <c r="H16" s="397">
        <v>179</v>
      </c>
      <c r="I16" s="397" t="s">
        <v>255</v>
      </c>
      <c r="J16" s="397">
        <v>179</v>
      </c>
      <c r="K16" s="397">
        <v>179</v>
      </c>
      <c r="L16" s="397" t="s">
        <v>255</v>
      </c>
      <c r="M16" s="485" t="s">
        <v>255</v>
      </c>
      <c r="N16" s="486">
        <v>179</v>
      </c>
      <c r="P16" s="378"/>
      <c r="Q16" s="375"/>
      <c r="R16" s="387"/>
    </row>
    <row r="17" spans="1:18" ht="20.100000000000001" customHeight="1" x14ac:dyDescent="0.3">
      <c r="B17" s="479"/>
      <c r="C17" s="484" t="s">
        <v>170</v>
      </c>
      <c r="D17" s="484" t="s">
        <v>314</v>
      </c>
      <c r="E17" s="484" t="s">
        <v>290</v>
      </c>
      <c r="F17" s="484" t="s">
        <v>311</v>
      </c>
      <c r="G17" s="397">
        <v>143.19</v>
      </c>
      <c r="H17" s="397">
        <v>143.16999999999999</v>
      </c>
      <c r="I17" s="397">
        <v>140</v>
      </c>
      <c r="J17" s="397">
        <v>143.18</v>
      </c>
      <c r="K17" s="397">
        <v>143.18</v>
      </c>
      <c r="L17" s="397" t="s">
        <v>255</v>
      </c>
      <c r="M17" s="485" t="s">
        <v>255</v>
      </c>
      <c r="N17" s="486">
        <v>143.16999999999999</v>
      </c>
      <c r="P17" s="378"/>
      <c r="Q17" s="375"/>
      <c r="R17" s="387"/>
    </row>
    <row r="18" spans="1:18" ht="20.100000000000001" customHeight="1" x14ac:dyDescent="0.3">
      <c r="B18" s="479"/>
      <c r="C18" s="484" t="s">
        <v>175</v>
      </c>
      <c r="D18" s="484" t="s">
        <v>314</v>
      </c>
      <c r="E18" s="484" t="s">
        <v>290</v>
      </c>
      <c r="F18" s="484" t="s">
        <v>311</v>
      </c>
      <c r="G18" s="397">
        <v>155</v>
      </c>
      <c r="H18" s="397">
        <v>155</v>
      </c>
      <c r="I18" s="397" t="s">
        <v>255</v>
      </c>
      <c r="J18" s="397">
        <v>155</v>
      </c>
      <c r="K18" s="397">
        <v>155</v>
      </c>
      <c r="L18" s="397" t="s">
        <v>255</v>
      </c>
      <c r="M18" s="485" t="s">
        <v>255</v>
      </c>
      <c r="N18" s="486">
        <v>155</v>
      </c>
      <c r="P18" s="378"/>
      <c r="Q18" s="375"/>
      <c r="R18" s="387"/>
    </row>
    <row r="19" spans="1:18" s="490" customFormat="1" ht="20.100000000000001" customHeight="1" x14ac:dyDescent="0.25">
      <c r="A19" s="488"/>
      <c r="B19" s="489"/>
      <c r="C19" s="484" t="s">
        <v>178</v>
      </c>
      <c r="D19" s="484" t="s">
        <v>314</v>
      </c>
      <c r="E19" s="484" t="s">
        <v>290</v>
      </c>
      <c r="F19" s="484" t="s">
        <v>311</v>
      </c>
      <c r="G19" s="397">
        <v>135</v>
      </c>
      <c r="H19" s="397">
        <v>135</v>
      </c>
      <c r="I19" s="397" t="s">
        <v>255</v>
      </c>
      <c r="J19" s="397">
        <v>135</v>
      </c>
      <c r="K19" s="397">
        <v>135</v>
      </c>
      <c r="L19" s="397" t="s">
        <v>255</v>
      </c>
      <c r="M19" s="485" t="s">
        <v>255</v>
      </c>
      <c r="N19" s="486">
        <v>135</v>
      </c>
      <c r="P19" s="378"/>
      <c r="Q19" s="375"/>
      <c r="R19" s="491"/>
    </row>
    <row r="20" spans="1:18" s="490" customFormat="1" ht="20.100000000000001" customHeight="1" x14ac:dyDescent="0.3">
      <c r="A20" s="488"/>
      <c r="B20" s="492" t="s">
        <v>315</v>
      </c>
      <c r="C20" s="484" t="s">
        <v>176</v>
      </c>
      <c r="D20" s="484" t="s">
        <v>255</v>
      </c>
      <c r="E20" s="484" t="s">
        <v>290</v>
      </c>
      <c r="F20" s="484" t="s">
        <v>290</v>
      </c>
      <c r="G20" s="397">
        <v>96</v>
      </c>
      <c r="H20" s="397" t="s">
        <v>255</v>
      </c>
      <c r="I20" s="397">
        <v>95</v>
      </c>
      <c r="J20" s="397" t="s">
        <v>255</v>
      </c>
      <c r="K20" s="397">
        <v>100</v>
      </c>
      <c r="L20" s="397">
        <v>120</v>
      </c>
      <c r="M20" s="485">
        <v>95</v>
      </c>
      <c r="N20" s="486">
        <v>97.14</v>
      </c>
      <c r="P20" s="378"/>
      <c r="Q20" s="375"/>
      <c r="R20" s="387"/>
    </row>
    <row r="21" spans="1:18" s="490" customFormat="1" ht="20.100000000000001" customHeight="1" x14ac:dyDescent="0.25">
      <c r="A21" s="488"/>
      <c r="B21" s="489"/>
      <c r="C21" s="484" t="s">
        <v>157</v>
      </c>
      <c r="D21" s="484" t="s">
        <v>255</v>
      </c>
      <c r="E21" s="484" t="s">
        <v>290</v>
      </c>
      <c r="F21" s="484" t="s">
        <v>290</v>
      </c>
      <c r="G21" s="397">
        <v>62</v>
      </c>
      <c r="H21" s="397">
        <v>59</v>
      </c>
      <c r="I21" s="397" t="s">
        <v>255</v>
      </c>
      <c r="J21" s="397">
        <v>69</v>
      </c>
      <c r="K21" s="397">
        <v>50</v>
      </c>
      <c r="L21" s="397" t="s">
        <v>255</v>
      </c>
      <c r="M21" s="485" t="s">
        <v>255</v>
      </c>
      <c r="N21" s="486">
        <v>60.41</v>
      </c>
      <c r="P21" s="378"/>
      <c r="Q21" s="375"/>
      <c r="R21" s="491"/>
    </row>
    <row r="22" spans="1:18" ht="20.100000000000001" customHeight="1" x14ac:dyDescent="0.25">
      <c r="B22" s="493" t="s">
        <v>316</v>
      </c>
      <c r="C22" s="484" t="s">
        <v>157</v>
      </c>
      <c r="D22" s="484" t="s">
        <v>317</v>
      </c>
      <c r="E22" s="484" t="s">
        <v>290</v>
      </c>
      <c r="F22" s="484" t="s">
        <v>290</v>
      </c>
      <c r="G22" s="397">
        <v>36</v>
      </c>
      <c r="H22" s="397">
        <v>37</v>
      </c>
      <c r="I22" s="397" t="s">
        <v>255</v>
      </c>
      <c r="J22" s="397">
        <v>39</v>
      </c>
      <c r="K22" s="397">
        <v>36</v>
      </c>
      <c r="L22" s="397" t="s">
        <v>255</v>
      </c>
      <c r="M22" s="485" t="s">
        <v>255</v>
      </c>
      <c r="N22" s="486">
        <v>37.01</v>
      </c>
      <c r="P22" s="378"/>
      <c r="Q22" s="375"/>
      <c r="R22" s="378"/>
    </row>
    <row r="23" spans="1:18" s="490" customFormat="1" ht="20.100000000000001" customHeight="1" x14ac:dyDescent="0.3">
      <c r="A23" s="488"/>
      <c r="B23" s="492" t="s">
        <v>318</v>
      </c>
      <c r="C23" s="484" t="s">
        <v>319</v>
      </c>
      <c r="D23" s="484" t="s">
        <v>317</v>
      </c>
      <c r="E23" s="484" t="s">
        <v>290</v>
      </c>
      <c r="F23" s="484" t="s">
        <v>290</v>
      </c>
      <c r="G23" s="397">
        <v>48.73</v>
      </c>
      <c r="H23" s="397">
        <v>52.94</v>
      </c>
      <c r="I23" s="397">
        <v>45.71</v>
      </c>
      <c r="J23" s="397">
        <v>42.86</v>
      </c>
      <c r="K23" s="397">
        <v>41.18</v>
      </c>
      <c r="L23" s="397" t="s">
        <v>255</v>
      </c>
      <c r="M23" s="485" t="s">
        <v>255</v>
      </c>
      <c r="N23" s="486">
        <v>47.16</v>
      </c>
      <c r="P23" s="378"/>
      <c r="Q23" s="375"/>
      <c r="R23" s="387"/>
    </row>
    <row r="24" spans="1:18" s="490" customFormat="1" ht="20.100000000000001" customHeight="1" x14ac:dyDescent="0.25">
      <c r="A24" s="488"/>
      <c r="B24" s="489"/>
      <c r="C24" s="484" t="s">
        <v>221</v>
      </c>
      <c r="D24" s="484" t="s">
        <v>317</v>
      </c>
      <c r="E24" s="484" t="s">
        <v>290</v>
      </c>
      <c r="F24" s="484" t="s">
        <v>290</v>
      </c>
      <c r="G24" s="397">
        <v>60</v>
      </c>
      <c r="H24" s="397">
        <v>60</v>
      </c>
      <c r="I24" s="397">
        <v>60</v>
      </c>
      <c r="J24" s="397">
        <v>60</v>
      </c>
      <c r="K24" s="397">
        <v>60</v>
      </c>
      <c r="L24" s="397" t="s">
        <v>255</v>
      </c>
      <c r="M24" s="485" t="s">
        <v>255</v>
      </c>
      <c r="N24" s="486">
        <v>60</v>
      </c>
      <c r="P24" s="378"/>
      <c r="Q24" s="375"/>
      <c r="R24" s="491"/>
    </row>
    <row r="25" spans="1:18" ht="20.100000000000001" customHeight="1" x14ac:dyDescent="0.25">
      <c r="B25" s="493" t="s">
        <v>320</v>
      </c>
      <c r="C25" s="484" t="s">
        <v>157</v>
      </c>
      <c r="D25" s="484" t="s">
        <v>317</v>
      </c>
      <c r="E25" s="484" t="s">
        <v>290</v>
      </c>
      <c r="F25" s="484" t="s">
        <v>290</v>
      </c>
      <c r="G25" s="397">
        <v>69</v>
      </c>
      <c r="H25" s="397">
        <v>69</v>
      </c>
      <c r="I25" s="397" t="s">
        <v>255</v>
      </c>
      <c r="J25" s="397">
        <v>67</v>
      </c>
      <c r="K25" s="397">
        <v>69</v>
      </c>
      <c r="L25" s="397" t="s">
        <v>255</v>
      </c>
      <c r="M25" s="485" t="s">
        <v>255</v>
      </c>
      <c r="N25" s="486">
        <v>68.56</v>
      </c>
      <c r="P25" s="378"/>
      <c r="Q25" s="375"/>
      <c r="R25" s="378"/>
    </row>
    <row r="26" spans="1:18" s="490" customFormat="1" ht="20.100000000000001" customHeight="1" x14ac:dyDescent="0.3">
      <c r="A26" s="488"/>
      <c r="B26" s="492" t="s">
        <v>321</v>
      </c>
      <c r="C26" s="484" t="s">
        <v>319</v>
      </c>
      <c r="D26" s="484" t="s">
        <v>300</v>
      </c>
      <c r="E26" s="484" t="s">
        <v>290</v>
      </c>
      <c r="F26" s="484" t="s">
        <v>322</v>
      </c>
      <c r="G26" s="397">
        <v>28.62</v>
      </c>
      <c r="H26" s="397">
        <v>28.57</v>
      </c>
      <c r="I26" s="397">
        <v>27.14</v>
      </c>
      <c r="J26" s="397">
        <v>23.53</v>
      </c>
      <c r="K26" s="397">
        <v>24.71</v>
      </c>
      <c r="L26" s="397" t="s">
        <v>255</v>
      </c>
      <c r="M26" s="485" t="s">
        <v>255</v>
      </c>
      <c r="N26" s="486">
        <v>26.98</v>
      </c>
      <c r="P26" s="378"/>
      <c r="Q26" s="375"/>
      <c r="R26" s="387"/>
    </row>
    <row r="27" spans="1:18" s="490" customFormat="1" ht="20.100000000000001" customHeight="1" x14ac:dyDescent="0.25">
      <c r="A27" s="488"/>
      <c r="B27" s="479"/>
      <c r="C27" s="484" t="s">
        <v>221</v>
      </c>
      <c r="D27" s="484" t="s">
        <v>300</v>
      </c>
      <c r="E27" s="484" t="s">
        <v>290</v>
      </c>
      <c r="F27" s="484" t="s">
        <v>322</v>
      </c>
      <c r="G27" s="397">
        <v>50</v>
      </c>
      <c r="H27" s="397">
        <v>50</v>
      </c>
      <c r="I27" s="397">
        <v>50</v>
      </c>
      <c r="J27" s="397">
        <v>50</v>
      </c>
      <c r="K27" s="397">
        <v>50</v>
      </c>
      <c r="L27" s="397" t="s">
        <v>255</v>
      </c>
      <c r="M27" s="485" t="s">
        <v>255</v>
      </c>
      <c r="N27" s="486">
        <v>50</v>
      </c>
      <c r="P27" s="378"/>
      <c r="Q27" s="375"/>
      <c r="R27" s="491"/>
    </row>
    <row r="28" spans="1:18" s="490" customFormat="1" ht="20.100000000000001" customHeight="1" x14ac:dyDescent="0.25">
      <c r="A28" s="488"/>
      <c r="B28" s="489"/>
      <c r="C28" s="484" t="s">
        <v>157</v>
      </c>
      <c r="D28" s="484" t="s">
        <v>300</v>
      </c>
      <c r="E28" s="484" t="s">
        <v>290</v>
      </c>
      <c r="F28" s="484" t="s">
        <v>322</v>
      </c>
      <c r="G28" s="397">
        <v>50</v>
      </c>
      <c r="H28" s="397">
        <v>52</v>
      </c>
      <c r="I28" s="397" t="s">
        <v>255</v>
      </c>
      <c r="J28" s="397">
        <v>55</v>
      </c>
      <c r="K28" s="397">
        <v>50</v>
      </c>
      <c r="L28" s="397" t="s">
        <v>255</v>
      </c>
      <c r="M28" s="485" t="s">
        <v>255</v>
      </c>
      <c r="N28" s="486">
        <v>51.53</v>
      </c>
      <c r="P28" s="378"/>
      <c r="Q28" s="375"/>
      <c r="R28" s="491"/>
    </row>
    <row r="29" spans="1:18" s="490" customFormat="1" ht="20.100000000000001" customHeight="1" x14ac:dyDescent="0.3">
      <c r="A29" s="488"/>
      <c r="B29" s="492" t="s">
        <v>323</v>
      </c>
      <c r="C29" s="484" t="s">
        <v>147</v>
      </c>
      <c r="D29" s="484" t="s">
        <v>317</v>
      </c>
      <c r="E29" s="484" t="s">
        <v>290</v>
      </c>
      <c r="F29" s="484" t="s">
        <v>324</v>
      </c>
      <c r="G29" s="397">
        <v>44.2</v>
      </c>
      <c r="H29" s="397">
        <v>44.2</v>
      </c>
      <c r="I29" s="397" t="s">
        <v>255</v>
      </c>
      <c r="J29" s="397">
        <v>44.2</v>
      </c>
      <c r="K29" s="397">
        <v>44.2</v>
      </c>
      <c r="L29" s="397" t="s">
        <v>255</v>
      </c>
      <c r="M29" s="494" t="s">
        <v>255</v>
      </c>
      <c r="N29" s="495">
        <v>44.2</v>
      </c>
      <c r="P29" s="378"/>
      <c r="Q29" s="375"/>
      <c r="R29" s="387"/>
    </row>
    <row r="30" spans="1:18" ht="20.100000000000001" customHeight="1" x14ac:dyDescent="0.3">
      <c r="B30" s="479"/>
      <c r="C30" s="484" t="s">
        <v>175</v>
      </c>
      <c r="D30" s="484" t="s">
        <v>325</v>
      </c>
      <c r="E30" s="484" t="s">
        <v>290</v>
      </c>
      <c r="F30" s="484" t="s">
        <v>324</v>
      </c>
      <c r="G30" s="397">
        <v>50</v>
      </c>
      <c r="H30" s="397">
        <v>50</v>
      </c>
      <c r="I30" s="397" t="s">
        <v>255</v>
      </c>
      <c r="J30" s="397">
        <v>50</v>
      </c>
      <c r="K30" s="397">
        <v>50</v>
      </c>
      <c r="L30" s="398" t="s">
        <v>255</v>
      </c>
      <c r="M30" s="496" t="s">
        <v>255</v>
      </c>
      <c r="N30" s="486">
        <v>50</v>
      </c>
      <c r="P30" s="378"/>
      <c r="Q30" s="375"/>
      <c r="R30" s="387"/>
    </row>
    <row r="31" spans="1:18" s="490" customFormat="1" ht="20.100000000000001" customHeight="1" x14ac:dyDescent="0.25">
      <c r="A31" s="488"/>
      <c r="B31" s="489"/>
      <c r="C31" s="484" t="s">
        <v>157</v>
      </c>
      <c r="D31" s="484" t="s">
        <v>326</v>
      </c>
      <c r="E31" s="484" t="s">
        <v>290</v>
      </c>
      <c r="F31" s="484" t="s">
        <v>324</v>
      </c>
      <c r="G31" s="397">
        <v>45</v>
      </c>
      <c r="H31" s="397">
        <v>43</v>
      </c>
      <c r="I31" s="397" t="s">
        <v>255</v>
      </c>
      <c r="J31" s="397">
        <v>46</v>
      </c>
      <c r="K31" s="397">
        <v>48</v>
      </c>
      <c r="L31" s="397" t="s">
        <v>255</v>
      </c>
      <c r="M31" s="494" t="s">
        <v>255</v>
      </c>
      <c r="N31" s="495">
        <v>45.4</v>
      </c>
      <c r="P31" s="378"/>
      <c r="Q31" s="375"/>
      <c r="R31" s="491"/>
    </row>
    <row r="32" spans="1:18" s="500" customFormat="1" ht="20.100000000000001" customHeight="1" x14ac:dyDescent="0.3">
      <c r="A32" s="487"/>
      <c r="B32" s="492" t="s">
        <v>327</v>
      </c>
      <c r="C32" s="484" t="s">
        <v>147</v>
      </c>
      <c r="D32" s="484" t="s">
        <v>328</v>
      </c>
      <c r="E32" s="484" t="s">
        <v>290</v>
      </c>
      <c r="F32" s="484" t="s">
        <v>329</v>
      </c>
      <c r="G32" s="497">
        <v>180.5</v>
      </c>
      <c r="H32" s="497">
        <v>180.5</v>
      </c>
      <c r="I32" s="497" t="s">
        <v>255</v>
      </c>
      <c r="J32" s="497">
        <v>180.5</v>
      </c>
      <c r="K32" s="497">
        <v>180.5</v>
      </c>
      <c r="L32" s="497" t="s">
        <v>255</v>
      </c>
      <c r="M32" s="498" t="s">
        <v>255</v>
      </c>
      <c r="N32" s="499">
        <v>180.5</v>
      </c>
      <c r="P32" s="378"/>
      <c r="Q32" s="375"/>
      <c r="R32" s="387"/>
    </row>
    <row r="33" spans="1:18" ht="20.100000000000001" customHeight="1" x14ac:dyDescent="0.3">
      <c r="B33" s="479"/>
      <c r="C33" s="484" t="s">
        <v>175</v>
      </c>
      <c r="D33" s="484" t="s">
        <v>328</v>
      </c>
      <c r="E33" s="484" t="s">
        <v>290</v>
      </c>
      <c r="F33" s="484" t="s">
        <v>329</v>
      </c>
      <c r="G33" s="397">
        <v>190</v>
      </c>
      <c r="H33" s="397">
        <v>190</v>
      </c>
      <c r="I33" s="397" t="s">
        <v>255</v>
      </c>
      <c r="J33" s="397">
        <v>190</v>
      </c>
      <c r="K33" s="397">
        <v>190</v>
      </c>
      <c r="L33" s="398" t="s">
        <v>255</v>
      </c>
      <c r="M33" s="496" t="s">
        <v>255</v>
      </c>
      <c r="N33" s="486">
        <v>190</v>
      </c>
      <c r="P33" s="378"/>
      <c r="Q33" s="375"/>
      <c r="R33" s="387"/>
    </row>
    <row r="34" spans="1:18" ht="20.100000000000001" customHeight="1" x14ac:dyDescent="0.3">
      <c r="B34" s="479"/>
      <c r="C34" s="484" t="s">
        <v>284</v>
      </c>
      <c r="D34" s="484" t="s">
        <v>328</v>
      </c>
      <c r="E34" s="484" t="s">
        <v>290</v>
      </c>
      <c r="F34" s="484" t="s">
        <v>329</v>
      </c>
      <c r="G34" s="397">
        <v>222.76</v>
      </c>
      <c r="H34" s="397">
        <v>221.94</v>
      </c>
      <c r="I34" s="397" t="s">
        <v>255</v>
      </c>
      <c r="J34" s="397">
        <v>222.9</v>
      </c>
      <c r="K34" s="397">
        <v>222.9</v>
      </c>
      <c r="L34" s="398" t="s">
        <v>255</v>
      </c>
      <c r="M34" s="496" t="s">
        <v>255</v>
      </c>
      <c r="N34" s="486">
        <v>222.6</v>
      </c>
      <c r="P34" s="378"/>
      <c r="Q34" s="375"/>
      <c r="R34" s="387"/>
    </row>
    <row r="35" spans="1:18" s="490" customFormat="1" ht="20.100000000000001" customHeight="1" x14ac:dyDescent="0.25">
      <c r="A35" s="488"/>
      <c r="B35" s="489"/>
      <c r="C35" s="484" t="s">
        <v>158</v>
      </c>
      <c r="D35" s="484" t="s">
        <v>328</v>
      </c>
      <c r="E35" s="484" t="s">
        <v>290</v>
      </c>
      <c r="F35" s="484" t="s">
        <v>329</v>
      </c>
      <c r="G35" s="497">
        <v>190</v>
      </c>
      <c r="H35" s="497">
        <v>190</v>
      </c>
      <c r="I35" s="497" t="s">
        <v>255</v>
      </c>
      <c r="J35" s="497">
        <v>190</v>
      </c>
      <c r="K35" s="497">
        <v>190</v>
      </c>
      <c r="L35" s="497" t="s">
        <v>255</v>
      </c>
      <c r="M35" s="498" t="s">
        <v>255</v>
      </c>
      <c r="N35" s="499">
        <v>190</v>
      </c>
      <c r="P35" s="378"/>
      <c r="Q35" s="375"/>
      <c r="R35" s="491"/>
    </row>
    <row r="36" spans="1:18" s="490" customFormat="1" ht="20.100000000000001" customHeight="1" x14ac:dyDescent="0.3">
      <c r="A36" s="488"/>
      <c r="B36" s="492" t="s">
        <v>330</v>
      </c>
      <c r="C36" s="484" t="s">
        <v>284</v>
      </c>
      <c r="D36" s="484" t="s">
        <v>317</v>
      </c>
      <c r="E36" s="484" t="s">
        <v>290</v>
      </c>
      <c r="F36" s="484" t="s">
        <v>290</v>
      </c>
      <c r="G36" s="397">
        <v>52.63</v>
      </c>
      <c r="H36" s="397">
        <v>52.63</v>
      </c>
      <c r="I36" s="397" t="s">
        <v>255</v>
      </c>
      <c r="J36" s="397">
        <v>52.63</v>
      </c>
      <c r="K36" s="397">
        <v>52.63</v>
      </c>
      <c r="L36" s="397" t="s">
        <v>255</v>
      </c>
      <c r="M36" s="485" t="s">
        <v>255</v>
      </c>
      <c r="N36" s="486">
        <v>52.63</v>
      </c>
      <c r="P36" s="378"/>
      <c r="Q36" s="375"/>
      <c r="R36" s="387"/>
    </row>
    <row r="37" spans="1:18" ht="20.100000000000001" customHeight="1" x14ac:dyDescent="0.3">
      <c r="B37" s="479"/>
      <c r="C37" s="484" t="s">
        <v>221</v>
      </c>
      <c r="D37" s="484" t="s">
        <v>317</v>
      </c>
      <c r="E37" s="484" t="s">
        <v>290</v>
      </c>
      <c r="F37" s="484" t="s">
        <v>290</v>
      </c>
      <c r="G37" s="397">
        <v>73</v>
      </c>
      <c r="H37" s="397">
        <v>73</v>
      </c>
      <c r="I37" s="397">
        <v>73</v>
      </c>
      <c r="J37" s="397">
        <v>73</v>
      </c>
      <c r="K37" s="397">
        <v>73</v>
      </c>
      <c r="L37" s="398" t="s">
        <v>255</v>
      </c>
      <c r="M37" s="496" t="s">
        <v>255</v>
      </c>
      <c r="N37" s="486">
        <v>73</v>
      </c>
      <c r="P37" s="378"/>
      <c r="Q37" s="375"/>
      <c r="R37" s="387"/>
    </row>
    <row r="38" spans="1:18" ht="20.100000000000001" customHeight="1" x14ac:dyDescent="0.3">
      <c r="B38" s="479"/>
      <c r="C38" s="484" t="s">
        <v>157</v>
      </c>
      <c r="D38" s="484" t="s">
        <v>317</v>
      </c>
      <c r="E38" s="484" t="s">
        <v>290</v>
      </c>
      <c r="F38" s="484" t="s">
        <v>290</v>
      </c>
      <c r="G38" s="397">
        <v>65</v>
      </c>
      <c r="H38" s="397">
        <v>63</v>
      </c>
      <c r="I38" s="397" t="s">
        <v>255</v>
      </c>
      <c r="J38" s="397">
        <v>62</v>
      </c>
      <c r="K38" s="397">
        <v>61</v>
      </c>
      <c r="L38" s="398" t="s">
        <v>255</v>
      </c>
      <c r="M38" s="496" t="s">
        <v>255</v>
      </c>
      <c r="N38" s="486">
        <v>63</v>
      </c>
      <c r="P38" s="378"/>
      <c r="Q38" s="375"/>
      <c r="R38" s="387"/>
    </row>
    <row r="39" spans="1:18" s="490" customFormat="1" ht="20.100000000000001" customHeight="1" x14ac:dyDescent="0.25">
      <c r="A39" s="488"/>
      <c r="B39" s="489"/>
      <c r="C39" s="484" t="s">
        <v>165</v>
      </c>
      <c r="D39" s="484" t="s">
        <v>317</v>
      </c>
      <c r="E39" s="484" t="s">
        <v>290</v>
      </c>
      <c r="F39" s="484" t="s">
        <v>290</v>
      </c>
      <c r="G39" s="397">
        <v>63.75</v>
      </c>
      <c r="H39" s="397">
        <v>63.75</v>
      </c>
      <c r="I39" s="397" t="s">
        <v>255</v>
      </c>
      <c r="J39" s="397">
        <v>63.75</v>
      </c>
      <c r="K39" s="397">
        <v>63.75</v>
      </c>
      <c r="L39" s="397" t="s">
        <v>255</v>
      </c>
      <c r="M39" s="485" t="s">
        <v>255</v>
      </c>
      <c r="N39" s="486">
        <v>63.75</v>
      </c>
      <c r="P39" s="378"/>
      <c r="Q39" s="375"/>
      <c r="R39" s="491"/>
    </row>
    <row r="40" spans="1:18" s="490" customFormat="1" ht="20.100000000000001" customHeight="1" x14ac:dyDescent="0.3">
      <c r="A40" s="488"/>
      <c r="B40" s="492" t="s">
        <v>331</v>
      </c>
      <c r="C40" s="484" t="s">
        <v>221</v>
      </c>
      <c r="D40" s="484" t="s">
        <v>317</v>
      </c>
      <c r="E40" s="484" t="s">
        <v>290</v>
      </c>
      <c r="F40" s="484" t="s">
        <v>290</v>
      </c>
      <c r="G40" s="397">
        <v>40</v>
      </c>
      <c r="H40" s="397">
        <v>40</v>
      </c>
      <c r="I40" s="397">
        <v>40</v>
      </c>
      <c r="J40" s="397">
        <v>40</v>
      </c>
      <c r="K40" s="397">
        <v>40</v>
      </c>
      <c r="L40" s="397" t="s">
        <v>255</v>
      </c>
      <c r="M40" s="485" t="s">
        <v>255</v>
      </c>
      <c r="N40" s="486">
        <v>40</v>
      </c>
      <c r="P40" s="378"/>
      <c r="Q40" s="375"/>
      <c r="R40" s="387"/>
    </row>
    <row r="41" spans="1:18" s="490" customFormat="1" ht="20.100000000000001" customHeight="1" x14ac:dyDescent="0.25">
      <c r="A41" s="488"/>
      <c r="B41" s="489"/>
      <c r="C41" s="484" t="s">
        <v>165</v>
      </c>
      <c r="D41" s="484" t="s">
        <v>317</v>
      </c>
      <c r="E41" s="484" t="s">
        <v>290</v>
      </c>
      <c r="F41" s="484" t="s">
        <v>290</v>
      </c>
      <c r="G41" s="397">
        <v>67.5</v>
      </c>
      <c r="H41" s="397">
        <v>67.5</v>
      </c>
      <c r="I41" s="397" t="s">
        <v>255</v>
      </c>
      <c r="J41" s="397">
        <v>67.5</v>
      </c>
      <c r="K41" s="397">
        <v>67.5</v>
      </c>
      <c r="L41" s="397" t="s">
        <v>255</v>
      </c>
      <c r="M41" s="485" t="s">
        <v>255</v>
      </c>
      <c r="N41" s="486">
        <v>67.5</v>
      </c>
      <c r="P41" s="378"/>
      <c r="Q41" s="375"/>
      <c r="R41" s="491"/>
    </row>
    <row r="42" spans="1:18" ht="20.100000000000001" customHeight="1" x14ac:dyDescent="0.25">
      <c r="B42" s="493" t="s">
        <v>332</v>
      </c>
      <c r="C42" s="484" t="s">
        <v>157</v>
      </c>
      <c r="D42" s="484" t="s">
        <v>333</v>
      </c>
      <c r="E42" s="484" t="s">
        <v>290</v>
      </c>
      <c r="F42" s="484" t="s">
        <v>290</v>
      </c>
      <c r="G42" s="397">
        <v>90</v>
      </c>
      <c r="H42" s="397">
        <v>88</v>
      </c>
      <c r="I42" s="397" t="s">
        <v>255</v>
      </c>
      <c r="J42" s="397">
        <v>89</v>
      </c>
      <c r="K42" s="397">
        <v>90</v>
      </c>
      <c r="L42" s="397" t="s">
        <v>255</v>
      </c>
      <c r="M42" s="485" t="s">
        <v>255</v>
      </c>
      <c r="N42" s="486">
        <v>89.17</v>
      </c>
      <c r="P42" s="378"/>
      <c r="Q42" s="375"/>
      <c r="R42" s="378"/>
    </row>
    <row r="43" spans="1:18" s="490" customFormat="1" ht="20.100000000000001" customHeight="1" x14ac:dyDescent="0.3">
      <c r="A43" s="488"/>
      <c r="B43" s="492" t="s">
        <v>334</v>
      </c>
      <c r="C43" s="484" t="s">
        <v>176</v>
      </c>
      <c r="D43" s="484" t="s">
        <v>312</v>
      </c>
      <c r="E43" s="484" t="s">
        <v>290</v>
      </c>
      <c r="F43" s="484" t="s">
        <v>335</v>
      </c>
      <c r="G43" s="397">
        <v>398</v>
      </c>
      <c r="H43" s="397">
        <v>420</v>
      </c>
      <c r="I43" s="397">
        <v>385</v>
      </c>
      <c r="J43" s="397">
        <v>381</v>
      </c>
      <c r="K43" s="397">
        <v>375</v>
      </c>
      <c r="L43" s="397">
        <v>383</v>
      </c>
      <c r="M43" s="485">
        <v>395</v>
      </c>
      <c r="N43" s="486">
        <v>387.88</v>
      </c>
      <c r="P43" s="378"/>
      <c r="Q43" s="375"/>
      <c r="R43" s="387"/>
    </row>
    <row r="44" spans="1:18" ht="20.100000000000001" customHeight="1" x14ac:dyDescent="0.3">
      <c r="B44" s="479"/>
      <c r="C44" s="484" t="s">
        <v>176</v>
      </c>
      <c r="D44" s="484" t="s">
        <v>336</v>
      </c>
      <c r="E44" s="484" t="s">
        <v>290</v>
      </c>
      <c r="F44" s="484" t="s">
        <v>335</v>
      </c>
      <c r="G44" s="397">
        <v>363.55</v>
      </c>
      <c r="H44" s="397">
        <v>362.4</v>
      </c>
      <c r="I44" s="397">
        <v>360.55</v>
      </c>
      <c r="J44" s="397">
        <v>357.91</v>
      </c>
      <c r="K44" s="397">
        <v>365.22</v>
      </c>
      <c r="L44" s="398">
        <v>359.97</v>
      </c>
      <c r="M44" s="496">
        <v>347.48</v>
      </c>
      <c r="N44" s="486">
        <v>360.74</v>
      </c>
      <c r="P44" s="378"/>
      <c r="Q44" s="375"/>
      <c r="R44" s="387"/>
    </row>
    <row r="45" spans="1:18" s="490" customFormat="1" ht="20.100000000000001" customHeight="1" x14ac:dyDescent="0.25">
      <c r="A45" s="488"/>
      <c r="B45" s="489"/>
      <c r="C45" s="484" t="s">
        <v>158</v>
      </c>
      <c r="D45" s="484" t="s">
        <v>317</v>
      </c>
      <c r="E45" s="484" t="s">
        <v>290</v>
      </c>
      <c r="F45" s="484" t="s">
        <v>335</v>
      </c>
      <c r="G45" s="397">
        <v>305</v>
      </c>
      <c r="H45" s="397">
        <v>305</v>
      </c>
      <c r="I45" s="397" t="s">
        <v>255</v>
      </c>
      <c r="J45" s="397">
        <v>305</v>
      </c>
      <c r="K45" s="397">
        <v>305</v>
      </c>
      <c r="L45" s="397" t="s">
        <v>255</v>
      </c>
      <c r="M45" s="485" t="s">
        <v>255</v>
      </c>
      <c r="N45" s="486">
        <v>305</v>
      </c>
      <c r="P45" s="378"/>
      <c r="Q45" s="375"/>
      <c r="R45" s="491"/>
    </row>
    <row r="46" spans="1:18" ht="20.100000000000001" customHeight="1" x14ac:dyDescent="0.25">
      <c r="B46" s="493" t="s">
        <v>337</v>
      </c>
      <c r="C46" s="484" t="s">
        <v>157</v>
      </c>
      <c r="D46" s="484" t="s">
        <v>255</v>
      </c>
      <c r="E46" s="484" t="s">
        <v>290</v>
      </c>
      <c r="F46" s="484" t="s">
        <v>290</v>
      </c>
      <c r="G46" s="397">
        <v>123</v>
      </c>
      <c r="H46" s="397">
        <v>120</v>
      </c>
      <c r="I46" s="397" t="s">
        <v>255</v>
      </c>
      <c r="J46" s="397">
        <v>122</v>
      </c>
      <c r="K46" s="397">
        <v>123</v>
      </c>
      <c r="L46" s="397" t="s">
        <v>255</v>
      </c>
      <c r="M46" s="485" t="s">
        <v>255</v>
      </c>
      <c r="N46" s="486">
        <v>121.46</v>
      </c>
      <c r="P46" s="378"/>
      <c r="Q46" s="375"/>
      <c r="R46" s="378"/>
    </row>
    <row r="47" spans="1:18" ht="20.100000000000001" customHeight="1" x14ac:dyDescent="0.25">
      <c r="B47" s="493" t="s">
        <v>338</v>
      </c>
      <c r="C47" s="484" t="s">
        <v>339</v>
      </c>
      <c r="D47" s="484" t="s">
        <v>300</v>
      </c>
      <c r="E47" s="484" t="s">
        <v>290</v>
      </c>
      <c r="F47" s="484" t="s">
        <v>290</v>
      </c>
      <c r="G47" s="397">
        <v>106.85</v>
      </c>
      <c r="H47" s="397">
        <v>106.85</v>
      </c>
      <c r="I47" s="397">
        <v>106.85</v>
      </c>
      <c r="J47" s="397">
        <v>106.85</v>
      </c>
      <c r="K47" s="397">
        <v>106.85</v>
      </c>
      <c r="L47" s="397" t="s">
        <v>255</v>
      </c>
      <c r="M47" s="485" t="s">
        <v>255</v>
      </c>
      <c r="N47" s="486">
        <v>106.85</v>
      </c>
      <c r="P47" s="378"/>
      <c r="Q47" s="375"/>
      <c r="R47" s="378"/>
    </row>
    <row r="48" spans="1:18" ht="20.100000000000001" customHeight="1" x14ac:dyDescent="0.25">
      <c r="B48" s="493" t="s">
        <v>340</v>
      </c>
      <c r="C48" s="484" t="s">
        <v>176</v>
      </c>
      <c r="D48" s="484" t="s">
        <v>336</v>
      </c>
      <c r="E48" s="484" t="s">
        <v>290</v>
      </c>
      <c r="F48" s="484" t="s">
        <v>290</v>
      </c>
      <c r="G48" s="397">
        <v>133</v>
      </c>
      <c r="H48" s="397" t="s">
        <v>255</v>
      </c>
      <c r="I48" s="397">
        <v>142</v>
      </c>
      <c r="J48" s="397">
        <v>105</v>
      </c>
      <c r="K48" s="397">
        <v>105</v>
      </c>
      <c r="L48" s="397">
        <v>105</v>
      </c>
      <c r="M48" s="485" t="s">
        <v>255</v>
      </c>
      <c r="N48" s="486">
        <v>130.07</v>
      </c>
      <c r="P48" s="378"/>
      <c r="Q48" s="375"/>
      <c r="R48" s="378"/>
    </row>
    <row r="49" spans="1:18" s="490" customFormat="1" ht="20.100000000000001" customHeight="1" x14ac:dyDescent="0.3">
      <c r="A49" s="488"/>
      <c r="B49" s="492" t="s">
        <v>341</v>
      </c>
      <c r="C49" s="484" t="s">
        <v>319</v>
      </c>
      <c r="D49" s="484" t="s">
        <v>342</v>
      </c>
      <c r="E49" s="484" t="s">
        <v>290</v>
      </c>
      <c r="F49" s="484" t="s">
        <v>290</v>
      </c>
      <c r="G49" s="397">
        <v>126</v>
      </c>
      <c r="H49" s="397" t="s">
        <v>255</v>
      </c>
      <c r="I49" s="397" t="s">
        <v>255</v>
      </c>
      <c r="J49" s="397" t="s">
        <v>255</v>
      </c>
      <c r="K49" s="397" t="s">
        <v>255</v>
      </c>
      <c r="L49" s="397" t="s">
        <v>255</v>
      </c>
      <c r="M49" s="485" t="s">
        <v>255</v>
      </c>
      <c r="N49" s="486">
        <v>126</v>
      </c>
      <c r="P49" s="378"/>
      <c r="Q49" s="375"/>
      <c r="R49" s="387"/>
    </row>
    <row r="50" spans="1:18" ht="20.100000000000001" customHeight="1" x14ac:dyDescent="0.3">
      <c r="B50" s="479"/>
      <c r="C50" s="484" t="s">
        <v>319</v>
      </c>
      <c r="D50" s="484" t="s">
        <v>343</v>
      </c>
      <c r="E50" s="484" t="s">
        <v>290</v>
      </c>
      <c r="F50" s="484" t="s">
        <v>290</v>
      </c>
      <c r="G50" s="397">
        <v>148</v>
      </c>
      <c r="H50" s="397">
        <v>132.55000000000001</v>
      </c>
      <c r="I50" s="397">
        <v>140.33000000000001</v>
      </c>
      <c r="J50" s="397">
        <v>208.33</v>
      </c>
      <c r="K50" s="397">
        <v>170.67</v>
      </c>
      <c r="L50" s="398" t="s">
        <v>255</v>
      </c>
      <c r="M50" s="496" t="s">
        <v>255</v>
      </c>
      <c r="N50" s="486">
        <v>156.83000000000001</v>
      </c>
      <c r="P50" s="378"/>
      <c r="Q50" s="375"/>
      <c r="R50" s="387"/>
    </row>
    <row r="51" spans="1:18" ht="20.100000000000001" customHeight="1" x14ac:dyDescent="0.3">
      <c r="B51" s="479"/>
      <c r="C51" s="484" t="s">
        <v>176</v>
      </c>
      <c r="D51" s="484" t="s">
        <v>343</v>
      </c>
      <c r="E51" s="484" t="s">
        <v>290</v>
      </c>
      <c r="F51" s="484" t="s">
        <v>290</v>
      </c>
      <c r="G51" s="397">
        <v>225</v>
      </c>
      <c r="H51" s="397">
        <v>230</v>
      </c>
      <c r="I51" s="397" t="s">
        <v>255</v>
      </c>
      <c r="J51" s="397">
        <v>186</v>
      </c>
      <c r="K51" s="397">
        <v>175</v>
      </c>
      <c r="L51" s="398">
        <v>182</v>
      </c>
      <c r="M51" s="496" t="s">
        <v>255</v>
      </c>
      <c r="N51" s="486">
        <v>199.83</v>
      </c>
      <c r="P51" s="378"/>
      <c r="Q51" s="375"/>
      <c r="R51" s="387"/>
    </row>
    <row r="52" spans="1:18" s="504" customFormat="1" ht="20.100000000000001" customHeight="1" x14ac:dyDescent="0.25">
      <c r="A52" s="501"/>
      <c r="B52" s="502"/>
      <c r="C52" s="503" t="s">
        <v>221</v>
      </c>
      <c r="D52" s="503" t="s">
        <v>343</v>
      </c>
      <c r="E52" s="503" t="s">
        <v>290</v>
      </c>
      <c r="F52" s="503" t="s">
        <v>290</v>
      </c>
      <c r="G52" s="497">
        <v>180</v>
      </c>
      <c r="H52" s="497">
        <v>180</v>
      </c>
      <c r="I52" s="497">
        <v>180</v>
      </c>
      <c r="J52" s="497">
        <v>180</v>
      </c>
      <c r="K52" s="497">
        <v>180</v>
      </c>
      <c r="L52" s="497" t="s">
        <v>255</v>
      </c>
      <c r="M52" s="498" t="s">
        <v>255</v>
      </c>
      <c r="N52" s="499">
        <v>180</v>
      </c>
      <c r="P52" s="505"/>
      <c r="Q52" s="375"/>
      <c r="R52" s="506"/>
    </row>
    <row r="53" spans="1:18" s="500" customFormat="1" ht="20.100000000000001" customHeight="1" x14ac:dyDescent="0.3">
      <c r="A53" s="487"/>
      <c r="B53" s="492" t="s">
        <v>344</v>
      </c>
      <c r="C53" s="484" t="s">
        <v>157</v>
      </c>
      <c r="D53" s="484" t="s">
        <v>345</v>
      </c>
      <c r="E53" s="484" t="s">
        <v>253</v>
      </c>
      <c r="F53" s="484" t="s">
        <v>290</v>
      </c>
      <c r="G53" s="397">
        <v>78</v>
      </c>
      <c r="H53" s="397">
        <v>77</v>
      </c>
      <c r="I53" s="397" t="s">
        <v>255</v>
      </c>
      <c r="J53" s="397">
        <v>77</v>
      </c>
      <c r="K53" s="397">
        <v>76</v>
      </c>
      <c r="L53" s="397" t="s">
        <v>255</v>
      </c>
      <c r="M53" s="485" t="s">
        <v>255</v>
      </c>
      <c r="N53" s="486">
        <v>77.040000000000006</v>
      </c>
      <c r="P53" s="378"/>
      <c r="Q53" s="375"/>
      <c r="R53" s="387"/>
    </row>
    <row r="54" spans="1:18" s="500" customFormat="1" ht="20.100000000000001" customHeight="1" x14ac:dyDescent="0.3">
      <c r="A54" s="487"/>
      <c r="B54" s="479"/>
      <c r="C54" s="484" t="s">
        <v>157</v>
      </c>
      <c r="D54" s="484" t="s">
        <v>346</v>
      </c>
      <c r="E54" s="484" t="s">
        <v>253</v>
      </c>
      <c r="F54" s="484" t="s">
        <v>347</v>
      </c>
      <c r="G54" s="397">
        <v>80</v>
      </c>
      <c r="H54" s="397">
        <v>78</v>
      </c>
      <c r="I54" s="397" t="s">
        <v>255</v>
      </c>
      <c r="J54" s="397">
        <v>80</v>
      </c>
      <c r="K54" s="397">
        <v>78</v>
      </c>
      <c r="L54" s="397" t="s">
        <v>255</v>
      </c>
      <c r="M54" s="485" t="s">
        <v>255</v>
      </c>
      <c r="N54" s="486">
        <v>79.05</v>
      </c>
      <c r="P54" s="378"/>
      <c r="Q54" s="375"/>
      <c r="R54" s="387"/>
    </row>
    <row r="55" spans="1:18" s="490" customFormat="1" ht="20.100000000000001" customHeight="1" x14ac:dyDescent="0.25">
      <c r="A55" s="488"/>
      <c r="B55" s="489"/>
      <c r="C55" s="484" t="s">
        <v>157</v>
      </c>
      <c r="D55" s="484" t="s">
        <v>348</v>
      </c>
      <c r="E55" s="484" t="s">
        <v>253</v>
      </c>
      <c r="F55" s="484" t="s">
        <v>347</v>
      </c>
      <c r="G55" s="397">
        <v>75</v>
      </c>
      <c r="H55" s="397">
        <v>75</v>
      </c>
      <c r="I55" s="397" t="s">
        <v>255</v>
      </c>
      <c r="J55" s="397">
        <v>76</v>
      </c>
      <c r="K55" s="397">
        <v>70</v>
      </c>
      <c r="L55" s="397" t="s">
        <v>255</v>
      </c>
      <c r="M55" s="485" t="s">
        <v>255</v>
      </c>
      <c r="N55" s="486">
        <v>73.75</v>
      </c>
      <c r="P55" s="378"/>
      <c r="Q55" s="375"/>
      <c r="R55" s="491"/>
    </row>
    <row r="56" spans="1:18" s="490" customFormat="1" ht="20.100000000000001" customHeight="1" x14ac:dyDescent="0.3">
      <c r="A56" s="488"/>
      <c r="B56" s="492" t="s">
        <v>349</v>
      </c>
      <c r="C56" s="484" t="s">
        <v>319</v>
      </c>
      <c r="D56" s="484" t="s">
        <v>350</v>
      </c>
      <c r="E56" s="484" t="s">
        <v>290</v>
      </c>
      <c r="F56" s="484" t="s">
        <v>351</v>
      </c>
      <c r="G56" s="397">
        <v>26.86</v>
      </c>
      <c r="H56" s="397">
        <v>22.38</v>
      </c>
      <c r="I56" s="397" t="s">
        <v>255</v>
      </c>
      <c r="J56" s="397">
        <v>28.22</v>
      </c>
      <c r="K56" s="397">
        <v>25.27</v>
      </c>
      <c r="L56" s="397">
        <v>26.79</v>
      </c>
      <c r="M56" s="397" t="s">
        <v>255</v>
      </c>
      <c r="N56" s="486">
        <v>25.34</v>
      </c>
      <c r="P56" s="378"/>
      <c r="Q56" s="375"/>
      <c r="R56" s="387"/>
    </row>
    <row r="57" spans="1:18" s="500" customFormat="1" ht="20.100000000000001" customHeight="1" x14ac:dyDescent="0.3">
      <c r="A57" s="487"/>
      <c r="B57" s="479"/>
      <c r="C57" s="484" t="s">
        <v>176</v>
      </c>
      <c r="D57" s="484" t="s">
        <v>350</v>
      </c>
      <c r="E57" s="484" t="s">
        <v>290</v>
      </c>
      <c r="F57" s="484" t="s">
        <v>351</v>
      </c>
      <c r="G57" s="397">
        <v>62</v>
      </c>
      <c r="H57" s="397">
        <v>54</v>
      </c>
      <c r="I57" s="397" t="s">
        <v>255</v>
      </c>
      <c r="J57" s="397">
        <v>60</v>
      </c>
      <c r="K57" s="397">
        <v>58</v>
      </c>
      <c r="L57" s="397">
        <v>28</v>
      </c>
      <c r="M57" s="397" t="s">
        <v>255</v>
      </c>
      <c r="N57" s="486">
        <v>54.28</v>
      </c>
      <c r="P57" s="378"/>
      <c r="Q57" s="375"/>
      <c r="R57" s="387"/>
    </row>
    <row r="58" spans="1:18" s="500" customFormat="1" ht="20.100000000000001" customHeight="1" x14ac:dyDescent="0.3">
      <c r="A58" s="487"/>
      <c r="B58" s="479"/>
      <c r="C58" s="484" t="s">
        <v>157</v>
      </c>
      <c r="D58" s="484" t="s">
        <v>352</v>
      </c>
      <c r="E58" s="484" t="s">
        <v>290</v>
      </c>
      <c r="F58" s="484" t="s">
        <v>353</v>
      </c>
      <c r="G58" s="397">
        <v>75</v>
      </c>
      <c r="H58" s="397">
        <v>70</v>
      </c>
      <c r="I58" s="397" t="s">
        <v>255</v>
      </c>
      <c r="J58" s="397">
        <v>70</v>
      </c>
      <c r="K58" s="397">
        <v>68</v>
      </c>
      <c r="L58" s="397" t="s">
        <v>255</v>
      </c>
      <c r="M58" s="397" t="s">
        <v>255</v>
      </c>
      <c r="N58" s="486">
        <v>70.150000000000006</v>
      </c>
      <c r="P58" s="378"/>
      <c r="Q58" s="375"/>
      <c r="R58" s="387"/>
    </row>
    <row r="59" spans="1:18" s="490" customFormat="1" ht="20.100000000000001" customHeight="1" x14ac:dyDescent="0.25">
      <c r="A59" s="488"/>
      <c r="B59" s="489"/>
      <c r="C59" s="484" t="s">
        <v>319</v>
      </c>
      <c r="D59" s="484" t="s">
        <v>354</v>
      </c>
      <c r="E59" s="484" t="s">
        <v>290</v>
      </c>
      <c r="F59" s="484" t="s">
        <v>290</v>
      </c>
      <c r="G59" s="397">
        <v>38</v>
      </c>
      <c r="H59" s="397" t="s">
        <v>255</v>
      </c>
      <c r="I59" s="397" t="s">
        <v>255</v>
      </c>
      <c r="J59" s="397" t="s">
        <v>255</v>
      </c>
      <c r="K59" s="397" t="s">
        <v>255</v>
      </c>
      <c r="L59" s="397" t="s">
        <v>255</v>
      </c>
      <c r="M59" s="397" t="s">
        <v>255</v>
      </c>
      <c r="N59" s="486">
        <v>38</v>
      </c>
      <c r="P59" s="378"/>
      <c r="Q59" s="375"/>
      <c r="R59" s="491"/>
    </row>
    <row r="60" spans="1:18" s="490" customFormat="1" ht="20.100000000000001" customHeight="1" x14ac:dyDescent="0.3">
      <c r="A60" s="488"/>
      <c r="B60" s="492" t="s">
        <v>355</v>
      </c>
      <c r="C60" s="484" t="s">
        <v>319</v>
      </c>
      <c r="D60" s="484" t="s">
        <v>356</v>
      </c>
      <c r="E60" s="484" t="s">
        <v>253</v>
      </c>
      <c r="F60" s="484" t="s">
        <v>357</v>
      </c>
      <c r="G60" s="397">
        <v>115.71</v>
      </c>
      <c r="H60" s="397" t="s">
        <v>255</v>
      </c>
      <c r="I60" s="397" t="s">
        <v>255</v>
      </c>
      <c r="J60" s="397" t="s">
        <v>255</v>
      </c>
      <c r="K60" s="397" t="s">
        <v>255</v>
      </c>
      <c r="L60" s="397" t="s">
        <v>255</v>
      </c>
      <c r="M60" s="485" t="s">
        <v>255</v>
      </c>
      <c r="N60" s="486">
        <v>115.71</v>
      </c>
      <c r="P60" s="378"/>
      <c r="Q60" s="375"/>
      <c r="R60" s="387"/>
    </row>
    <row r="61" spans="1:18" ht="20.100000000000001" customHeight="1" x14ac:dyDescent="0.3">
      <c r="B61" s="479"/>
      <c r="C61" s="484" t="s">
        <v>176</v>
      </c>
      <c r="D61" s="484" t="s">
        <v>356</v>
      </c>
      <c r="E61" s="484" t="s">
        <v>253</v>
      </c>
      <c r="F61" s="484" t="s">
        <v>357</v>
      </c>
      <c r="G61" s="397" t="s">
        <v>255</v>
      </c>
      <c r="H61" s="397">
        <v>84</v>
      </c>
      <c r="I61" s="397" t="s">
        <v>255</v>
      </c>
      <c r="J61" s="397" t="s">
        <v>255</v>
      </c>
      <c r="K61" s="397" t="s">
        <v>255</v>
      </c>
      <c r="L61" s="397" t="s">
        <v>255</v>
      </c>
      <c r="M61" s="485" t="s">
        <v>255</v>
      </c>
      <c r="N61" s="486">
        <v>84</v>
      </c>
      <c r="P61" s="378"/>
      <c r="Q61" s="375"/>
      <c r="R61" s="387"/>
    </row>
    <row r="62" spans="1:18" ht="20.100000000000001" customHeight="1" x14ac:dyDescent="0.3">
      <c r="B62" s="479"/>
      <c r="C62" s="484" t="s">
        <v>157</v>
      </c>
      <c r="D62" s="484" t="s">
        <v>356</v>
      </c>
      <c r="E62" s="484" t="s">
        <v>253</v>
      </c>
      <c r="F62" s="484" t="s">
        <v>357</v>
      </c>
      <c r="G62" s="397">
        <v>154.07</v>
      </c>
      <c r="H62" s="397">
        <v>159.6</v>
      </c>
      <c r="I62" s="397" t="s">
        <v>255</v>
      </c>
      <c r="J62" s="397">
        <v>152.05000000000001</v>
      </c>
      <c r="K62" s="397">
        <v>155.66</v>
      </c>
      <c r="L62" s="397" t="s">
        <v>255</v>
      </c>
      <c r="M62" s="485" t="s">
        <v>255</v>
      </c>
      <c r="N62" s="486">
        <v>155.31</v>
      </c>
      <c r="P62" s="378"/>
      <c r="Q62" s="375"/>
      <c r="R62" s="387"/>
    </row>
    <row r="63" spans="1:18" ht="20.100000000000001" customHeight="1" x14ac:dyDescent="0.3">
      <c r="B63" s="479"/>
      <c r="C63" s="484" t="s">
        <v>319</v>
      </c>
      <c r="D63" s="484" t="s">
        <v>358</v>
      </c>
      <c r="E63" s="484" t="s">
        <v>253</v>
      </c>
      <c r="F63" s="484" t="s">
        <v>357</v>
      </c>
      <c r="G63" s="397">
        <v>56</v>
      </c>
      <c r="H63" s="397">
        <v>40</v>
      </c>
      <c r="I63" s="397">
        <v>60</v>
      </c>
      <c r="J63" s="397">
        <v>110</v>
      </c>
      <c r="K63" s="397">
        <v>88</v>
      </c>
      <c r="L63" s="397" t="s">
        <v>255</v>
      </c>
      <c r="M63" s="485" t="s">
        <v>255</v>
      </c>
      <c r="N63" s="486">
        <v>70.8</v>
      </c>
      <c r="P63" s="378"/>
      <c r="Q63" s="375"/>
      <c r="R63" s="387"/>
    </row>
    <row r="64" spans="1:18" ht="20.100000000000001" customHeight="1" x14ac:dyDescent="0.3">
      <c r="B64" s="479"/>
      <c r="C64" s="484" t="s">
        <v>157</v>
      </c>
      <c r="D64" s="484" t="s">
        <v>358</v>
      </c>
      <c r="E64" s="484" t="s">
        <v>253</v>
      </c>
      <c r="F64" s="484" t="s">
        <v>357</v>
      </c>
      <c r="G64" s="397">
        <v>102.32</v>
      </c>
      <c r="H64" s="397">
        <v>105.63</v>
      </c>
      <c r="I64" s="397" t="s">
        <v>255</v>
      </c>
      <c r="J64" s="397">
        <v>100.25</v>
      </c>
      <c r="K64" s="397">
        <v>95.56</v>
      </c>
      <c r="L64" s="397" t="s">
        <v>255</v>
      </c>
      <c r="M64" s="485" t="s">
        <v>255</v>
      </c>
      <c r="N64" s="486">
        <v>100.66</v>
      </c>
      <c r="P64" s="507"/>
      <c r="Q64" s="375"/>
      <c r="R64" s="387"/>
    </row>
    <row r="65" spans="1:18" ht="20.100000000000001" customHeight="1" x14ac:dyDescent="0.3">
      <c r="B65" s="479"/>
      <c r="C65" s="484" t="s">
        <v>319</v>
      </c>
      <c r="D65" s="484" t="s">
        <v>359</v>
      </c>
      <c r="E65" s="484" t="s">
        <v>253</v>
      </c>
      <c r="F65" s="484" t="s">
        <v>360</v>
      </c>
      <c r="G65" s="397">
        <v>83.29</v>
      </c>
      <c r="H65" s="397" t="s">
        <v>255</v>
      </c>
      <c r="I65" s="397" t="s">
        <v>255</v>
      </c>
      <c r="J65" s="397" t="s">
        <v>255</v>
      </c>
      <c r="K65" s="397" t="s">
        <v>255</v>
      </c>
      <c r="L65" s="397" t="s">
        <v>255</v>
      </c>
      <c r="M65" s="485" t="s">
        <v>255</v>
      </c>
      <c r="N65" s="486">
        <v>83.29</v>
      </c>
      <c r="P65" s="378"/>
      <c r="Q65" s="375"/>
      <c r="R65" s="387"/>
    </row>
    <row r="66" spans="1:18" ht="20.100000000000001" customHeight="1" x14ac:dyDescent="0.3">
      <c r="B66" s="479"/>
      <c r="C66" s="484" t="s">
        <v>176</v>
      </c>
      <c r="D66" s="484" t="s">
        <v>361</v>
      </c>
      <c r="E66" s="484" t="s">
        <v>253</v>
      </c>
      <c r="F66" s="484" t="s">
        <v>360</v>
      </c>
      <c r="G66" s="397">
        <v>231</v>
      </c>
      <c r="H66" s="397">
        <v>217.58</v>
      </c>
      <c r="I66" s="397" t="s">
        <v>255</v>
      </c>
      <c r="J66" s="397">
        <v>215.29</v>
      </c>
      <c r="K66" s="397">
        <v>210.49</v>
      </c>
      <c r="L66" s="397">
        <v>208.08</v>
      </c>
      <c r="M66" s="485" t="s">
        <v>255</v>
      </c>
      <c r="N66" s="486">
        <v>216.66</v>
      </c>
      <c r="P66" s="378"/>
      <c r="Q66" s="375"/>
      <c r="R66" s="387"/>
    </row>
    <row r="67" spans="1:18" s="490" customFormat="1" ht="20.100000000000001" customHeight="1" x14ac:dyDescent="0.25">
      <c r="A67" s="488"/>
      <c r="B67" s="489"/>
      <c r="C67" s="484" t="s">
        <v>221</v>
      </c>
      <c r="D67" s="484" t="s">
        <v>317</v>
      </c>
      <c r="E67" s="484" t="s">
        <v>253</v>
      </c>
      <c r="F67" s="484" t="s">
        <v>360</v>
      </c>
      <c r="G67" s="397">
        <v>90</v>
      </c>
      <c r="H67" s="397">
        <v>90</v>
      </c>
      <c r="I67" s="397">
        <v>90</v>
      </c>
      <c r="J67" s="397">
        <v>90</v>
      </c>
      <c r="K67" s="397">
        <v>90</v>
      </c>
      <c r="L67" s="397" t="s">
        <v>255</v>
      </c>
      <c r="M67" s="485" t="s">
        <v>255</v>
      </c>
      <c r="N67" s="486">
        <v>90</v>
      </c>
      <c r="P67" s="378"/>
      <c r="Q67" s="375"/>
      <c r="R67" s="491"/>
    </row>
    <row r="68" spans="1:18" s="490" customFormat="1" ht="20.100000000000001" customHeight="1" x14ac:dyDescent="0.3">
      <c r="A68" s="488"/>
      <c r="B68" s="492" t="s">
        <v>362</v>
      </c>
      <c r="C68" s="484" t="s">
        <v>165</v>
      </c>
      <c r="D68" s="484" t="s">
        <v>317</v>
      </c>
      <c r="E68" s="484" t="s">
        <v>290</v>
      </c>
      <c r="F68" s="484" t="s">
        <v>290</v>
      </c>
      <c r="G68" s="397">
        <v>75</v>
      </c>
      <c r="H68" s="397">
        <v>75</v>
      </c>
      <c r="I68" s="397" t="s">
        <v>255</v>
      </c>
      <c r="J68" s="397">
        <v>75</v>
      </c>
      <c r="K68" s="397">
        <v>75</v>
      </c>
      <c r="L68" s="397" t="s">
        <v>255</v>
      </c>
      <c r="M68" s="485" t="s">
        <v>255</v>
      </c>
      <c r="N68" s="486">
        <v>75</v>
      </c>
      <c r="P68" s="378"/>
      <c r="Q68" s="375"/>
      <c r="R68" s="387"/>
    </row>
    <row r="69" spans="1:18" ht="20.100000000000001" customHeight="1" x14ac:dyDescent="0.25">
      <c r="B69" s="493" t="s">
        <v>363</v>
      </c>
      <c r="C69" s="484" t="s">
        <v>284</v>
      </c>
      <c r="D69" s="484" t="s">
        <v>364</v>
      </c>
      <c r="E69" s="484" t="s">
        <v>290</v>
      </c>
      <c r="F69" s="484" t="s">
        <v>290</v>
      </c>
      <c r="G69" s="397">
        <v>220.33</v>
      </c>
      <c r="H69" s="397">
        <v>222.82</v>
      </c>
      <c r="I69" s="397" t="s">
        <v>255</v>
      </c>
      <c r="J69" s="397">
        <v>220.71</v>
      </c>
      <c r="K69" s="397">
        <v>220.71</v>
      </c>
      <c r="L69" s="397" t="s">
        <v>255</v>
      </c>
      <c r="M69" s="485" t="s">
        <v>255</v>
      </c>
      <c r="N69" s="486">
        <v>221.18</v>
      </c>
      <c r="P69" s="378"/>
      <c r="Q69" s="375"/>
      <c r="R69" s="378"/>
    </row>
    <row r="70" spans="1:18" s="500" customFormat="1" ht="20.100000000000001" customHeight="1" x14ac:dyDescent="0.3">
      <c r="A70" s="487"/>
      <c r="B70" s="492" t="s">
        <v>365</v>
      </c>
      <c r="C70" s="484" t="s">
        <v>319</v>
      </c>
      <c r="D70" s="484" t="s">
        <v>366</v>
      </c>
      <c r="E70" s="484" t="s">
        <v>253</v>
      </c>
      <c r="F70" s="484" t="s">
        <v>290</v>
      </c>
      <c r="G70" s="398" t="s">
        <v>255</v>
      </c>
      <c r="H70" s="398" t="s">
        <v>255</v>
      </c>
      <c r="I70" s="398">
        <v>60</v>
      </c>
      <c r="J70" s="398">
        <v>51</v>
      </c>
      <c r="K70" s="397" t="s">
        <v>255</v>
      </c>
      <c r="L70" s="398">
        <v>64</v>
      </c>
      <c r="M70" s="496" t="s">
        <v>255</v>
      </c>
      <c r="N70" s="486">
        <v>60.22</v>
      </c>
      <c r="P70" s="378"/>
      <c r="Q70" s="375"/>
      <c r="R70" s="387"/>
    </row>
    <row r="71" spans="1:18" ht="20.100000000000001" customHeight="1" x14ac:dyDescent="0.3">
      <c r="B71" s="479"/>
      <c r="C71" s="484" t="s">
        <v>176</v>
      </c>
      <c r="D71" s="484" t="s">
        <v>366</v>
      </c>
      <c r="E71" s="484" t="s">
        <v>253</v>
      </c>
      <c r="F71" s="484" t="s">
        <v>290</v>
      </c>
      <c r="G71" s="397">
        <v>154</v>
      </c>
      <c r="H71" s="397">
        <v>151</v>
      </c>
      <c r="I71" s="397" t="s">
        <v>255</v>
      </c>
      <c r="J71" s="397" t="s">
        <v>255</v>
      </c>
      <c r="K71" s="397">
        <v>137</v>
      </c>
      <c r="L71" s="397">
        <v>133</v>
      </c>
      <c r="M71" s="485" t="s">
        <v>255</v>
      </c>
      <c r="N71" s="486">
        <v>146.19999999999999</v>
      </c>
      <c r="P71" s="378"/>
      <c r="Q71" s="375"/>
      <c r="R71" s="387"/>
    </row>
    <row r="72" spans="1:18" ht="20.100000000000001" customHeight="1" x14ac:dyDescent="0.3">
      <c r="B72" s="479"/>
      <c r="C72" s="484" t="s">
        <v>157</v>
      </c>
      <c r="D72" s="484" t="s">
        <v>366</v>
      </c>
      <c r="E72" s="484" t="s">
        <v>253</v>
      </c>
      <c r="F72" s="484" t="s">
        <v>290</v>
      </c>
      <c r="G72" s="397">
        <v>135</v>
      </c>
      <c r="H72" s="397">
        <v>125</v>
      </c>
      <c r="I72" s="397" t="s">
        <v>255</v>
      </c>
      <c r="J72" s="397">
        <v>145</v>
      </c>
      <c r="K72" s="397">
        <v>140</v>
      </c>
      <c r="L72" s="397" t="s">
        <v>255</v>
      </c>
      <c r="M72" s="485" t="s">
        <v>255</v>
      </c>
      <c r="N72" s="486">
        <v>135.84</v>
      </c>
      <c r="P72" s="378"/>
      <c r="Q72" s="375"/>
      <c r="R72" s="387"/>
    </row>
    <row r="73" spans="1:18" ht="20.100000000000001" customHeight="1" x14ac:dyDescent="0.3">
      <c r="B73" s="479"/>
      <c r="C73" s="484" t="s">
        <v>319</v>
      </c>
      <c r="D73" s="484" t="s">
        <v>367</v>
      </c>
      <c r="E73" s="484" t="s">
        <v>253</v>
      </c>
      <c r="F73" s="484" t="s">
        <v>290</v>
      </c>
      <c r="G73" s="397" t="s">
        <v>255</v>
      </c>
      <c r="H73" s="397" t="s">
        <v>255</v>
      </c>
      <c r="I73" s="397">
        <v>33</v>
      </c>
      <c r="J73" s="397">
        <v>25</v>
      </c>
      <c r="K73" s="397" t="s">
        <v>255</v>
      </c>
      <c r="L73" s="397">
        <v>38</v>
      </c>
      <c r="M73" s="485" t="s">
        <v>255</v>
      </c>
      <c r="N73" s="486">
        <v>32.1</v>
      </c>
      <c r="P73" s="378"/>
      <c r="Q73" s="375"/>
      <c r="R73" s="387"/>
    </row>
    <row r="74" spans="1:18" ht="20.100000000000001" customHeight="1" x14ac:dyDescent="0.3">
      <c r="B74" s="479"/>
      <c r="C74" s="484" t="s">
        <v>319</v>
      </c>
      <c r="D74" s="484" t="s">
        <v>368</v>
      </c>
      <c r="E74" s="484" t="s">
        <v>253</v>
      </c>
      <c r="F74" s="484" t="s">
        <v>369</v>
      </c>
      <c r="G74" s="397">
        <v>54.12</v>
      </c>
      <c r="H74" s="397">
        <v>51</v>
      </c>
      <c r="I74" s="397">
        <v>40.71</v>
      </c>
      <c r="J74" s="397">
        <v>45.86</v>
      </c>
      <c r="K74" s="397">
        <v>49</v>
      </c>
      <c r="L74" s="397">
        <v>51.76</v>
      </c>
      <c r="M74" s="485" t="s">
        <v>255</v>
      </c>
      <c r="N74" s="486">
        <v>47.14</v>
      </c>
      <c r="P74" s="378"/>
      <c r="Q74" s="375"/>
      <c r="R74" s="387"/>
    </row>
    <row r="75" spans="1:18" ht="20.100000000000001" customHeight="1" x14ac:dyDescent="0.3">
      <c r="B75" s="479"/>
      <c r="C75" s="484" t="s">
        <v>176</v>
      </c>
      <c r="D75" s="484" t="s">
        <v>368</v>
      </c>
      <c r="E75" s="484" t="s">
        <v>253</v>
      </c>
      <c r="F75" s="484" t="s">
        <v>369</v>
      </c>
      <c r="G75" s="397">
        <v>66</v>
      </c>
      <c r="H75" s="397">
        <v>56</v>
      </c>
      <c r="I75" s="397" t="s">
        <v>255</v>
      </c>
      <c r="J75" s="397">
        <v>63</v>
      </c>
      <c r="K75" s="397">
        <v>56</v>
      </c>
      <c r="L75" s="397">
        <v>49</v>
      </c>
      <c r="M75" s="485" t="s">
        <v>255</v>
      </c>
      <c r="N75" s="486">
        <v>59.11</v>
      </c>
      <c r="P75" s="378"/>
      <c r="Q75" s="375"/>
      <c r="R75" s="387"/>
    </row>
    <row r="76" spans="1:18" ht="20.100000000000001" customHeight="1" x14ac:dyDescent="0.3">
      <c r="B76" s="479"/>
      <c r="C76" s="484" t="s">
        <v>221</v>
      </c>
      <c r="D76" s="484" t="s">
        <v>368</v>
      </c>
      <c r="E76" s="484" t="s">
        <v>253</v>
      </c>
      <c r="F76" s="484" t="s">
        <v>369</v>
      </c>
      <c r="G76" s="397">
        <v>90</v>
      </c>
      <c r="H76" s="397">
        <v>90</v>
      </c>
      <c r="I76" s="397">
        <v>90</v>
      </c>
      <c r="J76" s="397">
        <v>90</v>
      </c>
      <c r="K76" s="397">
        <v>90</v>
      </c>
      <c r="L76" s="397" t="s">
        <v>255</v>
      </c>
      <c r="M76" s="485" t="s">
        <v>255</v>
      </c>
      <c r="N76" s="486">
        <v>90</v>
      </c>
      <c r="P76" s="378"/>
      <c r="Q76" s="375"/>
      <c r="R76" s="387"/>
    </row>
    <row r="77" spans="1:18" s="490" customFormat="1" ht="20.100000000000001" customHeight="1" x14ac:dyDescent="0.25">
      <c r="A77" s="488"/>
      <c r="B77" s="489"/>
      <c r="C77" s="484" t="s">
        <v>157</v>
      </c>
      <c r="D77" s="484" t="s">
        <v>368</v>
      </c>
      <c r="E77" s="484" t="s">
        <v>253</v>
      </c>
      <c r="F77" s="484" t="s">
        <v>369</v>
      </c>
      <c r="G77" s="397">
        <v>65</v>
      </c>
      <c r="H77" s="397">
        <v>60</v>
      </c>
      <c r="I77" s="397" t="s">
        <v>255</v>
      </c>
      <c r="J77" s="397">
        <v>60</v>
      </c>
      <c r="K77" s="397">
        <v>60</v>
      </c>
      <c r="L77" s="397" t="s">
        <v>255</v>
      </c>
      <c r="M77" s="485" t="s">
        <v>255</v>
      </c>
      <c r="N77" s="486">
        <v>61.28</v>
      </c>
      <c r="P77" s="378"/>
      <c r="Q77" s="375"/>
      <c r="R77" s="491"/>
    </row>
    <row r="78" spans="1:18" ht="20.100000000000001" customHeight="1" thickBot="1" x14ac:dyDescent="0.35">
      <c r="B78" s="508" t="s">
        <v>370</v>
      </c>
      <c r="C78" s="509" t="s">
        <v>151</v>
      </c>
      <c r="D78" s="510" t="s">
        <v>371</v>
      </c>
      <c r="E78" s="509" t="s">
        <v>290</v>
      </c>
      <c r="F78" s="509" t="s">
        <v>290</v>
      </c>
      <c r="G78" s="420">
        <v>51.25</v>
      </c>
      <c r="H78" s="420">
        <v>51.25</v>
      </c>
      <c r="I78" s="420">
        <v>51.25</v>
      </c>
      <c r="J78" s="420">
        <v>51.25</v>
      </c>
      <c r="K78" s="420">
        <v>51.25</v>
      </c>
      <c r="L78" s="420" t="s">
        <v>255</v>
      </c>
      <c r="M78" s="421" t="s">
        <v>255</v>
      </c>
      <c r="N78" s="422">
        <v>51.25</v>
      </c>
      <c r="P78" s="378"/>
      <c r="Q78" s="375"/>
      <c r="R78" s="387"/>
    </row>
    <row r="79" spans="1:18" ht="16.350000000000001" customHeight="1" x14ac:dyDescent="0.25">
      <c r="N79" s="101" t="s">
        <v>56</v>
      </c>
    </row>
    <row r="80" spans="1:18" ht="16.350000000000001" customHeight="1" x14ac:dyDescent="0.25">
      <c r="M80" s="511"/>
      <c r="N80" s="265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4"/>
  <sheetViews>
    <sheetView showGridLines="0" zoomScale="70" zoomScaleNormal="70" zoomScaleSheetLayoutView="80" workbookViewId="0"/>
  </sheetViews>
  <sheetFormatPr baseColWidth="10" defaultColWidth="12.5703125" defaultRowHeight="15" x14ac:dyDescent="0.25"/>
  <cols>
    <col min="1" max="1" width="2.7109375" style="512" customWidth="1"/>
    <col min="2" max="2" width="38.7109375" style="477" customWidth="1"/>
    <col min="3" max="3" width="12.7109375" style="477" customWidth="1"/>
    <col min="4" max="4" width="55.7109375" style="477" customWidth="1"/>
    <col min="5" max="5" width="7.7109375" style="477" customWidth="1"/>
    <col min="6" max="6" width="21.7109375" style="477" customWidth="1"/>
    <col min="7" max="7" width="60.7109375" style="477" customWidth="1"/>
    <col min="8" max="8" width="3.7109375" style="340" customWidth="1"/>
    <col min="9" max="9" width="8.28515625" style="340" bestFit="1" customWidth="1"/>
    <col min="10" max="10" width="10.85546875" style="513" bestFit="1" customWidth="1"/>
    <col min="11" max="11" width="9.28515625" style="340" customWidth="1"/>
    <col min="12" max="12" width="12.5703125" style="340"/>
    <col min="13" max="14" width="14.7109375" style="340" bestFit="1" customWidth="1"/>
    <col min="15" max="15" width="12.85546875" style="340" bestFit="1" customWidth="1"/>
    <col min="16" max="16384" width="12.5703125" style="340"/>
  </cols>
  <sheetData>
    <row r="2" spans="1:11" x14ac:dyDescent="0.25">
      <c r="G2" s="343"/>
      <c r="H2" s="344"/>
    </row>
    <row r="3" spans="1:11" ht="8.25" customHeight="1" x14ac:dyDescent="0.25">
      <c r="H3" s="344"/>
    </row>
    <row r="4" spans="1:11" ht="0.75" customHeight="1" thickBot="1" x14ac:dyDescent="0.3">
      <c r="H4" s="344"/>
    </row>
    <row r="5" spans="1:11" ht="26.25" customHeight="1" thickBot="1" x14ac:dyDescent="0.3">
      <c r="B5" s="714" t="s">
        <v>372</v>
      </c>
      <c r="C5" s="715"/>
      <c r="D5" s="715"/>
      <c r="E5" s="715"/>
      <c r="F5" s="715"/>
      <c r="G5" s="716"/>
      <c r="H5" s="345"/>
    </row>
    <row r="6" spans="1:11" ht="15" customHeight="1" x14ac:dyDescent="0.25">
      <c r="B6" s="718"/>
      <c r="C6" s="718"/>
      <c r="D6" s="718"/>
      <c r="E6" s="718"/>
      <c r="F6" s="718"/>
      <c r="G6" s="718"/>
      <c r="H6" s="346"/>
    </row>
    <row r="7" spans="1:11" ht="15" customHeight="1" x14ac:dyDescent="0.25">
      <c r="B7" s="718" t="s">
        <v>295</v>
      </c>
      <c r="C7" s="718"/>
      <c r="D7" s="718"/>
      <c r="E7" s="718"/>
      <c r="F7" s="718"/>
      <c r="G7" s="718"/>
      <c r="H7" s="346"/>
    </row>
    <row r="8" spans="1:11" ht="15" customHeight="1" x14ac:dyDescent="0.25">
      <c r="B8" s="514"/>
      <c r="C8" s="514"/>
      <c r="D8" s="514"/>
      <c r="E8" s="514"/>
      <c r="F8" s="514"/>
      <c r="G8" s="514"/>
      <c r="H8" s="346"/>
    </row>
    <row r="9" spans="1:11" ht="16.5" customHeight="1" x14ac:dyDescent="0.25">
      <c r="B9" s="711" t="s">
        <v>296</v>
      </c>
      <c r="C9" s="718"/>
      <c r="D9" s="718"/>
      <c r="E9" s="718"/>
      <c r="F9" s="718"/>
      <c r="G9" s="718"/>
      <c r="H9" s="346"/>
    </row>
    <row r="10" spans="1:11" s="349" customFormat="1" ht="12" customHeight="1" x14ac:dyDescent="0.25">
      <c r="A10" s="515"/>
      <c r="B10" s="516"/>
      <c r="C10" s="516"/>
      <c r="D10" s="516"/>
      <c r="E10" s="516"/>
      <c r="F10" s="516"/>
      <c r="G10" s="516"/>
      <c r="H10" s="346"/>
      <c r="J10" s="517"/>
    </row>
    <row r="11" spans="1:11" ht="17.25" customHeight="1" x14ac:dyDescent="0.25">
      <c r="A11" s="518"/>
      <c r="B11" s="721" t="s">
        <v>67</v>
      </c>
      <c r="C11" s="721"/>
      <c r="D11" s="721"/>
      <c r="E11" s="721"/>
      <c r="F11" s="721"/>
      <c r="G11" s="721"/>
      <c r="H11" s="519"/>
    </row>
    <row r="12" spans="1:11" ht="6.75" customHeight="1" thickBot="1" x14ac:dyDescent="0.3">
      <c r="A12" s="518"/>
      <c r="B12" s="520"/>
      <c r="C12" s="520"/>
      <c r="D12" s="520"/>
      <c r="E12" s="520"/>
      <c r="F12" s="520"/>
      <c r="G12" s="520"/>
      <c r="H12" s="519"/>
    </row>
    <row r="13" spans="1:11" ht="16.350000000000001" customHeight="1" x14ac:dyDescent="0.25">
      <c r="A13" s="518"/>
      <c r="B13" s="352" t="s">
        <v>141</v>
      </c>
      <c r="C13" s="353" t="s">
        <v>242</v>
      </c>
      <c r="D13" s="354" t="s">
        <v>243</v>
      </c>
      <c r="E13" s="353" t="s">
        <v>244</v>
      </c>
      <c r="F13" s="354" t="s">
        <v>245</v>
      </c>
      <c r="G13" s="434" t="s">
        <v>297</v>
      </c>
      <c r="H13" s="521"/>
    </row>
    <row r="14" spans="1:11" ht="16.350000000000001" customHeight="1" x14ac:dyDescent="0.25">
      <c r="A14" s="518"/>
      <c r="B14" s="361"/>
      <c r="C14" s="362"/>
      <c r="D14" s="435" t="s">
        <v>248</v>
      </c>
      <c r="E14" s="362"/>
      <c r="F14" s="363"/>
      <c r="G14" s="436" t="s">
        <v>298</v>
      </c>
      <c r="H14" s="522"/>
    </row>
    <row r="15" spans="1:11" s="500" customFormat="1" ht="30" customHeight="1" x14ac:dyDescent="0.3">
      <c r="A15" s="518"/>
      <c r="B15" s="442" t="s">
        <v>309</v>
      </c>
      <c r="C15" s="396" t="s">
        <v>299</v>
      </c>
      <c r="D15" s="396" t="s">
        <v>310</v>
      </c>
      <c r="E15" s="396" t="s">
        <v>290</v>
      </c>
      <c r="F15" s="396" t="s">
        <v>311</v>
      </c>
      <c r="G15" s="439">
        <v>180</v>
      </c>
      <c r="H15" s="416"/>
      <c r="I15" s="440"/>
      <c r="J15" s="523"/>
      <c r="K15" s="524"/>
    </row>
    <row r="16" spans="1:11" s="376" customFormat="1" ht="30" customHeight="1" x14ac:dyDescent="0.25">
      <c r="A16" s="512"/>
      <c r="B16" s="395"/>
      <c r="C16" s="396" t="s">
        <v>299</v>
      </c>
      <c r="D16" s="396" t="s">
        <v>312</v>
      </c>
      <c r="E16" s="396" t="s">
        <v>290</v>
      </c>
      <c r="F16" s="396" t="s">
        <v>373</v>
      </c>
      <c r="G16" s="439">
        <v>170.7</v>
      </c>
      <c r="I16" s="440"/>
      <c r="J16" s="523"/>
      <c r="K16" s="440"/>
    </row>
    <row r="17" spans="1:11" s="490" customFormat="1" ht="30" customHeight="1" x14ac:dyDescent="0.25">
      <c r="A17" s="525"/>
      <c r="B17" s="408"/>
      <c r="C17" s="396" t="s">
        <v>299</v>
      </c>
      <c r="D17" s="396" t="s">
        <v>314</v>
      </c>
      <c r="E17" s="396" t="s">
        <v>290</v>
      </c>
      <c r="F17" s="396" t="s">
        <v>311</v>
      </c>
      <c r="G17" s="439">
        <v>144.68</v>
      </c>
      <c r="H17" s="526"/>
      <c r="I17" s="440"/>
      <c r="J17" s="523"/>
      <c r="K17" s="527"/>
    </row>
    <row r="18" spans="1:11" s="376" customFormat="1" ht="30" customHeight="1" x14ac:dyDescent="0.25">
      <c r="A18" s="512"/>
      <c r="B18" s="437" t="s">
        <v>318</v>
      </c>
      <c r="C18" s="396" t="s">
        <v>299</v>
      </c>
      <c r="D18" s="396" t="s">
        <v>317</v>
      </c>
      <c r="E18" s="396" t="s">
        <v>290</v>
      </c>
      <c r="F18" s="396" t="s">
        <v>374</v>
      </c>
      <c r="G18" s="439">
        <v>48.68</v>
      </c>
      <c r="H18" s="374"/>
      <c r="I18" s="440"/>
      <c r="J18" s="523"/>
      <c r="K18" s="440"/>
    </row>
    <row r="19" spans="1:11" s="376" customFormat="1" ht="30" customHeight="1" x14ac:dyDescent="0.25">
      <c r="A19" s="512"/>
      <c r="B19" s="437" t="s">
        <v>321</v>
      </c>
      <c r="C19" s="396" t="s">
        <v>299</v>
      </c>
      <c r="D19" s="396" t="s">
        <v>300</v>
      </c>
      <c r="E19" s="396" t="s">
        <v>290</v>
      </c>
      <c r="F19" s="396" t="s">
        <v>375</v>
      </c>
      <c r="G19" s="439">
        <v>28.79</v>
      </c>
      <c r="H19" s="374"/>
      <c r="I19" s="440"/>
      <c r="J19" s="523"/>
      <c r="K19" s="440"/>
    </row>
    <row r="20" spans="1:11" s="376" customFormat="1" ht="30" customHeight="1" x14ac:dyDescent="0.25">
      <c r="A20" s="512"/>
      <c r="B20" s="437" t="s">
        <v>323</v>
      </c>
      <c r="C20" s="396" t="s">
        <v>299</v>
      </c>
      <c r="D20" s="396" t="s">
        <v>317</v>
      </c>
      <c r="E20" s="396" t="s">
        <v>290</v>
      </c>
      <c r="F20" s="396" t="s">
        <v>376</v>
      </c>
      <c r="G20" s="439">
        <v>49</v>
      </c>
      <c r="H20" s="374"/>
      <c r="I20" s="440"/>
      <c r="J20" s="523"/>
      <c r="K20" s="440"/>
    </row>
    <row r="21" spans="1:11" s="376" customFormat="1" ht="30" customHeight="1" x14ac:dyDescent="0.25">
      <c r="A21" s="512"/>
      <c r="B21" s="528" t="s">
        <v>377</v>
      </c>
      <c r="C21" s="396" t="s">
        <v>299</v>
      </c>
      <c r="D21" s="396" t="s">
        <v>328</v>
      </c>
      <c r="E21" s="396" t="s">
        <v>290</v>
      </c>
      <c r="F21" s="396" t="s">
        <v>378</v>
      </c>
      <c r="G21" s="529">
        <v>206.48</v>
      </c>
      <c r="H21" s="374"/>
      <c r="I21" s="440"/>
      <c r="J21" s="523"/>
      <c r="K21" s="440"/>
    </row>
    <row r="22" spans="1:11" s="376" customFormat="1" ht="30" customHeight="1" x14ac:dyDescent="0.25">
      <c r="A22" s="512"/>
      <c r="B22" s="437" t="s">
        <v>330</v>
      </c>
      <c r="C22" s="396" t="s">
        <v>299</v>
      </c>
      <c r="D22" s="396" t="s">
        <v>317</v>
      </c>
      <c r="E22" s="396" t="s">
        <v>290</v>
      </c>
      <c r="F22" s="396" t="s">
        <v>290</v>
      </c>
      <c r="G22" s="529">
        <v>61.66</v>
      </c>
      <c r="H22" s="374"/>
      <c r="I22" s="440"/>
      <c r="J22" s="523"/>
      <c r="K22" s="440"/>
    </row>
    <row r="23" spans="1:11" s="376" customFormat="1" ht="30" customHeight="1" x14ac:dyDescent="0.25">
      <c r="A23" s="512"/>
      <c r="B23" s="437" t="s">
        <v>334</v>
      </c>
      <c r="C23" s="396" t="s">
        <v>299</v>
      </c>
      <c r="D23" s="396" t="s">
        <v>317</v>
      </c>
      <c r="E23" s="396" t="s">
        <v>290</v>
      </c>
      <c r="F23" s="396" t="s">
        <v>335</v>
      </c>
      <c r="G23" s="439">
        <v>357.54</v>
      </c>
      <c r="H23" s="374"/>
      <c r="I23" s="440"/>
      <c r="J23" s="523"/>
      <c r="K23" s="440"/>
    </row>
    <row r="24" spans="1:11" s="376" customFormat="1" ht="30" customHeight="1" x14ac:dyDescent="0.25">
      <c r="A24" s="512"/>
      <c r="B24" s="437" t="s">
        <v>338</v>
      </c>
      <c r="C24" s="396" t="s">
        <v>299</v>
      </c>
      <c r="D24" s="396" t="s">
        <v>300</v>
      </c>
      <c r="E24" s="396" t="s">
        <v>290</v>
      </c>
      <c r="F24" s="396" t="s">
        <v>290</v>
      </c>
      <c r="G24" s="439">
        <v>106.85</v>
      </c>
      <c r="H24" s="374"/>
      <c r="I24" s="440"/>
      <c r="J24" s="523"/>
      <c r="K24" s="440"/>
    </row>
    <row r="25" spans="1:11" s="376" customFormat="1" ht="30" customHeight="1" x14ac:dyDescent="0.25">
      <c r="A25" s="512"/>
      <c r="B25" s="437" t="s">
        <v>379</v>
      </c>
      <c r="C25" s="396" t="s">
        <v>299</v>
      </c>
      <c r="D25" s="396" t="s">
        <v>317</v>
      </c>
      <c r="E25" s="396" t="s">
        <v>290</v>
      </c>
      <c r="F25" s="396" t="s">
        <v>290</v>
      </c>
      <c r="G25" s="439">
        <v>178.42</v>
      </c>
      <c r="H25" s="374"/>
      <c r="I25" s="440"/>
      <c r="J25" s="523"/>
      <c r="K25" s="440"/>
    </row>
    <row r="26" spans="1:11" s="376" customFormat="1" ht="30" customHeight="1" x14ac:dyDescent="0.25">
      <c r="A26" s="512"/>
      <c r="B26" s="437" t="s">
        <v>344</v>
      </c>
      <c r="C26" s="396" t="s">
        <v>299</v>
      </c>
      <c r="D26" s="396" t="s">
        <v>317</v>
      </c>
      <c r="E26" s="396" t="s">
        <v>253</v>
      </c>
      <c r="F26" s="396" t="s">
        <v>380</v>
      </c>
      <c r="G26" s="439">
        <v>76.67</v>
      </c>
      <c r="H26" s="374"/>
      <c r="I26" s="440"/>
      <c r="J26" s="523"/>
      <c r="K26" s="440"/>
    </row>
    <row r="27" spans="1:11" s="376" customFormat="1" ht="30" customHeight="1" x14ac:dyDescent="0.25">
      <c r="A27" s="512"/>
      <c r="B27" s="437" t="s">
        <v>349</v>
      </c>
      <c r="C27" s="396" t="s">
        <v>299</v>
      </c>
      <c r="D27" s="396" t="s">
        <v>381</v>
      </c>
      <c r="E27" s="396" t="s">
        <v>290</v>
      </c>
      <c r="F27" s="396" t="s">
        <v>351</v>
      </c>
      <c r="G27" s="439">
        <v>36.130000000000003</v>
      </c>
      <c r="H27" s="374"/>
      <c r="I27" s="440"/>
      <c r="J27" s="523"/>
      <c r="K27" s="440"/>
    </row>
    <row r="28" spans="1:11" s="376" customFormat="1" ht="30" customHeight="1" x14ac:dyDescent="0.25">
      <c r="A28" s="512"/>
      <c r="B28" s="437" t="s">
        <v>382</v>
      </c>
      <c r="C28" s="396" t="s">
        <v>299</v>
      </c>
      <c r="D28" s="396" t="s">
        <v>317</v>
      </c>
      <c r="E28" s="396" t="s">
        <v>253</v>
      </c>
      <c r="F28" s="396" t="s">
        <v>383</v>
      </c>
      <c r="G28" s="439">
        <v>110.98</v>
      </c>
      <c r="H28" s="374"/>
      <c r="I28" s="440"/>
      <c r="J28" s="523"/>
      <c r="K28" s="440"/>
    </row>
    <row r="29" spans="1:11" s="500" customFormat="1" ht="30" customHeight="1" x14ac:dyDescent="0.3">
      <c r="A29" s="518"/>
      <c r="B29" s="442" t="s">
        <v>365</v>
      </c>
      <c r="C29" s="396" t="s">
        <v>299</v>
      </c>
      <c r="D29" s="396" t="s">
        <v>366</v>
      </c>
      <c r="E29" s="396" t="s">
        <v>253</v>
      </c>
      <c r="F29" s="396" t="s">
        <v>290</v>
      </c>
      <c r="G29" s="439">
        <v>92.04</v>
      </c>
      <c r="I29" s="440"/>
      <c r="J29" s="523"/>
      <c r="K29" s="524"/>
    </row>
    <row r="30" spans="1:11" ht="30" customHeight="1" x14ac:dyDescent="0.25">
      <c r="B30" s="395"/>
      <c r="C30" s="396" t="s">
        <v>299</v>
      </c>
      <c r="D30" s="396" t="s">
        <v>367</v>
      </c>
      <c r="E30" s="396" t="s">
        <v>253</v>
      </c>
      <c r="F30" s="396" t="s">
        <v>290</v>
      </c>
      <c r="G30" s="439">
        <v>32.1</v>
      </c>
      <c r="H30" s="416"/>
      <c r="I30" s="440"/>
      <c r="J30" s="523"/>
      <c r="K30" s="527"/>
    </row>
    <row r="31" spans="1:11" ht="30" customHeight="1" x14ac:dyDescent="0.25">
      <c r="B31" s="408"/>
      <c r="C31" s="396" t="s">
        <v>299</v>
      </c>
      <c r="D31" s="396" t="s">
        <v>368</v>
      </c>
      <c r="E31" s="396" t="s">
        <v>253</v>
      </c>
      <c r="F31" s="396" t="s">
        <v>369</v>
      </c>
      <c r="G31" s="439">
        <v>55.26</v>
      </c>
      <c r="H31" s="416"/>
      <c r="I31" s="440"/>
      <c r="J31" s="523"/>
      <c r="K31" s="527"/>
    </row>
    <row r="32" spans="1:11" s="376" customFormat="1" ht="30" customHeight="1" thickBot="1" x14ac:dyDescent="0.3">
      <c r="A32" s="512"/>
      <c r="B32" s="417" t="s">
        <v>384</v>
      </c>
      <c r="C32" s="418" t="s">
        <v>299</v>
      </c>
      <c r="D32" s="418" t="s">
        <v>317</v>
      </c>
      <c r="E32" s="418" t="s">
        <v>290</v>
      </c>
      <c r="F32" s="418" t="s">
        <v>290</v>
      </c>
      <c r="G32" s="444">
        <v>51.1</v>
      </c>
      <c r="H32" s="374"/>
      <c r="I32" s="440"/>
      <c r="J32" s="523"/>
      <c r="K32" s="440"/>
    </row>
    <row r="33" spans="2:10" x14ac:dyDescent="0.25">
      <c r="B33" s="530"/>
      <c r="C33" s="530"/>
      <c r="D33" s="530"/>
      <c r="E33" s="530"/>
      <c r="F33" s="530"/>
      <c r="G33" s="101" t="s">
        <v>56</v>
      </c>
      <c r="I33" s="349"/>
      <c r="J33" s="517"/>
    </row>
    <row r="34" spans="2:10" ht="14.25" customHeight="1" x14ac:dyDescent="0.25">
      <c r="G34" s="265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49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5703125" defaultRowHeight="12.75" x14ac:dyDescent="0.2"/>
  <cols>
    <col min="1" max="1" width="2.7109375" style="531" customWidth="1"/>
    <col min="2" max="2" width="25" style="531" customWidth="1"/>
    <col min="3" max="3" width="11.5703125" style="531" customWidth="1"/>
    <col min="4" max="4" width="11.5703125" style="531"/>
    <col min="5" max="5" width="19" style="531" customWidth="1"/>
    <col min="6" max="6" width="15" style="531" customWidth="1"/>
    <col min="7" max="7" width="14.5703125" style="531" customWidth="1"/>
    <col min="8" max="8" width="15.85546875" style="531" customWidth="1"/>
    <col min="9" max="9" width="2.7109375" style="531" customWidth="1"/>
    <col min="10" max="16384" width="11.5703125" style="531"/>
  </cols>
  <sheetData>
    <row r="3" spans="2:8" ht="18" x14ac:dyDescent="0.2">
      <c r="B3" s="703" t="s">
        <v>385</v>
      </c>
      <c r="C3" s="703"/>
      <c r="D3" s="703"/>
      <c r="E3" s="703"/>
      <c r="F3" s="703"/>
      <c r="G3" s="703"/>
      <c r="H3" s="703"/>
    </row>
    <row r="4" spans="2:8" ht="15" x14ac:dyDescent="0.2">
      <c r="B4" s="725" t="s">
        <v>386</v>
      </c>
      <c r="C4" s="725"/>
      <c r="D4" s="725"/>
      <c r="E4" s="725"/>
      <c r="F4" s="725"/>
      <c r="G4" s="725"/>
      <c r="H4" s="725"/>
    </row>
    <row r="5" spans="2:8" ht="15.75" thickBot="1" x14ac:dyDescent="0.25">
      <c r="B5" s="532"/>
      <c r="C5" s="532"/>
      <c r="D5" s="532"/>
      <c r="E5" s="532"/>
      <c r="F5" s="532"/>
      <c r="G5" s="532"/>
      <c r="H5" s="532"/>
    </row>
    <row r="6" spans="2:8" ht="15" thickBot="1" x14ac:dyDescent="0.25">
      <c r="B6" s="714" t="s">
        <v>387</v>
      </c>
      <c r="C6" s="715"/>
      <c r="D6" s="715"/>
      <c r="E6" s="715"/>
      <c r="F6" s="715"/>
      <c r="G6" s="715"/>
      <c r="H6" s="716"/>
    </row>
    <row r="7" spans="2:8" ht="9" customHeight="1" x14ac:dyDescent="0.2">
      <c r="B7" s="533"/>
      <c r="C7" s="533"/>
      <c r="D7" s="533"/>
      <c r="E7" s="533"/>
      <c r="F7" s="533"/>
      <c r="G7" s="533"/>
      <c r="H7" s="533"/>
    </row>
    <row r="8" spans="2:8" x14ac:dyDescent="0.2">
      <c r="B8" s="726" t="s">
        <v>388</v>
      </c>
      <c r="C8" s="726"/>
      <c r="D8" s="726"/>
      <c r="E8" s="726"/>
      <c r="F8" s="726"/>
      <c r="G8" s="726"/>
      <c r="H8" s="726"/>
    </row>
    <row r="9" spans="2:8" x14ac:dyDescent="0.2">
      <c r="B9" s="248" t="s">
        <v>389</v>
      </c>
      <c r="C9" s="248" t="s">
        <v>390</v>
      </c>
      <c r="D9" s="248"/>
      <c r="E9" s="248"/>
      <c r="F9" s="248"/>
      <c r="G9" s="248"/>
      <c r="H9" s="248"/>
    </row>
    <row r="10" spans="2:8" ht="13.5" thickBot="1" x14ac:dyDescent="0.25">
      <c r="B10" s="534"/>
      <c r="C10" s="534"/>
      <c r="D10" s="534"/>
      <c r="E10" s="534"/>
      <c r="F10" s="534"/>
      <c r="G10" s="534"/>
      <c r="H10" s="534"/>
    </row>
    <row r="11" spans="2:8" ht="12.75" customHeight="1" x14ac:dyDescent="0.2">
      <c r="B11" s="535"/>
      <c r="C11" s="535" t="s">
        <v>391</v>
      </c>
      <c r="D11" s="536"/>
      <c r="E11" s="537"/>
      <c r="F11" s="727" t="s">
        <v>143</v>
      </c>
      <c r="G11" s="727" t="s">
        <v>392</v>
      </c>
      <c r="H11" s="538"/>
    </row>
    <row r="12" spans="2:8" x14ac:dyDescent="0.2">
      <c r="B12" s="539" t="s">
        <v>393</v>
      </c>
      <c r="C12" s="539" t="s">
        <v>394</v>
      </c>
      <c r="D12" s="540"/>
      <c r="E12" s="541"/>
      <c r="F12" s="728"/>
      <c r="G12" s="728"/>
      <c r="H12" s="542" t="s">
        <v>207</v>
      </c>
    </row>
    <row r="13" spans="2:8" ht="13.5" thickBot="1" x14ac:dyDescent="0.25">
      <c r="B13" s="543"/>
      <c r="C13" s="543" t="s">
        <v>395</v>
      </c>
      <c r="D13" s="544"/>
      <c r="E13" s="545"/>
      <c r="F13" s="729"/>
      <c r="G13" s="729"/>
      <c r="H13" s="546"/>
    </row>
    <row r="14" spans="2:8" ht="15.95" customHeight="1" x14ac:dyDescent="0.2">
      <c r="B14" s="722" t="s">
        <v>396</v>
      </c>
      <c r="C14" s="547" t="s">
        <v>397</v>
      </c>
      <c r="D14" s="548"/>
      <c r="E14" s="548"/>
      <c r="F14" s="549">
        <v>392.34</v>
      </c>
      <c r="G14" s="550">
        <v>393.06</v>
      </c>
      <c r="H14" s="551">
        <f>G14-F14</f>
        <v>0.72000000000002728</v>
      </c>
    </row>
    <row r="15" spans="2:8" ht="15.95" customHeight="1" thickBot="1" x14ac:dyDescent="0.25">
      <c r="B15" s="722"/>
      <c r="C15" s="552" t="s">
        <v>398</v>
      </c>
      <c r="D15" s="553"/>
      <c r="E15" s="553"/>
      <c r="F15" s="554">
        <v>389.94</v>
      </c>
      <c r="G15" s="555">
        <v>389.38</v>
      </c>
      <c r="H15" s="556">
        <f t="shared" ref="H15:H52" si="0">G15-F15</f>
        <v>-0.56000000000000227</v>
      </c>
    </row>
    <row r="16" spans="2:8" ht="15.95" customHeight="1" thickBot="1" x14ac:dyDescent="0.25">
      <c r="B16" s="722"/>
      <c r="C16" s="557" t="s">
        <v>399</v>
      </c>
      <c r="D16" s="558"/>
      <c r="E16" s="558"/>
      <c r="F16" s="559">
        <v>391.05</v>
      </c>
      <c r="G16" s="560">
        <v>391.08</v>
      </c>
      <c r="H16" s="559">
        <f t="shared" si="0"/>
        <v>2.9999999999972715E-2</v>
      </c>
    </row>
    <row r="17" spans="2:8" ht="15.95" customHeight="1" x14ac:dyDescent="0.2">
      <c r="B17" s="722"/>
      <c r="C17" s="561" t="s">
        <v>400</v>
      </c>
      <c r="D17" s="245"/>
      <c r="E17" s="245"/>
      <c r="F17" s="549">
        <v>370.75</v>
      </c>
      <c r="G17" s="550">
        <v>365.34</v>
      </c>
      <c r="H17" s="551">
        <f t="shared" si="0"/>
        <v>-5.410000000000025</v>
      </c>
    </row>
    <row r="18" spans="2:8" ht="15.95" customHeight="1" thickBot="1" x14ac:dyDescent="0.25">
      <c r="B18" s="722"/>
      <c r="C18" s="552" t="s">
        <v>401</v>
      </c>
      <c r="D18" s="553"/>
      <c r="E18" s="553"/>
      <c r="F18" s="554">
        <v>373.67</v>
      </c>
      <c r="G18" s="555">
        <v>369.48</v>
      </c>
      <c r="H18" s="556">
        <f t="shared" si="0"/>
        <v>-4.1899999999999977</v>
      </c>
    </row>
    <row r="19" spans="2:8" ht="15.95" customHeight="1" thickBot="1" x14ac:dyDescent="0.25">
      <c r="B19" s="722"/>
      <c r="C19" s="557" t="s">
        <v>402</v>
      </c>
      <c r="D19" s="558"/>
      <c r="E19" s="558"/>
      <c r="F19" s="559">
        <v>372.12</v>
      </c>
      <c r="G19" s="560">
        <v>367.27</v>
      </c>
      <c r="H19" s="559">
        <f t="shared" si="0"/>
        <v>-4.8500000000000227</v>
      </c>
    </row>
    <row r="20" spans="2:8" ht="15.95" customHeight="1" x14ac:dyDescent="0.2">
      <c r="B20" s="562"/>
      <c r="C20" s="561" t="s">
        <v>403</v>
      </c>
      <c r="D20" s="245"/>
      <c r="E20" s="245"/>
      <c r="F20" s="549">
        <v>336.56</v>
      </c>
      <c r="G20" s="550">
        <v>340.19</v>
      </c>
      <c r="H20" s="551">
        <f t="shared" si="0"/>
        <v>3.6299999999999955</v>
      </c>
    </row>
    <row r="21" spans="2:8" ht="15.95" customHeight="1" thickBot="1" x14ac:dyDescent="0.25">
      <c r="B21" s="562"/>
      <c r="C21" s="552" t="s">
        <v>404</v>
      </c>
      <c r="D21" s="553"/>
      <c r="E21" s="553"/>
      <c r="F21" s="554">
        <v>343.21</v>
      </c>
      <c r="G21" s="555">
        <v>345.66</v>
      </c>
      <c r="H21" s="556">
        <f t="shared" si="0"/>
        <v>2.4500000000000455</v>
      </c>
    </row>
    <row r="22" spans="2:8" ht="15.95" customHeight="1" thickBot="1" x14ac:dyDescent="0.25">
      <c r="B22" s="562"/>
      <c r="C22" s="557" t="s">
        <v>405</v>
      </c>
      <c r="D22" s="558"/>
      <c r="E22" s="558"/>
      <c r="F22" s="559">
        <v>338.83</v>
      </c>
      <c r="G22" s="560">
        <v>342.05</v>
      </c>
      <c r="H22" s="559">
        <f t="shared" si="0"/>
        <v>3.2200000000000273</v>
      </c>
    </row>
    <row r="23" spans="2:8" ht="15.95" customHeight="1" x14ac:dyDescent="0.2">
      <c r="B23" s="723" t="s">
        <v>406</v>
      </c>
      <c r="C23" s="561" t="s">
        <v>407</v>
      </c>
      <c r="D23" s="245"/>
      <c r="E23" s="245"/>
      <c r="F23" s="549">
        <v>194.1</v>
      </c>
      <c r="G23" s="550">
        <v>190.03</v>
      </c>
      <c r="H23" s="551">
        <f t="shared" si="0"/>
        <v>-4.0699999999999932</v>
      </c>
    </row>
    <row r="24" spans="2:8" ht="15.95" customHeight="1" thickBot="1" x14ac:dyDescent="0.25">
      <c r="B24" s="724"/>
      <c r="C24" s="552" t="s">
        <v>408</v>
      </c>
      <c r="D24" s="553"/>
      <c r="E24" s="553"/>
      <c r="F24" s="554">
        <v>209</v>
      </c>
      <c r="G24" s="555">
        <v>216.18</v>
      </c>
      <c r="H24" s="556">
        <f t="shared" si="0"/>
        <v>7.1800000000000068</v>
      </c>
    </row>
    <row r="25" spans="2:8" ht="15.95" customHeight="1" thickBot="1" x14ac:dyDescent="0.25">
      <c r="B25" s="724"/>
      <c r="C25" s="557" t="s">
        <v>409</v>
      </c>
      <c r="D25" s="558"/>
      <c r="E25" s="558"/>
      <c r="F25" s="559">
        <v>195.08</v>
      </c>
      <c r="G25" s="560">
        <v>191.76</v>
      </c>
      <c r="H25" s="559">
        <f t="shared" si="0"/>
        <v>-3.3200000000000216</v>
      </c>
    </row>
    <row r="26" spans="2:8" ht="15.95" customHeight="1" x14ac:dyDescent="0.2">
      <c r="B26" s="724"/>
      <c r="C26" s="561" t="s">
        <v>401</v>
      </c>
      <c r="D26" s="245"/>
      <c r="E26" s="245"/>
      <c r="F26" s="549">
        <v>276.17</v>
      </c>
      <c r="G26" s="550">
        <v>277.8</v>
      </c>
      <c r="H26" s="551">
        <f t="shared" si="0"/>
        <v>1.6299999999999955</v>
      </c>
    </row>
    <row r="27" spans="2:8" ht="15.95" customHeight="1" thickBot="1" x14ac:dyDescent="0.25">
      <c r="B27" s="724"/>
      <c r="C27" s="552" t="s">
        <v>410</v>
      </c>
      <c r="D27" s="553"/>
      <c r="E27" s="553"/>
      <c r="F27" s="554">
        <v>312.89</v>
      </c>
      <c r="G27" s="555">
        <v>311.83999999999997</v>
      </c>
      <c r="H27" s="556">
        <f t="shared" si="0"/>
        <v>-1.0500000000000114</v>
      </c>
    </row>
    <row r="28" spans="2:8" ht="15.95" customHeight="1" thickBot="1" x14ac:dyDescent="0.25">
      <c r="B28" s="724"/>
      <c r="C28" s="557" t="s">
        <v>402</v>
      </c>
      <c r="D28" s="558"/>
      <c r="E28" s="558"/>
      <c r="F28" s="559">
        <v>288.51</v>
      </c>
      <c r="G28" s="560">
        <v>289.24</v>
      </c>
      <c r="H28" s="559">
        <f t="shared" si="0"/>
        <v>0.73000000000001819</v>
      </c>
    </row>
    <row r="29" spans="2:8" ht="15.95" customHeight="1" x14ac:dyDescent="0.2">
      <c r="B29" s="268"/>
      <c r="C29" s="563" t="s">
        <v>403</v>
      </c>
      <c r="D29" s="547"/>
      <c r="E29" s="564"/>
      <c r="F29" s="549">
        <v>230.86</v>
      </c>
      <c r="G29" s="550">
        <v>223.94</v>
      </c>
      <c r="H29" s="551">
        <f t="shared" si="0"/>
        <v>-6.9200000000000159</v>
      </c>
    </row>
    <row r="30" spans="2:8" ht="15.95" customHeight="1" x14ac:dyDescent="0.2">
      <c r="B30" s="268"/>
      <c r="C30" s="259" t="s">
        <v>411</v>
      </c>
      <c r="D30" s="561"/>
      <c r="E30" s="565"/>
      <c r="F30" s="566">
        <v>237.94</v>
      </c>
      <c r="G30" s="567">
        <v>247.66</v>
      </c>
      <c r="H30" s="568">
        <f t="shared" si="0"/>
        <v>9.7199999999999989</v>
      </c>
    </row>
    <row r="31" spans="2:8" ht="15.95" customHeight="1" thickBot="1" x14ac:dyDescent="0.25">
      <c r="B31" s="268"/>
      <c r="C31" s="260" t="s">
        <v>412</v>
      </c>
      <c r="D31" s="552"/>
      <c r="E31" s="569"/>
      <c r="F31" s="554">
        <v>286</v>
      </c>
      <c r="G31" s="555">
        <v>298.82</v>
      </c>
      <c r="H31" s="556">
        <f t="shared" si="0"/>
        <v>12.819999999999993</v>
      </c>
    </row>
    <row r="32" spans="2:8" ht="15.95" customHeight="1" thickBot="1" x14ac:dyDescent="0.25">
      <c r="B32" s="570"/>
      <c r="C32" s="557" t="s">
        <v>405</v>
      </c>
      <c r="D32" s="558"/>
      <c r="E32" s="558"/>
      <c r="F32" s="559">
        <v>239.78</v>
      </c>
      <c r="G32" s="560">
        <v>242.97</v>
      </c>
      <c r="H32" s="559">
        <f t="shared" si="0"/>
        <v>3.1899999999999977</v>
      </c>
    </row>
    <row r="33" spans="2:8" ht="15.95" customHeight="1" x14ac:dyDescent="0.2">
      <c r="B33" s="723" t="s">
        <v>413</v>
      </c>
      <c r="C33" s="561" t="s">
        <v>397</v>
      </c>
      <c r="D33" s="245"/>
      <c r="E33" s="245"/>
      <c r="F33" s="566">
        <v>407.76</v>
      </c>
      <c r="G33" s="567">
        <v>414.64</v>
      </c>
      <c r="H33" s="551">
        <f t="shared" si="0"/>
        <v>6.8799999999999955</v>
      </c>
    </row>
    <row r="34" spans="2:8" ht="15.95" customHeight="1" thickBot="1" x14ac:dyDescent="0.25">
      <c r="B34" s="724"/>
      <c r="C34" s="552" t="s">
        <v>398</v>
      </c>
      <c r="D34" s="553"/>
      <c r="E34" s="553"/>
      <c r="F34" s="554">
        <v>408.87</v>
      </c>
      <c r="G34" s="555">
        <v>408.73</v>
      </c>
      <c r="H34" s="556">
        <f t="shared" si="0"/>
        <v>-0.13999999999998636</v>
      </c>
    </row>
    <row r="35" spans="2:8" ht="15.95" customHeight="1" thickBot="1" x14ac:dyDescent="0.25">
      <c r="B35" s="724"/>
      <c r="C35" s="557" t="s">
        <v>399</v>
      </c>
      <c r="D35" s="558"/>
      <c r="E35" s="558"/>
      <c r="F35" s="559">
        <v>408.67</v>
      </c>
      <c r="G35" s="560">
        <v>409.78</v>
      </c>
      <c r="H35" s="559">
        <f t="shared" si="0"/>
        <v>1.1099999999999568</v>
      </c>
    </row>
    <row r="36" spans="2:8" ht="15.95" customHeight="1" x14ac:dyDescent="0.2">
      <c r="B36" s="724"/>
      <c r="C36" s="547" t="s">
        <v>400</v>
      </c>
      <c r="D36" s="548"/>
      <c r="E36" s="564"/>
      <c r="F36" s="549">
        <v>393.33</v>
      </c>
      <c r="G36" s="549">
        <v>392.07</v>
      </c>
      <c r="H36" s="551">
        <f t="shared" si="0"/>
        <v>-1.2599999999999909</v>
      </c>
    </row>
    <row r="37" spans="2:8" ht="15.95" customHeight="1" x14ac:dyDescent="0.2">
      <c r="B37" s="724"/>
      <c r="C37" s="259" t="s">
        <v>401</v>
      </c>
      <c r="D37" s="561"/>
      <c r="E37" s="565"/>
      <c r="F37" s="566">
        <v>380.6</v>
      </c>
      <c r="G37" s="566">
        <v>389.52</v>
      </c>
      <c r="H37" s="568">
        <f t="shared" si="0"/>
        <v>8.9199999999999591</v>
      </c>
    </row>
    <row r="38" spans="2:8" ht="15.95" customHeight="1" thickBot="1" x14ac:dyDescent="0.25">
      <c r="B38" s="724"/>
      <c r="C38" s="260" t="s">
        <v>410</v>
      </c>
      <c r="D38" s="552"/>
      <c r="E38" s="569"/>
      <c r="F38" s="554">
        <v>385.66</v>
      </c>
      <c r="G38" s="554">
        <v>367.03</v>
      </c>
      <c r="H38" s="556">
        <f t="shared" si="0"/>
        <v>-18.630000000000052</v>
      </c>
    </row>
    <row r="39" spans="2:8" ht="15.95" customHeight="1" thickBot="1" x14ac:dyDescent="0.25">
      <c r="B39" s="268"/>
      <c r="C39" s="557" t="s">
        <v>402</v>
      </c>
      <c r="D39" s="558"/>
      <c r="E39" s="558"/>
      <c r="F39" s="559">
        <v>381.99</v>
      </c>
      <c r="G39" s="560">
        <v>388</v>
      </c>
      <c r="H39" s="559">
        <f t="shared" si="0"/>
        <v>6.0099999999999909</v>
      </c>
    </row>
    <row r="40" spans="2:8" ht="15.95" customHeight="1" x14ac:dyDescent="0.2">
      <c r="B40" s="268"/>
      <c r="C40" s="563" t="s">
        <v>403</v>
      </c>
      <c r="D40" s="563"/>
      <c r="E40" s="563"/>
      <c r="F40" s="549">
        <v>320.47000000000003</v>
      </c>
      <c r="G40" s="549">
        <v>324.61</v>
      </c>
      <c r="H40" s="551">
        <f t="shared" si="0"/>
        <v>4.1399999999999864</v>
      </c>
    </row>
    <row r="41" spans="2:8" ht="15.95" customHeight="1" x14ac:dyDescent="0.2">
      <c r="B41" s="268"/>
      <c r="C41" s="259" t="s">
        <v>411</v>
      </c>
      <c r="D41" s="561"/>
      <c r="E41" s="565"/>
      <c r="F41" s="566">
        <v>340.5</v>
      </c>
      <c r="G41" s="566">
        <v>342.92</v>
      </c>
      <c r="H41" s="568">
        <f t="shared" si="0"/>
        <v>2.4200000000000159</v>
      </c>
    </row>
    <row r="42" spans="2:8" ht="15.95" customHeight="1" thickBot="1" x14ac:dyDescent="0.25">
      <c r="B42" s="268"/>
      <c r="C42" s="260" t="s">
        <v>412</v>
      </c>
      <c r="D42" s="552"/>
      <c r="E42" s="569"/>
      <c r="F42" s="554">
        <v>371</v>
      </c>
      <c r="G42" s="554">
        <v>370</v>
      </c>
      <c r="H42" s="556">
        <f t="shared" si="0"/>
        <v>-1</v>
      </c>
    </row>
    <row r="43" spans="2:8" ht="15.95" customHeight="1" thickBot="1" x14ac:dyDescent="0.25">
      <c r="B43" s="570"/>
      <c r="C43" s="557" t="s">
        <v>405</v>
      </c>
      <c r="D43" s="558"/>
      <c r="E43" s="558"/>
      <c r="F43" s="559">
        <v>337.18</v>
      </c>
      <c r="G43" s="560">
        <v>339.88</v>
      </c>
      <c r="H43" s="559">
        <f t="shared" si="0"/>
        <v>2.6999999999999886</v>
      </c>
    </row>
    <row r="44" spans="2:8" ht="15.95" customHeight="1" x14ac:dyDescent="0.2">
      <c r="B44" s="723" t="s">
        <v>414</v>
      </c>
      <c r="C44" s="547" t="s">
        <v>397</v>
      </c>
      <c r="D44" s="548"/>
      <c r="E44" s="548"/>
      <c r="F44" s="549">
        <v>414.38</v>
      </c>
      <c r="G44" s="550">
        <v>414.43</v>
      </c>
      <c r="H44" s="551">
        <f t="shared" si="0"/>
        <v>5.0000000000011369E-2</v>
      </c>
    </row>
    <row r="45" spans="2:8" ht="15.95" customHeight="1" thickBot="1" x14ac:dyDescent="0.25">
      <c r="B45" s="724"/>
      <c r="C45" s="552" t="s">
        <v>398</v>
      </c>
      <c r="D45" s="553"/>
      <c r="E45" s="553"/>
      <c r="F45" s="554">
        <v>404.08</v>
      </c>
      <c r="G45" s="555">
        <v>406.04</v>
      </c>
      <c r="H45" s="556">
        <f t="shared" si="0"/>
        <v>1.9600000000000364</v>
      </c>
    </row>
    <row r="46" spans="2:8" ht="15.95" customHeight="1" thickBot="1" x14ac:dyDescent="0.25">
      <c r="B46" s="724"/>
      <c r="C46" s="557" t="s">
        <v>399</v>
      </c>
      <c r="D46" s="558"/>
      <c r="E46" s="558"/>
      <c r="F46" s="559">
        <v>408.93</v>
      </c>
      <c r="G46" s="560">
        <v>409.99</v>
      </c>
      <c r="H46" s="559">
        <f t="shared" si="0"/>
        <v>1.0600000000000023</v>
      </c>
    </row>
    <row r="47" spans="2:8" ht="15.95" customHeight="1" x14ac:dyDescent="0.2">
      <c r="B47" s="724"/>
      <c r="C47" s="561" t="s">
        <v>400</v>
      </c>
      <c r="D47" s="245"/>
      <c r="E47" s="245"/>
      <c r="F47" s="566">
        <v>391.42</v>
      </c>
      <c r="G47" s="567">
        <v>388.04</v>
      </c>
      <c r="H47" s="568">
        <f t="shared" si="0"/>
        <v>-3.3799999999999955</v>
      </c>
    </row>
    <row r="48" spans="2:8" ht="15.95" customHeight="1" thickBot="1" x14ac:dyDescent="0.25">
      <c r="B48" s="724"/>
      <c r="C48" s="552" t="s">
        <v>401</v>
      </c>
      <c r="D48" s="553"/>
      <c r="E48" s="553"/>
      <c r="F48" s="554">
        <v>389.86</v>
      </c>
      <c r="G48" s="555">
        <v>387.75</v>
      </c>
      <c r="H48" s="556">
        <f t="shared" si="0"/>
        <v>-2.1100000000000136</v>
      </c>
    </row>
    <row r="49" spans="2:8" ht="15.95" customHeight="1" thickBot="1" x14ac:dyDescent="0.25">
      <c r="B49" s="724"/>
      <c r="C49" s="557" t="s">
        <v>402</v>
      </c>
      <c r="D49" s="558"/>
      <c r="E49" s="558"/>
      <c r="F49" s="559">
        <v>390.28</v>
      </c>
      <c r="G49" s="560">
        <v>387.82</v>
      </c>
      <c r="H49" s="559">
        <f t="shared" si="0"/>
        <v>-2.4599999999999795</v>
      </c>
    </row>
    <row r="50" spans="2:8" ht="15.95" customHeight="1" x14ac:dyDescent="0.2">
      <c r="B50" s="268"/>
      <c r="C50" s="561" t="s">
        <v>403</v>
      </c>
      <c r="D50" s="245"/>
      <c r="E50" s="245"/>
      <c r="F50" s="566">
        <v>334.22</v>
      </c>
      <c r="G50" s="567">
        <v>342.63</v>
      </c>
      <c r="H50" s="568">
        <f t="shared" si="0"/>
        <v>8.4099999999999682</v>
      </c>
    </row>
    <row r="51" spans="2:8" ht="15.95" customHeight="1" thickBot="1" x14ac:dyDescent="0.25">
      <c r="B51" s="268"/>
      <c r="C51" s="552" t="s">
        <v>404</v>
      </c>
      <c r="D51" s="553"/>
      <c r="E51" s="553"/>
      <c r="F51" s="554">
        <v>338.12</v>
      </c>
      <c r="G51" s="555">
        <v>344.27</v>
      </c>
      <c r="H51" s="556">
        <f t="shared" si="0"/>
        <v>6.1499999999999773</v>
      </c>
    </row>
    <row r="52" spans="2:8" ht="15.95" customHeight="1" thickBot="1" x14ac:dyDescent="0.25">
      <c r="B52" s="570"/>
      <c r="C52" s="557" t="s">
        <v>405</v>
      </c>
      <c r="D52" s="558"/>
      <c r="E52" s="558"/>
      <c r="F52" s="559">
        <v>335.85</v>
      </c>
      <c r="G52" s="560">
        <v>343.31</v>
      </c>
      <c r="H52" s="559">
        <f t="shared" si="0"/>
        <v>7.4599999999999795</v>
      </c>
    </row>
    <row r="53" spans="2:8" x14ac:dyDescent="0.2">
      <c r="H53" s="101" t="s">
        <v>56</v>
      </c>
    </row>
    <row r="54" spans="2:8" ht="15" x14ac:dyDescent="0.2">
      <c r="H54" s="571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zoomScaleNormal="100" zoomScaleSheetLayoutView="90" workbookViewId="0"/>
  </sheetViews>
  <sheetFormatPr baseColWidth="10" defaultColWidth="9.140625" defaultRowHeight="11.25" x14ac:dyDescent="0.15"/>
  <cols>
    <col min="1" max="1" width="1" style="245" customWidth="1"/>
    <col min="2" max="2" width="48" style="245" customWidth="1"/>
    <col min="3" max="3" width="21.85546875" style="245" customWidth="1"/>
    <col min="4" max="4" width="19" style="245" customWidth="1"/>
    <col min="5" max="5" width="35.42578125" style="245" customWidth="1"/>
    <col min="6" max="6" width="4.140625" style="245" customWidth="1"/>
    <col min="7" max="16384" width="9.140625" style="245"/>
  </cols>
  <sheetData>
    <row r="2" spans="2:7" ht="10.15" customHeight="1" thickBot="1" x14ac:dyDescent="0.2">
      <c r="B2" s="572"/>
      <c r="C2" s="572"/>
      <c r="D2" s="572"/>
      <c r="E2" s="572"/>
    </row>
    <row r="3" spans="2:7" ht="18.600000000000001" customHeight="1" thickBot="1" x14ac:dyDescent="0.2">
      <c r="B3" s="714" t="s">
        <v>415</v>
      </c>
      <c r="C3" s="715"/>
      <c r="D3" s="715"/>
      <c r="E3" s="716"/>
    </row>
    <row r="4" spans="2:7" ht="13.15" customHeight="1" thickBot="1" x14ac:dyDescent="0.2">
      <c r="B4" s="734" t="s">
        <v>416</v>
      </c>
      <c r="C4" s="734"/>
      <c r="D4" s="734"/>
      <c r="E4" s="734"/>
      <c r="F4" s="248"/>
      <c r="G4" s="248"/>
    </row>
    <row r="5" spans="2:7" ht="40.15" customHeight="1" x14ac:dyDescent="0.15">
      <c r="B5" s="573" t="s">
        <v>417</v>
      </c>
      <c r="C5" s="574" t="s">
        <v>143</v>
      </c>
      <c r="D5" s="574" t="s">
        <v>392</v>
      </c>
      <c r="E5" s="575" t="s">
        <v>145</v>
      </c>
      <c r="F5" s="248"/>
      <c r="G5" s="248"/>
    </row>
    <row r="6" spans="2:7" ht="12.95" customHeight="1" x14ac:dyDescent="0.15">
      <c r="B6" s="576" t="s">
        <v>418</v>
      </c>
      <c r="C6" s="577">
        <v>226.49</v>
      </c>
      <c r="D6" s="577">
        <v>226.49</v>
      </c>
      <c r="E6" s="578">
        <f>D6-C6</f>
        <v>0</v>
      </c>
    </row>
    <row r="7" spans="2:7" ht="12.95" customHeight="1" x14ac:dyDescent="0.15">
      <c r="B7" s="579" t="s">
        <v>419</v>
      </c>
      <c r="C7" s="580">
        <v>203.38</v>
      </c>
      <c r="D7" s="580">
        <v>203.38</v>
      </c>
      <c r="E7" s="578">
        <f t="shared" ref="E7:E10" si="0">D7-C7</f>
        <v>0</v>
      </c>
    </row>
    <row r="8" spans="2:7" ht="12.95" customHeight="1" x14ac:dyDescent="0.15">
      <c r="B8" s="579" t="s">
        <v>420</v>
      </c>
      <c r="C8" s="580">
        <v>99.83</v>
      </c>
      <c r="D8" s="580">
        <v>99.97</v>
      </c>
      <c r="E8" s="578">
        <f t="shared" si="0"/>
        <v>0.14000000000000057</v>
      </c>
    </row>
    <row r="9" spans="2:7" ht="12.95" customHeight="1" x14ac:dyDescent="0.15">
      <c r="B9" s="579" t="s">
        <v>421</v>
      </c>
      <c r="C9" s="580">
        <v>226.96</v>
      </c>
      <c r="D9" s="580">
        <v>226.96</v>
      </c>
      <c r="E9" s="578">
        <f t="shared" si="0"/>
        <v>0</v>
      </c>
    </row>
    <row r="10" spans="2:7" ht="12.95" customHeight="1" thickBot="1" x14ac:dyDescent="0.2">
      <c r="B10" s="581" t="s">
        <v>422</v>
      </c>
      <c r="C10" s="582">
        <v>214.12</v>
      </c>
      <c r="D10" s="582">
        <v>215.76</v>
      </c>
      <c r="E10" s="583">
        <f t="shared" si="0"/>
        <v>1.6399999999999864</v>
      </c>
    </row>
    <row r="11" spans="2:7" ht="12.95" customHeight="1" thickBot="1" x14ac:dyDescent="0.2">
      <c r="B11" s="584"/>
      <c r="C11" s="585"/>
      <c r="D11" s="586"/>
      <c r="E11" s="587"/>
    </row>
    <row r="12" spans="2:7" ht="15.75" customHeight="1" thickBot="1" x14ac:dyDescent="0.2">
      <c r="B12" s="714" t="s">
        <v>423</v>
      </c>
      <c r="C12" s="715"/>
      <c r="D12" s="715"/>
      <c r="E12" s="716"/>
    </row>
    <row r="13" spans="2:7" ht="12" customHeight="1" thickBot="1" x14ac:dyDescent="0.2">
      <c r="B13" s="735"/>
      <c r="C13" s="735"/>
      <c r="D13" s="735"/>
      <c r="E13" s="735"/>
    </row>
    <row r="14" spans="2:7" ht="40.15" customHeight="1" x14ac:dyDescent="0.15">
      <c r="B14" s="588" t="s">
        <v>424</v>
      </c>
      <c r="C14" s="589" t="str">
        <f>C5</f>
        <v>Semana 
22-28/04
2019</v>
      </c>
      <c r="D14" s="590" t="str">
        <f>D5</f>
        <v>Semana 
29/04-05/05
2019</v>
      </c>
      <c r="E14" s="591" t="s">
        <v>145</v>
      </c>
    </row>
    <row r="15" spans="2:7" ht="12.95" customHeight="1" x14ac:dyDescent="0.15">
      <c r="B15" s="592" t="s">
        <v>425</v>
      </c>
      <c r="C15" s="593"/>
      <c r="D15" s="593"/>
      <c r="E15" s="594"/>
    </row>
    <row r="16" spans="2:7" ht="12.95" customHeight="1" x14ac:dyDescent="0.15">
      <c r="B16" s="592" t="s">
        <v>426</v>
      </c>
      <c r="C16" s="595">
        <v>91.06</v>
      </c>
      <c r="D16" s="595">
        <v>91.85</v>
      </c>
      <c r="E16" s="596">
        <f>D16-C16</f>
        <v>0.78999999999999204</v>
      </c>
    </row>
    <row r="17" spans="2:5" ht="12.95" customHeight="1" x14ac:dyDescent="0.15">
      <c r="B17" s="592" t="s">
        <v>427</v>
      </c>
      <c r="C17" s="595">
        <v>243.66</v>
      </c>
      <c r="D17" s="595">
        <v>246.04</v>
      </c>
      <c r="E17" s="596">
        <f t="shared" ref="E17:E26" si="1">D17-C17</f>
        <v>2.3799999999999955</v>
      </c>
    </row>
    <row r="18" spans="2:5" ht="12.95" customHeight="1" x14ac:dyDescent="0.15">
      <c r="B18" s="592" t="s">
        <v>428</v>
      </c>
      <c r="C18" s="595">
        <v>88.54</v>
      </c>
      <c r="D18" s="595">
        <v>99.63</v>
      </c>
      <c r="E18" s="596">
        <f t="shared" si="1"/>
        <v>11.089999999999989</v>
      </c>
    </row>
    <row r="19" spans="2:5" ht="12.95" customHeight="1" x14ac:dyDescent="0.15">
      <c r="B19" s="592" t="s">
        <v>429</v>
      </c>
      <c r="C19" s="595">
        <v>149.02000000000001</v>
      </c>
      <c r="D19" s="595">
        <v>150.6</v>
      </c>
      <c r="E19" s="596">
        <f t="shared" si="1"/>
        <v>1.5799999999999841</v>
      </c>
    </row>
    <row r="20" spans="2:5" ht="12.95" customHeight="1" x14ac:dyDescent="0.15">
      <c r="B20" s="597" t="s">
        <v>430</v>
      </c>
      <c r="C20" s="598">
        <v>155.72</v>
      </c>
      <c r="D20" s="598">
        <v>157.93</v>
      </c>
      <c r="E20" s="599">
        <f t="shared" si="1"/>
        <v>2.210000000000008</v>
      </c>
    </row>
    <row r="21" spans="2:5" ht="12.95" customHeight="1" x14ac:dyDescent="0.15">
      <c r="B21" s="592" t="s">
        <v>431</v>
      </c>
      <c r="C21" s="600"/>
      <c r="D21" s="600"/>
      <c r="E21" s="601"/>
    </row>
    <row r="22" spans="2:5" ht="12.95" customHeight="1" x14ac:dyDescent="0.15">
      <c r="B22" s="592" t="s">
        <v>432</v>
      </c>
      <c r="C22" s="600">
        <v>202.16</v>
      </c>
      <c r="D22" s="600">
        <v>202.16</v>
      </c>
      <c r="E22" s="601">
        <f t="shared" si="1"/>
        <v>0</v>
      </c>
    </row>
    <row r="23" spans="2:5" ht="12.95" customHeight="1" x14ac:dyDescent="0.15">
      <c r="B23" s="592" t="s">
        <v>433</v>
      </c>
      <c r="C23" s="600">
        <v>315.86</v>
      </c>
      <c r="D23" s="600">
        <v>315.86</v>
      </c>
      <c r="E23" s="601">
        <f t="shared" si="1"/>
        <v>0</v>
      </c>
    </row>
    <row r="24" spans="2:5" ht="12.95" customHeight="1" x14ac:dyDescent="0.15">
      <c r="B24" s="592" t="s">
        <v>434</v>
      </c>
      <c r="C24" s="600">
        <v>350</v>
      </c>
      <c r="D24" s="600">
        <v>350</v>
      </c>
      <c r="E24" s="601">
        <f t="shared" si="1"/>
        <v>0</v>
      </c>
    </row>
    <row r="25" spans="2:5" ht="12.95" customHeight="1" x14ac:dyDescent="0.15">
      <c r="B25" s="592" t="s">
        <v>435</v>
      </c>
      <c r="C25" s="600">
        <v>233.81</v>
      </c>
      <c r="D25" s="600">
        <v>233.81</v>
      </c>
      <c r="E25" s="601">
        <f t="shared" si="1"/>
        <v>0</v>
      </c>
    </row>
    <row r="26" spans="2:5" ht="12.95" customHeight="1" thickBot="1" x14ac:dyDescent="0.2">
      <c r="B26" s="602" t="s">
        <v>436</v>
      </c>
      <c r="C26" s="603">
        <v>279.62</v>
      </c>
      <c r="D26" s="603">
        <v>279.62</v>
      </c>
      <c r="E26" s="604">
        <f t="shared" si="1"/>
        <v>0</v>
      </c>
    </row>
    <row r="27" spans="2:5" ht="12.95" customHeight="1" x14ac:dyDescent="0.15">
      <c r="B27" s="605"/>
      <c r="C27" s="606"/>
      <c r="D27" s="606"/>
      <c r="E27" s="607"/>
    </row>
    <row r="28" spans="2:5" ht="18.600000000000001" customHeight="1" x14ac:dyDescent="0.15">
      <c r="B28" s="725" t="s">
        <v>437</v>
      </c>
      <c r="C28" s="725"/>
      <c r="D28" s="725"/>
      <c r="E28" s="725"/>
    </row>
    <row r="29" spans="2:5" ht="10.5" customHeight="1" thickBot="1" x14ac:dyDescent="0.2">
      <c r="B29" s="532"/>
      <c r="C29" s="532"/>
      <c r="D29" s="532"/>
      <c r="E29" s="532"/>
    </row>
    <row r="30" spans="2:5" ht="18.600000000000001" customHeight="1" thickBot="1" x14ac:dyDescent="0.2">
      <c r="B30" s="714" t="s">
        <v>438</v>
      </c>
      <c r="C30" s="715"/>
      <c r="D30" s="715"/>
      <c r="E30" s="716"/>
    </row>
    <row r="31" spans="2:5" ht="14.45" customHeight="1" thickBot="1" x14ac:dyDescent="0.2">
      <c r="B31" s="730" t="s">
        <v>439</v>
      </c>
      <c r="C31" s="730"/>
      <c r="D31" s="730"/>
      <c r="E31" s="730"/>
    </row>
    <row r="32" spans="2:5" ht="40.15" customHeight="1" x14ac:dyDescent="0.15">
      <c r="B32" s="608" t="s">
        <v>440</v>
      </c>
      <c r="C32" s="609" t="str">
        <f>C14</f>
        <v>Semana 
22-28/04
2019</v>
      </c>
      <c r="D32" s="610" t="str">
        <f>D14</f>
        <v>Semana 
29/04-05/05
2019</v>
      </c>
      <c r="E32" s="611" t="s">
        <v>145</v>
      </c>
    </row>
    <row r="33" spans="2:5" ht="20.100000000000001" customHeight="1" x14ac:dyDescent="0.15">
      <c r="B33" s="612" t="s">
        <v>441</v>
      </c>
      <c r="C33" s="613">
        <v>575.86</v>
      </c>
      <c r="D33" s="613">
        <v>571.17999999999995</v>
      </c>
      <c r="E33" s="614">
        <f>D33-C33</f>
        <v>-4.6800000000000637</v>
      </c>
    </row>
    <row r="34" spans="2:5" ht="20.100000000000001" customHeight="1" x14ac:dyDescent="0.15">
      <c r="B34" s="615" t="s">
        <v>442</v>
      </c>
      <c r="C34" s="616">
        <v>537.84</v>
      </c>
      <c r="D34" s="616">
        <v>531.96</v>
      </c>
      <c r="E34" s="614">
        <f t="shared" ref="E34:E35" si="2">D34-C34</f>
        <v>-5.8799999999999955</v>
      </c>
    </row>
    <row r="35" spans="2:5" ht="12" thickBot="1" x14ac:dyDescent="0.2">
      <c r="B35" s="617" t="s">
        <v>443</v>
      </c>
      <c r="C35" s="618">
        <v>556.85</v>
      </c>
      <c r="D35" s="618">
        <v>551.57000000000005</v>
      </c>
      <c r="E35" s="619">
        <f t="shared" si="2"/>
        <v>-5.2799999999999727</v>
      </c>
    </row>
    <row r="36" spans="2:5" x14ac:dyDescent="0.15">
      <c r="B36" s="620"/>
      <c r="E36" s="621"/>
    </row>
    <row r="37" spans="2:5" ht="12" thickBot="1" x14ac:dyDescent="0.2">
      <c r="B37" s="731" t="s">
        <v>444</v>
      </c>
      <c r="C37" s="732"/>
      <c r="D37" s="732"/>
      <c r="E37" s="733"/>
    </row>
    <row r="38" spans="2:5" ht="40.15" customHeight="1" x14ac:dyDescent="0.15">
      <c r="B38" s="608" t="s">
        <v>445</v>
      </c>
      <c r="C38" s="609" t="str">
        <f>C32</f>
        <v>Semana 
22-28/04
2019</v>
      </c>
      <c r="D38" s="610" t="str">
        <f>D32</f>
        <v>Semana 
29/04-05/05
2019</v>
      </c>
      <c r="E38" s="611" t="s">
        <v>145</v>
      </c>
    </row>
    <row r="39" spans="2:5" x14ac:dyDescent="0.15">
      <c r="B39" s="622" t="s">
        <v>149</v>
      </c>
      <c r="C39" s="613">
        <v>640.25</v>
      </c>
      <c r="D39" s="613">
        <v>618.70000000000005</v>
      </c>
      <c r="E39" s="623">
        <f>D39-C39</f>
        <v>-21.549999999999955</v>
      </c>
    </row>
    <row r="40" spans="2:5" x14ac:dyDescent="0.15">
      <c r="B40" s="624" t="s">
        <v>156</v>
      </c>
      <c r="C40" s="616">
        <v>659.64</v>
      </c>
      <c r="D40" s="616">
        <v>659.64</v>
      </c>
      <c r="E40" s="614">
        <f t="shared" ref="E40:E47" si="3">D40-C40</f>
        <v>0</v>
      </c>
    </row>
    <row r="41" spans="2:5" x14ac:dyDescent="0.15">
      <c r="B41" s="624" t="s">
        <v>191</v>
      </c>
      <c r="C41" s="616">
        <v>682.58</v>
      </c>
      <c r="D41" s="616">
        <v>682.57</v>
      </c>
      <c r="E41" s="614">
        <f t="shared" si="3"/>
        <v>-9.9999999999909051E-3</v>
      </c>
    </row>
    <row r="42" spans="2:5" x14ac:dyDescent="0.15">
      <c r="B42" s="624" t="s">
        <v>147</v>
      </c>
      <c r="C42" s="616">
        <v>558.17999999999995</v>
      </c>
      <c r="D42" s="616">
        <v>558.17999999999995</v>
      </c>
      <c r="E42" s="614">
        <f t="shared" si="3"/>
        <v>0</v>
      </c>
    </row>
    <row r="43" spans="2:5" x14ac:dyDescent="0.15">
      <c r="B43" s="624" t="s">
        <v>446</v>
      </c>
      <c r="C43" s="616">
        <v>560.05999999999995</v>
      </c>
      <c r="D43" s="616">
        <v>560.05999999999995</v>
      </c>
      <c r="E43" s="614">
        <f t="shared" si="3"/>
        <v>0</v>
      </c>
    </row>
    <row r="44" spans="2:5" x14ac:dyDescent="0.15">
      <c r="B44" s="624" t="s">
        <v>162</v>
      </c>
      <c r="C44" s="616">
        <v>577.5</v>
      </c>
      <c r="D44" s="616">
        <v>567.5</v>
      </c>
      <c r="E44" s="614">
        <f t="shared" si="3"/>
        <v>-10</v>
      </c>
    </row>
    <row r="45" spans="2:5" x14ac:dyDescent="0.15">
      <c r="B45" s="624" t="s">
        <v>178</v>
      </c>
      <c r="C45" s="616">
        <v>573.6</v>
      </c>
      <c r="D45" s="616">
        <v>573.6</v>
      </c>
      <c r="E45" s="614">
        <f t="shared" si="3"/>
        <v>0</v>
      </c>
    </row>
    <row r="46" spans="2:5" x14ac:dyDescent="0.15">
      <c r="B46" s="625" t="s">
        <v>168</v>
      </c>
      <c r="C46" s="626">
        <v>610.37</v>
      </c>
      <c r="D46" s="626">
        <v>583.48</v>
      </c>
      <c r="E46" s="627">
        <f t="shared" si="3"/>
        <v>-26.889999999999986</v>
      </c>
    </row>
    <row r="47" spans="2:5" ht="12" thickBot="1" x14ac:dyDescent="0.2">
      <c r="B47" s="617" t="s">
        <v>443</v>
      </c>
      <c r="C47" s="618">
        <v>581</v>
      </c>
      <c r="D47" s="618">
        <v>573.38</v>
      </c>
      <c r="E47" s="619">
        <f t="shared" si="3"/>
        <v>-7.6200000000000045</v>
      </c>
    </row>
    <row r="48" spans="2:5" x14ac:dyDescent="0.15">
      <c r="E48" s="101" t="s">
        <v>56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78" zoomScaleNormal="78" zoomScaleSheetLayoutView="90" workbookViewId="0">
      <selection activeCell="A2" sqref="A2"/>
    </sheetView>
  </sheetViews>
  <sheetFormatPr baseColWidth="10" defaultColWidth="11.42578125" defaultRowHeight="12.75" x14ac:dyDescent="0.2"/>
  <cols>
    <col min="1" max="1" width="2.140625" style="531" customWidth="1"/>
    <col min="2" max="2" width="32.85546875" style="531" customWidth="1"/>
    <col min="3" max="3" width="11.7109375" style="531" customWidth="1"/>
    <col min="4" max="4" width="13.42578125" style="531" customWidth="1"/>
    <col min="5" max="5" width="11.7109375" style="531" customWidth="1"/>
    <col min="6" max="6" width="13.5703125" style="531" customWidth="1"/>
    <col min="7" max="7" width="15" style="531" customWidth="1"/>
    <col min="8" max="9" width="11.7109375" style="531" customWidth="1"/>
    <col min="10" max="10" width="13.5703125" style="531" customWidth="1"/>
    <col min="11" max="11" width="13.28515625" style="531" customWidth="1"/>
    <col min="12" max="12" width="3.28515625" style="531" customWidth="1"/>
    <col min="13" max="13" width="11.42578125" style="531"/>
    <col min="14" max="14" width="16.140625" style="531" customWidth="1"/>
    <col min="15" max="16384" width="11.42578125" style="531"/>
  </cols>
  <sheetData>
    <row r="1" spans="2:20" hidden="1" x14ac:dyDescent="0.2">
      <c r="B1" s="628"/>
      <c r="C1" s="628"/>
      <c r="D1" s="628"/>
      <c r="E1" s="628"/>
      <c r="F1" s="628"/>
      <c r="G1" s="628"/>
      <c r="H1" s="628"/>
      <c r="I1" s="628"/>
      <c r="J1" s="628"/>
      <c r="K1" s="629"/>
      <c r="L1" s="742" t="s">
        <v>447</v>
      </c>
      <c r="M1" s="743"/>
      <c r="N1" s="743"/>
      <c r="O1" s="743"/>
      <c r="P1" s="743"/>
      <c r="Q1" s="743"/>
      <c r="R1" s="743"/>
      <c r="S1" s="743"/>
      <c r="T1" s="743"/>
    </row>
    <row r="2" spans="2:20" ht="21.6" customHeight="1" x14ac:dyDescent="0.2">
      <c r="B2" s="628"/>
      <c r="C2" s="628"/>
      <c r="D2" s="628"/>
      <c r="E2" s="628"/>
      <c r="F2" s="628"/>
      <c r="G2" s="628"/>
      <c r="H2" s="628"/>
      <c r="I2" s="628"/>
      <c r="J2" s="628"/>
      <c r="K2" s="630"/>
      <c r="L2" s="631"/>
      <c r="M2" s="632"/>
      <c r="N2" s="632"/>
      <c r="O2" s="632"/>
      <c r="P2" s="632"/>
      <c r="Q2" s="632"/>
      <c r="R2" s="632"/>
      <c r="S2" s="632"/>
      <c r="T2" s="632"/>
    </row>
    <row r="3" spans="2:20" ht="9.6" customHeight="1" x14ac:dyDescent="0.2">
      <c r="B3" s="628"/>
      <c r="C3" s="628"/>
      <c r="D3" s="628"/>
      <c r="E3" s="628"/>
      <c r="F3" s="628"/>
      <c r="G3" s="628"/>
      <c r="H3" s="628"/>
      <c r="I3" s="628"/>
      <c r="J3" s="628"/>
      <c r="K3" s="628"/>
      <c r="L3" s="628"/>
      <c r="M3" s="628"/>
      <c r="N3" s="628"/>
      <c r="O3" s="628"/>
      <c r="P3" s="628"/>
      <c r="Q3" s="628"/>
      <c r="R3" s="628"/>
      <c r="S3" s="628"/>
      <c r="T3" s="628"/>
    </row>
    <row r="4" spans="2:20" ht="23.45" customHeight="1" thickBot="1" x14ac:dyDescent="0.25">
      <c r="B4" s="704" t="s">
        <v>448</v>
      </c>
      <c r="C4" s="704"/>
      <c r="D4" s="704"/>
      <c r="E4" s="704"/>
      <c r="F4" s="704"/>
      <c r="G4" s="704"/>
      <c r="H4" s="704"/>
      <c r="I4" s="704"/>
      <c r="J4" s="704"/>
      <c r="K4" s="704"/>
      <c r="L4" s="632"/>
      <c r="M4" s="632"/>
      <c r="N4" s="632"/>
      <c r="O4" s="632"/>
      <c r="P4" s="632"/>
      <c r="Q4" s="632"/>
      <c r="R4" s="632"/>
      <c r="S4" s="628"/>
      <c r="T4" s="628"/>
    </row>
    <row r="5" spans="2:20" ht="21" customHeight="1" thickBot="1" x14ac:dyDescent="0.25">
      <c r="B5" s="714" t="s">
        <v>449</v>
      </c>
      <c r="C5" s="715"/>
      <c r="D5" s="715"/>
      <c r="E5" s="715"/>
      <c r="F5" s="715"/>
      <c r="G5" s="715"/>
      <c r="H5" s="715"/>
      <c r="I5" s="715"/>
      <c r="J5" s="715"/>
      <c r="K5" s="716"/>
      <c r="L5" s="633"/>
      <c r="M5" s="633"/>
      <c r="N5" s="633"/>
      <c r="O5" s="633"/>
      <c r="P5" s="633"/>
      <c r="Q5" s="633"/>
      <c r="R5" s="633"/>
      <c r="S5" s="628"/>
      <c r="T5" s="628"/>
    </row>
    <row r="6" spans="2:20" ht="13.15" customHeight="1" x14ac:dyDescent="0.2">
      <c r="L6" s="632"/>
      <c r="M6" s="632"/>
      <c r="N6" s="632"/>
      <c r="O6" s="632"/>
      <c r="P6" s="632"/>
      <c r="Q6" s="632"/>
      <c r="R6" s="633"/>
      <c r="S6" s="628"/>
      <c r="T6" s="628"/>
    </row>
    <row r="7" spans="2:20" ht="13.15" customHeight="1" x14ac:dyDescent="0.2">
      <c r="B7" s="744" t="s">
        <v>450</v>
      </c>
      <c r="C7" s="744"/>
      <c r="D7" s="744"/>
      <c r="E7" s="744"/>
      <c r="F7" s="744"/>
      <c r="G7" s="744"/>
      <c r="H7" s="744"/>
      <c r="I7" s="744"/>
      <c r="J7" s="744"/>
      <c r="K7" s="744"/>
      <c r="L7" s="632"/>
      <c r="M7" s="632"/>
      <c r="N7" s="632"/>
      <c r="O7" s="632"/>
      <c r="P7" s="632"/>
      <c r="Q7" s="632"/>
      <c r="R7" s="633"/>
      <c r="S7" s="628"/>
      <c r="T7" s="628"/>
    </row>
    <row r="8" spans="2:20" ht="13.5" thickBot="1" x14ac:dyDescent="0.25">
      <c r="B8" s="245"/>
      <c r="C8" s="245"/>
      <c r="D8" s="245"/>
      <c r="E8" s="245"/>
      <c r="F8" s="245"/>
      <c r="G8" s="245"/>
      <c r="H8" s="245"/>
      <c r="I8" s="245"/>
      <c r="J8" s="245"/>
      <c r="K8" s="245"/>
    </row>
    <row r="9" spans="2:20" ht="19.899999999999999" customHeight="1" x14ac:dyDescent="0.2">
      <c r="B9" s="736" t="s">
        <v>451</v>
      </c>
      <c r="C9" s="738" t="s">
        <v>452</v>
      </c>
      <c r="D9" s="739"/>
      <c r="E9" s="740"/>
      <c r="F9" s="738" t="s">
        <v>453</v>
      </c>
      <c r="G9" s="739"/>
      <c r="H9" s="740"/>
      <c r="I9" s="738" t="s">
        <v>454</v>
      </c>
      <c r="J9" s="739"/>
      <c r="K9" s="741"/>
    </row>
    <row r="10" spans="2:20" ht="37.15" customHeight="1" x14ac:dyDescent="0.2">
      <c r="B10" s="737"/>
      <c r="C10" s="634" t="s">
        <v>143</v>
      </c>
      <c r="D10" s="634" t="s">
        <v>392</v>
      </c>
      <c r="E10" s="635" t="s">
        <v>145</v>
      </c>
      <c r="F10" s="634" t="str">
        <f>C10</f>
        <v>Semana 
22-28/04
2019</v>
      </c>
      <c r="G10" s="634" t="str">
        <f>D10</f>
        <v>Semana 
29/04-05/05
2019</v>
      </c>
      <c r="H10" s="635" t="s">
        <v>145</v>
      </c>
      <c r="I10" s="634" t="str">
        <f>C10</f>
        <v>Semana 
22-28/04
2019</v>
      </c>
      <c r="J10" s="634" t="str">
        <f>D10</f>
        <v>Semana 
29/04-05/05
2019</v>
      </c>
      <c r="K10" s="636" t="s">
        <v>145</v>
      </c>
    </row>
    <row r="11" spans="2:20" ht="30" customHeight="1" thickBot="1" x14ac:dyDescent="0.25">
      <c r="B11" s="637" t="s">
        <v>455</v>
      </c>
      <c r="C11" s="638">
        <v>171.28</v>
      </c>
      <c r="D11" s="638">
        <v>172.13</v>
      </c>
      <c r="E11" s="639">
        <f>D11-C11</f>
        <v>0.84999999999999432</v>
      </c>
      <c r="F11" s="638">
        <v>163.58000000000001</v>
      </c>
      <c r="G11" s="638">
        <v>164.83</v>
      </c>
      <c r="H11" s="639">
        <f>G11-F11</f>
        <v>1.25</v>
      </c>
      <c r="I11" s="638">
        <v>170.12</v>
      </c>
      <c r="J11" s="638">
        <v>171.31</v>
      </c>
      <c r="K11" s="640">
        <f>J11-I11</f>
        <v>1.1899999999999977</v>
      </c>
    </row>
    <row r="12" spans="2:20" ht="19.899999999999999" customHeight="1" x14ac:dyDescent="0.2">
      <c r="B12" s="245"/>
      <c r="C12" s="245"/>
      <c r="D12" s="245"/>
      <c r="E12" s="245"/>
      <c r="F12" s="245"/>
      <c r="G12" s="245"/>
      <c r="H12" s="245"/>
      <c r="I12" s="245"/>
      <c r="J12" s="245"/>
      <c r="K12" s="245"/>
    </row>
    <row r="13" spans="2:20" ht="19.899999999999999" customHeight="1" thickBot="1" x14ac:dyDescent="0.25">
      <c r="B13" s="245"/>
      <c r="C13" s="245"/>
      <c r="D13" s="245"/>
      <c r="E13" s="245"/>
      <c r="F13" s="245"/>
      <c r="G13" s="245"/>
      <c r="H13" s="245"/>
      <c r="I13" s="245"/>
      <c r="J13" s="245"/>
      <c r="K13" s="245"/>
    </row>
    <row r="14" spans="2:20" ht="19.899999999999999" customHeight="1" x14ac:dyDescent="0.2">
      <c r="B14" s="736" t="s">
        <v>451</v>
      </c>
      <c r="C14" s="738" t="s">
        <v>456</v>
      </c>
      <c r="D14" s="739"/>
      <c r="E14" s="740"/>
      <c r="F14" s="738" t="s">
        <v>457</v>
      </c>
      <c r="G14" s="739"/>
      <c r="H14" s="740"/>
      <c r="I14" s="738" t="s">
        <v>458</v>
      </c>
      <c r="J14" s="739"/>
      <c r="K14" s="741"/>
    </row>
    <row r="15" spans="2:20" ht="37.15" customHeight="1" x14ac:dyDescent="0.2">
      <c r="B15" s="737"/>
      <c r="C15" s="634" t="str">
        <f>C10</f>
        <v>Semana 
22-28/04
2019</v>
      </c>
      <c r="D15" s="634" t="str">
        <f>D10</f>
        <v>Semana 
29/04-05/05
2019</v>
      </c>
      <c r="E15" s="635" t="s">
        <v>145</v>
      </c>
      <c r="F15" s="634" t="str">
        <f>C10</f>
        <v>Semana 
22-28/04
2019</v>
      </c>
      <c r="G15" s="634" t="str">
        <f>D10</f>
        <v>Semana 
29/04-05/05
2019</v>
      </c>
      <c r="H15" s="635" t="s">
        <v>145</v>
      </c>
      <c r="I15" s="634" t="str">
        <f>C10</f>
        <v>Semana 
22-28/04
2019</v>
      </c>
      <c r="J15" s="634" t="str">
        <f>D10</f>
        <v>Semana 
29/04-05/05
2019</v>
      </c>
      <c r="K15" s="636" t="s">
        <v>145</v>
      </c>
    </row>
    <row r="16" spans="2:20" ht="30" customHeight="1" thickBot="1" x14ac:dyDescent="0.25">
      <c r="B16" s="637" t="s">
        <v>455</v>
      </c>
      <c r="C16" s="638">
        <v>167.54</v>
      </c>
      <c r="D16" s="638">
        <v>169.4</v>
      </c>
      <c r="E16" s="639">
        <f>D16-C16</f>
        <v>1.8600000000000136</v>
      </c>
      <c r="F16" s="638">
        <v>165.28</v>
      </c>
      <c r="G16" s="638">
        <v>166.45</v>
      </c>
      <c r="H16" s="639">
        <f>G16-F16</f>
        <v>1.1699999999999875</v>
      </c>
      <c r="I16" s="638">
        <v>164.3</v>
      </c>
      <c r="J16" s="638">
        <v>164.33</v>
      </c>
      <c r="K16" s="640">
        <f>J16-I16</f>
        <v>3.0000000000001137E-2</v>
      </c>
    </row>
    <row r="17" spans="2:11" ht="19.899999999999999" customHeight="1" x14ac:dyDescent="0.2"/>
    <row r="18" spans="2:11" ht="19.899999999999999" customHeight="1" thickBot="1" x14ac:dyDescent="0.25"/>
    <row r="19" spans="2:11" ht="19.899999999999999" customHeight="1" thickBot="1" x14ac:dyDescent="0.25">
      <c r="B19" s="714" t="s">
        <v>459</v>
      </c>
      <c r="C19" s="715"/>
      <c r="D19" s="715"/>
      <c r="E19" s="715"/>
      <c r="F19" s="715"/>
      <c r="G19" s="715"/>
      <c r="H19" s="715"/>
      <c r="I19" s="715"/>
      <c r="J19" s="715"/>
      <c r="K19" s="716"/>
    </row>
    <row r="20" spans="2:11" ht="19.899999999999999" customHeight="1" x14ac:dyDescent="0.2">
      <c r="B20" s="266"/>
    </row>
    <row r="21" spans="2:11" ht="19.899999999999999" customHeight="1" thickBot="1" x14ac:dyDescent="0.25"/>
    <row r="22" spans="2:11" ht="19.899999999999999" customHeight="1" x14ac:dyDescent="0.2">
      <c r="B22" s="736" t="s">
        <v>460</v>
      </c>
      <c r="C22" s="738" t="s">
        <v>461</v>
      </c>
      <c r="D22" s="739"/>
      <c r="E22" s="740"/>
      <c r="F22" s="738" t="s">
        <v>462</v>
      </c>
      <c r="G22" s="739"/>
      <c r="H22" s="740"/>
      <c r="I22" s="738" t="s">
        <v>463</v>
      </c>
      <c r="J22" s="739"/>
      <c r="K22" s="741"/>
    </row>
    <row r="23" spans="2:11" ht="37.15" customHeight="1" x14ac:dyDescent="0.2">
      <c r="B23" s="737"/>
      <c r="C23" s="634" t="str">
        <f>C10</f>
        <v>Semana 
22-28/04
2019</v>
      </c>
      <c r="D23" s="634" t="str">
        <f>D10</f>
        <v>Semana 
29/04-05/05
2019</v>
      </c>
      <c r="E23" s="635" t="s">
        <v>145</v>
      </c>
      <c r="F23" s="634" t="str">
        <f>C10</f>
        <v>Semana 
22-28/04
2019</v>
      </c>
      <c r="G23" s="634" t="str">
        <f>D10</f>
        <v>Semana 
29/04-05/05
2019</v>
      </c>
      <c r="H23" s="635" t="s">
        <v>145</v>
      </c>
      <c r="I23" s="634" t="str">
        <f>C10</f>
        <v>Semana 
22-28/04
2019</v>
      </c>
      <c r="J23" s="634" t="str">
        <f>D10</f>
        <v>Semana 
29/04-05/05
2019</v>
      </c>
      <c r="K23" s="636" t="s">
        <v>145</v>
      </c>
    </row>
    <row r="24" spans="2:11" ht="30" customHeight="1" x14ac:dyDescent="0.2">
      <c r="B24" s="641" t="s">
        <v>464</v>
      </c>
      <c r="C24" s="642" t="s">
        <v>290</v>
      </c>
      <c r="D24" s="642" t="s">
        <v>290</v>
      </c>
      <c r="E24" s="643" t="s">
        <v>290</v>
      </c>
      <c r="F24" s="642">
        <v>1.42</v>
      </c>
      <c r="G24" s="642">
        <v>1.42</v>
      </c>
      <c r="H24" s="643">
        <f t="shared" ref="H24:H31" si="0">G24-F24</f>
        <v>0</v>
      </c>
      <c r="I24" s="642">
        <v>1.39</v>
      </c>
      <c r="J24" s="642">
        <v>1.39</v>
      </c>
      <c r="K24" s="644">
        <f t="shared" ref="K24:K31" si="1">J24-I24</f>
        <v>0</v>
      </c>
    </row>
    <row r="25" spans="2:11" ht="30" customHeight="1" x14ac:dyDescent="0.2">
      <c r="B25" s="641" t="s">
        <v>465</v>
      </c>
      <c r="C25" s="642">
        <v>1.38</v>
      </c>
      <c r="D25" s="642">
        <v>1.38</v>
      </c>
      <c r="E25" s="643">
        <f t="shared" ref="E25:E31" si="2">D25-C25</f>
        <v>0</v>
      </c>
      <c r="F25" s="642">
        <v>1.36</v>
      </c>
      <c r="G25" s="642">
        <v>1.36</v>
      </c>
      <c r="H25" s="643">
        <f t="shared" si="0"/>
        <v>0</v>
      </c>
      <c r="I25" s="642">
        <v>1.34</v>
      </c>
      <c r="J25" s="642">
        <v>1.34</v>
      </c>
      <c r="K25" s="644">
        <f t="shared" si="1"/>
        <v>0</v>
      </c>
    </row>
    <row r="26" spans="2:11" ht="30" customHeight="1" x14ac:dyDescent="0.2">
      <c r="B26" s="641" t="s">
        <v>466</v>
      </c>
      <c r="C26" s="642">
        <v>1.37</v>
      </c>
      <c r="D26" s="642">
        <v>1.37</v>
      </c>
      <c r="E26" s="643">
        <f t="shared" si="2"/>
        <v>0</v>
      </c>
      <c r="F26" s="642">
        <v>1.36</v>
      </c>
      <c r="G26" s="642">
        <v>1.36</v>
      </c>
      <c r="H26" s="643">
        <f t="shared" si="0"/>
        <v>0</v>
      </c>
      <c r="I26" s="642">
        <v>1.35</v>
      </c>
      <c r="J26" s="642">
        <v>1.35</v>
      </c>
      <c r="K26" s="644">
        <f t="shared" si="1"/>
        <v>0</v>
      </c>
    </row>
    <row r="27" spans="2:11" ht="30" customHeight="1" x14ac:dyDescent="0.2">
      <c r="B27" s="641" t="s">
        <v>467</v>
      </c>
      <c r="C27" s="642">
        <v>1.4</v>
      </c>
      <c r="D27" s="642">
        <v>1.41</v>
      </c>
      <c r="E27" s="643">
        <f t="shared" si="2"/>
        <v>1.0000000000000009E-2</v>
      </c>
      <c r="F27" s="642">
        <v>1.4</v>
      </c>
      <c r="G27" s="642">
        <v>1.4</v>
      </c>
      <c r="H27" s="643">
        <f t="shared" si="0"/>
        <v>0</v>
      </c>
      <c r="I27" s="642">
        <v>1.38</v>
      </c>
      <c r="J27" s="642">
        <v>1.39</v>
      </c>
      <c r="K27" s="644">
        <f t="shared" si="1"/>
        <v>1.0000000000000009E-2</v>
      </c>
    </row>
    <row r="28" spans="2:11" ht="30" customHeight="1" x14ac:dyDescent="0.2">
      <c r="B28" s="641" t="s">
        <v>468</v>
      </c>
      <c r="C28" s="642">
        <v>1.41</v>
      </c>
      <c r="D28" s="642">
        <v>1.41</v>
      </c>
      <c r="E28" s="643">
        <f t="shared" si="2"/>
        <v>0</v>
      </c>
      <c r="F28" s="642">
        <v>1.38</v>
      </c>
      <c r="G28" s="642">
        <v>1.38</v>
      </c>
      <c r="H28" s="643">
        <f t="shared" si="0"/>
        <v>0</v>
      </c>
      <c r="I28" s="642">
        <v>1.8</v>
      </c>
      <c r="J28" s="642">
        <v>1.8</v>
      </c>
      <c r="K28" s="644">
        <f t="shared" si="1"/>
        <v>0</v>
      </c>
    </row>
    <row r="29" spans="2:11" ht="30" customHeight="1" x14ac:dyDescent="0.2">
      <c r="B29" s="641" t="s">
        <v>469</v>
      </c>
      <c r="C29" s="642">
        <v>1.38</v>
      </c>
      <c r="D29" s="642">
        <v>1.38</v>
      </c>
      <c r="E29" s="643">
        <f t="shared" si="2"/>
        <v>0</v>
      </c>
      <c r="F29" s="642">
        <v>1.38</v>
      </c>
      <c r="G29" s="642">
        <v>1.38</v>
      </c>
      <c r="H29" s="643">
        <f t="shared" si="0"/>
        <v>0</v>
      </c>
      <c r="I29" s="642">
        <v>1.4</v>
      </c>
      <c r="J29" s="642">
        <v>1.4</v>
      </c>
      <c r="K29" s="644">
        <f t="shared" si="1"/>
        <v>0</v>
      </c>
    </row>
    <row r="30" spans="2:11" ht="30" customHeight="1" x14ac:dyDescent="0.2">
      <c r="B30" s="641" t="s">
        <v>470</v>
      </c>
      <c r="C30" s="642">
        <v>1.38</v>
      </c>
      <c r="D30" s="642">
        <v>1.38</v>
      </c>
      <c r="E30" s="643">
        <f t="shared" si="2"/>
        <v>0</v>
      </c>
      <c r="F30" s="642">
        <v>1.36</v>
      </c>
      <c r="G30" s="642">
        <v>1.36</v>
      </c>
      <c r="H30" s="643">
        <f t="shared" si="0"/>
        <v>0</v>
      </c>
      <c r="I30" s="642">
        <v>1.4</v>
      </c>
      <c r="J30" s="642">
        <v>1.4</v>
      </c>
      <c r="K30" s="644">
        <f t="shared" si="1"/>
        <v>0</v>
      </c>
    </row>
    <row r="31" spans="2:11" ht="30" customHeight="1" thickBot="1" x14ac:dyDescent="0.25">
      <c r="B31" s="645" t="s">
        <v>471</v>
      </c>
      <c r="C31" s="646">
        <v>1.4</v>
      </c>
      <c r="D31" s="646">
        <v>1.4</v>
      </c>
      <c r="E31" s="647">
        <f t="shared" si="2"/>
        <v>0</v>
      </c>
      <c r="F31" s="646">
        <v>1.36</v>
      </c>
      <c r="G31" s="646">
        <v>1.36</v>
      </c>
      <c r="H31" s="647">
        <f t="shared" si="0"/>
        <v>0</v>
      </c>
      <c r="I31" s="646">
        <v>1.35</v>
      </c>
      <c r="J31" s="646">
        <v>1.35</v>
      </c>
      <c r="K31" s="648">
        <f t="shared" si="1"/>
        <v>0</v>
      </c>
    </row>
    <row r="32" spans="2:11" x14ac:dyDescent="0.2">
      <c r="K32" s="101" t="s">
        <v>56</v>
      </c>
    </row>
    <row r="34" spans="11:11" x14ac:dyDescent="0.2">
      <c r="K34" s="265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7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/>
  </sheetViews>
  <sheetFormatPr baseColWidth="10" defaultColWidth="9.140625" defaultRowHeight="11.25" x14ac:dyDescent="0.15"/>
  <cols>
    <col min="1" max="1" width="4.28515625" style="245" customWidth="1"/>
    <col min="2" max="2" width="40.85546875" style="245" customWidth="1"/>
    <col min="3" max="4" width="15.7109375" style="245" customWidth="1"/>
    <col min="5" max="5" width="35.140625" style="245" customWidth="1"/>
    <col min="6" max="6" width="4.140625" style="245" customWidth="1"/>
    <col min="7" max="8" width="10.7109375" style="245" customWidth="1"/>
    <col min="9" max="9" width="9.140625" style="245"/>
    <col min="10" max="10" width="9.140625" style="245" customWidth="1"/>
    <col min="11" max="16384" width="9.140625" style="245"/>
  </cols>
  <sheetData>
    <row r="2" spans="2:8" ht="14.25" x14ac:dyDescent="0.2">
      <c r="E2" s="246"/>
    </row>
    <row r="3" spans="2:8" ht="13.9" customHeight="1" thickBot="1" x14ac:dyDescent="0.2">
      <c r="B3" s="572"/>
      <c r="C3" s="572"/>
      <c r="D3" s="572"/>
      <c r="E3" s="572"/>
      <c r="F3" s="572"/>
      <c r="G3" s="572"/>
      <c r="H3" s="572"/>
    </row>
    <row r="4" spans="2:8" ht="19.899999999999999" customHeight="1" thickBot="1" x14ac:dyDescent="0.2">
      <c r="B4" s="714" t="s">
        <v>472</v>
      </c>
      <c r="C4" s="715"/>
      <c r="D4" s="715"/>
      <c r="E4" s="716"/>
      <c r="F4" s="649"/>
      <c r="G4" s="649"/>
      <c r="H4" s="572"/>
    </row>
    <row r="5" spans="2:8" ht="22.9" customHeight="1" x14ac:dyDescent="0.15">
      <c r="B5" s="751" t="s">
        <v>473</v>
      </c>
      <c r="C5" s="751"/>
      <c r="D5" s="751"/>
      <c r="E5" s="751"/>
      <c r="G5" s="572"/>
      <c r="H5" s="572"/>
    </row>
    <row r="6" spans="2:8" ht="15" customHeight="1" x14ac:dyDescent="0.15">
      <c r="B6" s="689"/>
      <c r="C6" s="689"/>
      <c r="D6" s="689"/>
      <c r="E6" s="689"/>
      <c r="F6" s="248"/>
      <c r="G6" s="650"/>
      <c r="H6" s="572"/>
    </row>
    <row r="7" spans="2:8" ht="0.95" customHeight="1" thickBot="1" x14ac:dyDescent="0.2">
      <c r="B7" s="650"/>
      <c r="C7" s="650"/>
      <c r="D7" s="650"/>
      <c r="E7" s="650"/>
      <c r="F7" s="650"/>
      <c r="G7" s="650"/>
      <c r="H7" s="572"/>
    </row>
    <row r="8" spans="2:8" ht="40.15" customHeight="1" x14ac:dyDescent="0.15">
      <c r="B8" s="651" t="s">
        <v>474</v>
      </c>
      <c r="C8" s="609" t="s">
        <v>143</v>
      </c>
      <c r="D8" s="609" t="s">
        <v>392</v>
      </c>
      <c r="E8" s="652" t="s">
        <v>207</v>
      </c>
      <c r="F8" s="572"/>
      <c r="G8" s="572"/>
      <c r="H8" s="572"/>
    </row>
    <row r="9" spans="2:8" ht="12.95" customHeight="1" x14ac:dyDescent="0.15">
      <c r="B9" s="653" t="s">
        <v>475</v>
      </c>
      <c r="C9" s="654">
        <v>65.37</v>
      </c>
      <c r="D9" s="654">
        <v>65.37</v>
      </c>
      <c r="E9" s="655">
        <f>D9-C9</f>
        <v>0</v>
      </c>
      <c r="F9" s="572"/>
      <c r="G9" s="572"/>
      <c r="H9" s="572"/>
    </row>
    <row r="10" spans="2:8" ht="32.1" customHeight="1" x14ac:dyDescent="0.15">
      <c r="B10" s="656" t="s">
        <v>476</v>
      </c>
      <c r="C10" s="657"/>
      <c r="D10" s="657"/>
      <c r="E10" s="658"/>
      <c r="F10" s="572"/>
      <c r="G10" s="572"/>
      <c r="H10" s="572"/>
    </row>
    <row r="11" spans="2:8" ht="12.95" customHeight="1" x14ac:dyDescent="0.15">
      <c r="B11" s="653" t="s">
        <v>477</v>
      </c>
      <c r="C11" s="654">
        <v>130.99</v>
      </c>
      <c r="D11" s="654">
        <v>131.91</v>
      </c>
      <c r="E11" s="655">
        <f>D11-C11</f>
        <v>0.91999999999998749</v>
      </c>
      <c r="F11" s="572"/>
      <c r="G11" s="572"/>
      <c r="H11" s="572"/>
    </row>
    <row r="12" spans="2:8" ht="1.9" hidden="1" customHeight="1" x14ac:dyDescent="0.15">
      <c r="B12" s="659"/>
      <c r="C12" s="660"/>
      <c r="D12" s="660"/>
      <c r="E12" s="661"/>
      <c r="F12" s="572"/>
      <c r="G12" s="572"/>
      <c r="H12" s="572"/>
    </row>
    <row r="13" spans="2:8" ht="32.1" customHeight="1" x14ac:dyDescent="0.15">
      <c r="B13" s="656" t="s">
        <v>478</v>
      </c>
      <c r="C13" s="657"/>
      <c r="D13" s="657"/>
      <c r="E13" s="658"/>
      <c r="F13" s="572"/>
      <c r="G13" s="572"/>
      <c r="H13" s="572"/>
    </row>
    <row r="14" spans="2:8" ht="12.95" customHeight="1" x14ac:dyDescent="0.15">
      <c r="B14" s="653" t="s">
        <v>479</v>
      </c>
      <c r="C14" s="654">
        <v>265</v>
      </c>
      <c r="D14" s="654">
        <v>265</v>
      </c>
      <c r="E14" s="655">
        <f t="shared" ref="E14:E16" si="0">D14-C14</f>
        <v>0</v>
      </c>
      <c r="F14" s="572"/>
      <c r="G14" s="572"/>
      <c r="H14" s="572"/>
    </row>
    <row r="15" spans="2:8" ht="12.95" customHeight="1" x14ac:dyDescent="0.15">
      <c r="B15" s="653" t="s">
        <v>480</v>
      </c>
      <c r="C15" s="654">
        <v>330</v>
      </c>
      <c r="D15" s="654">
        <v>330</v>
      </c>
      <c r="E15" s="655">
        <f t="shared" si="0"/>
        <v>0</v>
      </c>
      <c r="F15" s="572"/>
      <c r="G15" s="572"/>
      <c r="H15" s="572"/>
    </row>
    <row r="16" spans="2:8" ht="12.95" customHeight="1" thickBot="1" x14ac:dyDescent="0.2">
      <c r="B16" s="662" t="s">
        <v>481</v>
      </c>
      <c r="C16" s="663">
        <v>301.83</v>
      </c>
      <c r="D16" s="663">
        <v>301.83</v>
      </c>
      <c r="E16" s="664">
        <f t="shared" si="0"/>
        <v>0</v>
      </c>
      <c r="F16" s="572"/>
      <c r="G16" s="572"/>
      <c r="H16" s="572"/>
    </row>
    <row r="17" spans="2:8" ht="0.95" customHeight="1" x14ac:dyDescent="0.15">
      <c r="B17" s="752"/>
      <c r="C17" s="752"/>
      <c r="D17" s="752"/>
      <c r="E17" s="752"/>
      <c r="F17" s="572"/>
      <c r="G17" s="572"/>
      <c r="H17" s="572"/>
    </row>
    <row r="18" spans="2:8" ht="21.95" customHeight="1" thickBot="1" x14ac:dyDescent="0.2">
      <c r="B18" s="665"/>
      <c r="C18" s="665"/>
      <c r="D18" s="665"/>
      <c r="E18" s="665"/>
      <c r="F18" s="572"/>
      <c r="G18" s="572"/>
      <c r="H18" s="572"/>
    </row>
    <row r="19" spans="2:8" ht="14.45" customHeight="1" thickBot="1" x14ac:dyDescent="0.2">
      <c r="B19" s="714" t="s">
        <v>482</v>
      </c>
      <c r="C19" s="715"/>
      <c r="D19" s="715"/>
      <c r="E19" s="716"/>
      <c r="F19" s="572"/>
      <c r="G19" s="572"/>
      <c r="H19" s="572"/>
    </row>
    <row r="20" spans="2:8" ht="12" customHeight="1" thickBot="1" x14ac:dyDescent="0.2">
      <c r="B20" s="753"/>
      <c r="C20" s="753"/>
      <c r="D20" s="753"/>
      <c r="E20" s="753"/>
      <c r="F20" s="572"/>
      <c r="G20" s="572"/>
      <c r="H20" s="572"/>
    </row>
    <row r="21" spans="2:8" ht="40.15" customHeight="1" x14ac:dyDescent="0.15">
      <c r="B21" s="651" t="s">
        <v>483</v>
      </c>
      <c r="C21" s="666" t="str">
        <f>C8</f>
        <v>Semana 
22-28/04
2019</v>
      </c>
      <c r="D21" s="609" t="str">
        <f>D8</f>
        <v>Semana 
29/04-05/05
2019</v>
      </c>
      <c r="E21" s="652" t="s">
        <v>207</v>
      </c>
      <c r="F21" s="572"/>
      <c r="G21" s="572"/>
      <c r="H21" s="572"/>
    </row>
    <row r="22" spans="2:8" ht="12.75" customHeight="1" x14ac:dyDescent="0.15">
      <c r="B22" s="653" t="s">
        <v>484</v>
      </c>
      <c r="C22" s="654">
        <v>324.29000000000002</v>
      </c>
      <c r="D22" s="654">
        <v>328.57</v>
      </c>
      <c r="E22" s="655">
        <f>D22-C22</f>
        <v>4.2799999999999727</v>
      </c>
      <c r="F22" s="572"/>
      <c r="G22" s="572"/>
      <c r="H22" s="572"/>
    </row>
    <row r="23" spans="2:8" x14ac:dyDescent="0.15">
      <c r="B23" s="653" t="s">
        <v>485</v>
      </c>
      <c r="C23" s="654">
        <v>434.29</v>
      </c>
      <c r="D23" s="654">
        <v>434.29</v>
      </c>
      <c r="E23" s="655">
        <f>D23-C23</f>
        <v>0</v>
      </c>
    </row>
    <row r="24" spans="2:8" ht="32.1" customHeight="1" x14ac:dyDescent="0.15">
      <c r="B24" s="656" t="s">
        <v>478</v>
      </c>
      <c r="C24" s="667"/>
      <c r="D24" s="667"/>
      <c r="E24" s="668"/>
    </row>
    <row r="25" spans="2:8" ht="14.25" customHeight="1" x14ac:dyDescent="0.15">
      <c r="B25" s="653" t="s">
        <v>486</v>
      </c>
      <c r="C25" s="654">
        <v>287.3</v>
      </c>
      <c r="D25" s="654">
        <v>275.58999999999997</v>
      </c>
      <c r="E25" s="655">
        <f>D25-C25</f>
        <v>-11.710000000000036</v>
      </c>
    </row>
    <row r="26" spans="2:8" ht="32.1" customHeight="1" x14ac:dyDescent="0.15">
      <c r="B26" s="656" t="s">
        <v>487</v>
      </c>
      <c r="C26" s="667"/>
      <c r="D26" s="667"/>
      <c r="E26" s="669"/>
    </row>
    <row r="27" spans="2:8" ht="14.25" customHeight="1" x14ac:dyDescent="0.15">
      <c r="B27" s="653" t="s">
        <v>488</v>
      </c>
      <c r="C27" s="654">
        <v>260.60000000000002</v>
      </c>
      <c r="D27" s="654">
        <v>259.10000000000002</v>
      </c>
      <c r="E27" s="655">
        <f>D27-C27</f>
        <v>-1.5</v>
      </c>
    </row>
    <row r="28" spans="2:8" ht="32.1" customHeight="1" x14ac:dyDescent="0.15">
      <c r="B28" s="656" t="s">
        <v>489</v>
      </c>
      <c r="C28" s="670"/>
      <c r="D28" s="670"/>
      <c r="E28" s="668"/>
    </row>
    <row r="29" spans="2:8" x14ac:dyDescent="0.15">
      <c r="B29" s="653" t="s">
        <v>490</v>
      </c>
      <c r="C29" s="671" t="s">
        <v>290</v>
      </c>
      <c r="D29" s="671" t="s">
        <v>290</v>
      </c>
      <c r="E29" s="672" t="s">
        <v>290</v>
      </c>
    </row>
    <row r="30" spans="2:8" ht="27.75" customHeight="1" x14ac:dyDescent="0.15">
      <c r="B30" s="656" t="s">
        <v>491</v>
      </c>
      <c r="C30" s="670"/>
      <c r="D30" s="670"/>
      <c r="E30" s="668"/>
    </row>
    <row r="31" spans="2:8" x14ac:dyDescent="0.15">
      <c r="B31" s="653" t="s">
        <v>492</v>
      </c>
      <c r="C31" s="654">
        <v>171.35</v>
      </c>
      <c r="D31" s="654">
        <v>170.38</v>
      </c>
      <c r="E31" s="655">
        <f t="shared" ref="E31:E32" si="1">D31-C31</f>
        <v>-0.96999999999999886</v>
      </c>
    </row>
    <row r="32" spans="2:8" x14ac:dyDescent="0.15">
      <c r="B32" s="653" t="s">
        <v>493</v>
      </c>
      <c r="C32" s="654">
        <v>195.32</v>
      </c>
      <c r="D32" s="654">
        <v>194.35</v>
      </c>
      <c r="E32" s="655">
        <f t="shared" si="1"/>
        <v>-0.96999999999999886</v>
      </c>
    </row>
    <row r="33" spans="2:5" x14ac:dyDescent="0.15">
      <c r="B33" s="653" t="s">
        <v>494</v>
      </c>
      <c r="C33" s="654" t="s">
        <v>290</v>
      </c>
      <c r="D33" s="654" t="s">
        <v>290</v>
      </c>
      <c r="E33" s="655" t="s">
        <v>290</v>
      </c>
    </row>
    <row r="34" spans="2:5" ht="32.1" customHeight="1" x14ac:dyDescent="0.15">
      <c r="B34" s="656" t="s">
        <v>495</v>
      </c>
      <c r="C34" s="667"/>
      <c r="D34" s="667"/>
      <c r="E34" s="669"/>
    </row>
    <row r="35" spans="2:5" ht="16.5" customHeight="1" x14ac:dyDescent="0.15">
      <c r="B35" s="653" t="s">
        <v>496</v>
      </c>
      <c r="C35" s="654">
        <v>86.96</v>
      </c>
      <c r="D35" s="654">
        <v>86.96</v>
      </c>
      <c r="E35" s="655">
        <f>D35-C35</f>
        <v>0</v>
      </c>
    </row>
    <row r="36" spans="2:5" ht="23.25" customHeight="1" x14ac:dyDescent="0.15">
      <c r="B36" s="656" t="s">
        <v>497</v>
      </c>
      <c r="C36" s="667"/>
      <c r="D36" s="667"/>
      <c r="E36" s="669"/>
    </row>
    <row r="37" spans="2:5" ht="13.5" customHeight="1" x14ac:dyDescent="0.15">
      <c r="B37" s="653" t="s">
        <v>498</v>
      </c>
      <c r="C37" s="654">
        <v>374.5</v>
      </c>
      <c r="D37" s="654">
        <v>374.5</v>
      </c>
      <c r="E37" s="655">
        <f>D37-C37</f>
        <v>0</v>
      </c>
    </row>
    <row r="38" spans="2:5" ht="32.1" customHeight="1" x14ac:dyDescent="0.15">
      <c r="B38" s="656" t="s">
        <v>499</v>
      </c>
      <c r="C38" s="667"/>
      <c r="D38" s="667"/>
      <c r="E38" s="668"/>
    </row>
    <row r="39" spans="2:5" ht="16.5" customHeight="1" thickBot="1" x14ac:dyDescent="0.2">
      <c r="B39" s="662" t="s">
        <v>500</v>
      </c>
      <c r="C39" s="663">
        <v>78.260000000000005</v>
      </c>
      <c r="D39" s="663">
        <v>78.260000000000005</v>
      </c>
      <c r="E39" s="664">
        <f>D39-C39</f>
        <v>0</v>
      </c>
    </row>
    <row r="40" spans="2:5" x14ac:dyDescent="0.15">
      <c r="B40" s="245" t="s">
        <v>501</v>
      </c>
    </row>
    <row r="41" spans="2:5" x14ac:dyDescent="0.15">
      <c r="C41" s="265"/>
      <c r="D41" s="265"/>
      <c r="E41" s="265"/>
    </row>
    <row r="42" spans="2:5" ht="13.15" customHeight="1" thickBot="1" x14ac:dyDescent="0.2">
      <c r="B42" s="265"/>
      <c r="C42" s="265"/>
      <c r="D42" s="265"/>
      <c r="E42" s="265"/>
    </row>
    <row r="43" spans="2:5" x14ac:dyDescent="0.15">
      <c r="B43" s="547"/>
      <c r="C43" s="548"/>
      <c r="D43" s="548"/>
      <c r="E43" s="564"/>
    </row>
    <row r="44" spans="2:5" x14ac:dyDescent="0.15">
      <c r="B44" s="561"/>
      <c r="E44" s="565"/>
    </row>
    <row r="45" spans="2:5" ht="12.75" customHeight="1" x14ac:dyDescent="0.15">
      <c r="B45" s="745" t="s">
        <v>502</v>
      </c>
      <c r="C45" s="746"/>
      <c r="D45" s="746"/>
      <c r="E45" s="747"/>
    </row>
    <row r="46" spans="2:5" ht="18" customHeight="1" x14ac:dyDescent="0.15">
      <c r="B46" s="745"/>
      <c r="C46" s="746"/>
      <c r="D46" s="746"/>
      <c r="E46" s="747"/>
    </row>
    <row r="47" spans="2:5" x14ac:dyDescent="0.15">
      <c r="B47" s="561"/>
      <c r="E47" s="565"/>
    </row>
    <row r="48" spans="2:5" ht="14.25" x14ac:dyDescent="0.2">
      <c r="B48" s="748" t="s">
        <v>503</v>
      </c>
      <c r="C48" s="749"/>
      <c r="D48" s="749"/>
      <c r="E48" s="750"/>
    </row>
    <row r="49" spans="2:5" x14ac:dyDescent="0.15">
      <c r="B49" s="561"/>
      <c r="E49" s="565"/>
    </row>
    <row r="50" spans="2:5" x14ac:dyDescent="0.15">
      <c r="B50" s="561"/>
      <c r="E50" s="565"/>
    </row>
    <row r="51" spans="2:5" ht="12" thickBot="1" x14ac:dyDescent="0.2">
      <c r="B51" s="552"/>
      <c r="C51" s="553"/>
      <c r="D51" s="553"/>
      <c r="E51" s="569"/>
    </row>
    <row r="54" spans="2:5" x14ac:dyDescent="0.15">
      <c r="E54" s="101" t="s">
        <v>56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="80" zoomScaleNormal="80" zoomScaleSheetLayoutView="90" workbookViewId="0"/>
  </sheetViews>
  <sheetFormatPr baseColWidth="10" defaultColWidth="11.5703125" defaultRowHeight="14.25" x14ac:dyDescent="0.2"/>
  <cols>
    <col min="1" max="1" width="3.140625" style="1" customWidth="1"/>
    <col min="2" max="2" width="9.28515625" style="1" customWidth="1"/>
    <col min="3" max="3" width="58.85546875" style="1" customWidth="1"/>
    <col min="4" max="5" width="17.28515625" style="1" customWidth="1"/>
    <col min="6" max="6" width="15.140625" style="1" customWidth="1"/>
    <col min="7" max="7" width="13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 x14ac:dyDescent="0.2"/>
    <row r="2" spans="2:7" ht="17.25" customHeight="1" x14ac:dyDescent="0.25">
      <c r="B2" s="675" t="s">
        <v>0</v>
      </c>
      <c r="C2" s="675"/>
      <c r="D2" s="675"/>
      <c r="E2" s="675"/>
      <c r="F2" s="675"/>
      <c r="G2" s="2"/>
    </row>
    <row r="3" spans="2:7" ht="4.5" customHeight="1" x14ac:dyDescent="0.25">
      <c r="B3" s="3"/>
      <c r="C3" s="3"/>
      <c r="D3" s="3"/>
      <c r="E3" s="3"/>
      <c r="F3" s="3"/>
      <c r="G3" s="2"/>
    </row>
    <row r="4" spans="2:7" ht="17.25" customHeight="1" x14ac:dyDescent="0.2">
      <c r="B4" s="676" t="s">
        <v>1</v>
      </c>
      <c r="C4" s="676"/>
      <c r="D4" s="676"/>
      <c r="E4" s="676"/>
      <c r="F4" s="676"/>
      <c r="G4" s="676"/>
    </row>
    <row r="5" spans="2:7" ht="10.5" customHeight="1" thickBot="1" x14ac:dyDescent="0.25">
      <c r="B5" s="4"/>
      <c r="C5" s="4"/>
      <c r="D5" s="4"/>
      <c r="E5" s="4"/>
      <c r="F5" s="4"/>
      <c r="G5" s="4"/>
    </row>
    <row r="6" spans="2:7" ht="18.600000000000001" customHeight="1" thickBot="1" x14ac:dyDescent="0.25">
      <c r="B6" s="677" t="s">
        <v>2</v>
      </c>
      <c r="C6" s="678"/>
      <c r="D6" s="678"/>
      <c r="E6" s="678"/>
      <c r="F6" s="678"/>
      <c r="G6" s="679"/>
    </row>
    <row r="7" spans="2:7" ht="15" customHeight="1" x14ac:dyDescent="0.2">
      <c r="B7" s="5"/>
      <c r="C7" s="6" t="s">
        <v>3</v>
      </c>
      <c r="D7" s="7"/>
      <c r="E7" s="7"/>
      <c r="F7" s="8" t="s">
        <v>4</v>
      </c>
      <c r="G7" s="9" t="s">
        <v>4</v>
      </c>
    </row>
    <row r="8" spans="2:7" ht="15" customHeight="1" x14ac:dyDescent="0.2">
      <c r="B8" s="10"/>
      <c r="C8" s="11" t="s">
        <v>5</v>
      </c>
      <c r="D8" s="12" t="s">
        <v>6</v>
      </c>
      <c r="E8" s="12" t="s">
        <v>7</v>
      </c>
      <c r="F8" s="13" t="s">
        <v>8</v>
      </c>
      <c r="G8" s="14" t="s">
        <v>8</v>
      </c>
    </row>
    <row r="9" spans="2:7" ht="15" customHeight="1" thickBot="1" x14ac:dyDescent="0.25">
      <c r="B9" s="15"/>
      <c r="C9" s="16"/>
      <c r="D9" s="17" t="s">
        <v>9</v>
      </c>
      <c r="E9" s="17" t="s">
        <v>10</v>
      </c>
      <c r="F9" s="18" t="s">
        <v>11</v>
      </c>
      <c r="G9" s="19" t="s">
        <v>12</v>
      </c>
    </row>
    <row r="10" spans="2:7" ht="19.899999999999999" customHeight="1" thickBot="1" x14ac:dyDescent="0.25">
      <c r="B10" s="20"/>
      <c r="C10" s="21" t="s">
        <v>13</v>
      </c>
      <c r="D10" s="22"/>
      <c r="E10" s="22"/>
      <c r="F10" s="23"/>
      <c r="G10" s="24"/>
    </row>
    <row r="11" spans="2:7" ht="19.899999999999999" customHeight="1" x14ac:dyDescent="0.2">
      <c r="B11" s="25" t="s">
        <v>14</v>
      </c>
      <c r="C11" s="26" t="s">
        <v>15</v>
      </c>
      <c r="D11" s="27">
        <v>191.21</v>
      </c>
      <c r="E11" s="27">
        <v>190.06</v>
      </c>
      <c r="F11" s="28">
        <v>-1.1500000000000057</v>
      </c>
      <c r="G11" s="29">
        <v>-0.60143297944668461</v>
      </c>
    </row>
    <row r="12" spans="2:7" ht="19.899999999999999" customHeight="1" x14ac:dyDescent="0.2">
      <c r="B12" s="30" t="s">
        <v>14</v>
      </c>
      <c r="C12" s="31" t="s">
        <v>16</v>
      </c>
      <c r="D12" s="32">
        <v>213.98</v>
      </c>
      <c r="E12" s="32">
        <v>214.34</v>
      </c>
      <c r="F12" s="33">
        <v>0.36000000000001364</v>
      </c>
      <c r="G12" s="34">
        <v>0.16824002243200198</v>
      </c>
    </row>
    <row r="13" spans="2:7" ht="19.899999999999999" customHeight="1" x14ac:dyDescent="0.2">
      <c r="B13" s="30" t="s">
        <v>14</v>
      </c>
      <c r="C13" s="31" t="s">
        <v>17</v>
      </c>
      <c r="D13" s="32">
        <v>178.07</v>
      </c>
      <c r="E13" s="32">
        <v>177.49</v>
      </c>
      <c r="F13" s="33">
        <v>-0.57999999999998408</v>
      </c>
      <c r="G13" s="34">
        <v>-0.32571460661537799</v>
      </c>
    </row>
    <row r="14" spans="2:7" ht="19.899999999999999" customHeight="1" x14ac:dyDescent="0.2">
      <c r="B14" s="30" t="s">
        <v>14</v>
      </c>
      <c r="C14" s="31" t="s">
        <v>18</v>
      </c>
      <c r="D14" s="32">
        <v>188.63</v>
      </c>
      <c r="E14" s="32">
        <v>188.97</v>
      </c>
      <c r="F14" s="33">
        <v>0.34000000000000341</v>
      </c>
      <c r="G14" s="34">
        <v>0.18024704447860529</v>
      </c>
    </row>
    <row r="15" spans="2:7" ht="19.899999999999999" customHeight="1" x14ac:dyDescent="0.2">
      <c r="B15" s="30" t="s">
        <v>14</v>
      </c>
      <c r="C15" s="31" t="s">
        <v>19</v>
      </c>
      <c r="D15" s="32">
        <v>179.97</v>
      </c>
      <c r="E15" s="32">
        <v>179.04</v>
      </c>
      <c r="F15" s="33">
        <v>-0.93000000000000682</v>
      </c>
      <c r="G15" s="34">
        <v>-0.5167527921320243</v>
      </c>
    </row>
    <row r="16" spans="2:7" ht="19.899999999999999" customHeight="1" x14ac:dyDescent="0.2">
      <c r="B16" s="35" t="s">
        <v>20</v>
      </c>
      <c r="C16" s="31" t="s">
        <v>21</v>
      </c>
      <c r="D16" s="32">
        <v>324.10000000000002</v>
      </c>
      <c r="E16" s="32">
        <v>324.10000000000002</v>
      </c>
      <c r="F16" s="33">
        <v>0</v>
      </c>
      <c r="G16" s="34">
        <v>0</v>
      </c>
    </row>
    <row r="17" spans="2:13" ht="19.899999999999999" customHeight="1" x14ac:dyDescent="0.2">
      <c r="B17" s="35" t="s">
        <v>20</v>
      </c>
      <c r="C17" s="31" t="s">
        <v>22</v>
      </c>
      <c r="D17" s="32">
        <v>524.5</v>
      </c>
      <c r="E17" s="32">
        <v>524.5</v>
      </c>
      <c r="F17" s="33">
        <v>0</v>
      </c>
      <c r="G17" s="34">
        <v>0</v>
      </c>
    </row>
    <row r="18" spans="2:13" ht="19.899999999999999" customHeight="1" thickBot="1" x14ac:dyDescent="0.25">
      <c r="B18" s="35" t="s">
        <v>20</v>
      </c>
      <c r="C18" s="31" t="s">
        <v>23</v>
      </c>
      <c r="D18" s="32">
        <v>623.22</v>
      </c>
      <c r="E18" s="36">
        <v>623.22</v>
      </c>
      <c r="F18" s="33">
        <v>0</v>
      </c>
      <c r="G18" s="34">
        <v>0</v>
      </c>
    </row>
    <row r="19" spans="2:13" ht="19.899999999999999" customHeight="1" thickBot="1" x14ac:dyDescent="0.25">
      <c r="B19" s="37"/>
      <c r="C19" s="38" t="s">
        <v>24</v>
      </c>
      <c r="D19" s="39"/>
      <c r="E19" s="39"/>
      <c r="F19" s="40"/>
      <c r="G19" s="41"/>
    </row>
    <row r="20" spans="2:13" ht="19.899999999999999" customHeight="1" x14ac:dyDescent="0.2">
      <c r="B20" s="30" t="s">
        <v>14</v>
      </c>
      <c r="C20" s="42" t="s">
        <v>25</v>
      </c>
      <c r="D20" s="43">
        <v>185.28564442480263</v>
      </c>
      <c r="E20" s="43">
        <v>181.90871211054528</v>
      </c>
      <c r="F20" s="33">
        <v>-3.3769323142573455</v>
      </c>
      <c r="G20" s="44">
        <v>-1.8225547503912907</v>
      </c>
    </row>
    <row r="21" spans="2:13" ht="19.899999999999999" customHeight="1" x14ac:dyDescent="0.2">
      <c r="B21" s="30" t="s">
        <v>14</v>
      </c>
      <c r="C21" s="45" t="s">
        <v>26</v>
      </c>
      <c r="D21" s="43">
        <v>307.73223771168222</v>
      </c>
      <c r="E21" s="43">
        <v>307.73223771168222</v>
      </c>
      <c r="F21" s="33">
        <v>0</v>
      </c>
      <c r="G21" s="44">
        <v>0</v>
      </c>
    </row>
    <row r="22" spans="2:13" ht="19.899999999999999" customHeight="1" x14ac:dyDescent="0.2">
      <c r="B22" s="30" t="s">
        <v>14</v>
      </c>
      <c r="C22" s="45" t="s">
        <v>27</v>
      </c>
      <c r="D22" s="43">
        <v>355.37875432919861</v>
      </c>
      <c r="E22" s="43">
        <v>355.37875432919861</v>
      </c>
      <c r="F22" s="33">
        <v>0</v>
      </c>
      <c r="G22" s="44">
        <v>0</v>
      </c>
    </row>
    <row r="23" spans="2:13" ht="19.899999999999999" customHeight="1" x14ac:dyDescent="0.2">
      <c r="B23" s="35" t="s">
        <v>20</v>
      </c>
      <c r="C23" s="45" t="s">
        <v>28</v>
      </c>
      <c r="D23" s="43">
        <v>318.72651316428647</v>
      </c>
      <c r="E23" s="43">
        <v>318.4252890313806</v>
      </c>
      <c r="F23" s="33">
        <v>-0.30122413290587247</v>
      </c>
      <c r="G23" s="44">
        <v>-9.4508652548341843E-2</v>
      </c>
    </row>
    <row r="24" spans="2:13" ht="19.899999999999999" customHeight="1" thickBot="1" x14ac:dyDescent="0.25">
      <c r="B24" s="35" t="s">
        <v>20</v>
      </c>
      <c r="C24" s="46" t="s">
        <v>29</v>
      </c>
      <c r="D24" s="32">
        <v>208.34865435892405</v>
      </c>
      <c r="E24" s="32">
        <v>208.40976093453821</v>
      </c>
      <c r="F24" s="33">
        <v>6.1106575614161329E-2</v>
      </c>
      <c r="G24" s="44">
        <v>2.9328999413110068E-2</v>
      </c>
    </row>
    <row r="25" spans="2:13" ht="19.899999999999999" customHeight="1" thickBot="1" x14ac:dyDescent="0.25">
      <c r="B25" s="47"/>
      <c r="C25" s="48" t="s">
        <v>30</v>
      </c>
      <c r="D25" s="49"/>
      <c r="E25" s="49"/>
      <c r="F25" s="50"/>
      <c r="G25" s="51"/>
    </row>
    <row r="26" spans="2:13" ht="19.899999999999999" customHeight="1" x14ac:dyDescent="0.2">
      <c r="B26" s="25" t="s">
        <v>31</v>
      </c>
      <c r="C26" s="52" t="s">
        <v>32</v>
      </c>
      <c r="D26" s="53">
        <v>26.410312522262338</v>
      </c>
      <c r="E26" s="53">
        <v>26.161748945771897</v>
      </c>
      <c r="F26" s="54">
        <v>-0.24856357649044014</v>
      </c>
      <c r="G26" s="55">
        <v>-0.94116105699588104</v>
      </c>
    </row>
    <row r="27" spans="2:13" ht="19.899999999999999" customHeight="1" x14ac:dyDescent="0.2">
      <c r="B27" s="30" t="s">
        <v>31</v>
      </c>
      <c r="C27" s="56" t="s">
        <v>33</v>
      </c>
      <c r="D27" s="57">
        <v>37.473382795810075</v>
      </c>
      <c r="E27" s="57">
        <v>37.883083821000135</v>
      </c>
      <c r="F27" s="58">
        <v>0.40970102519005991</v>
      </c>
      <c r="G27" s="44">
        <v>1.0933120914716881</v>
      </c>
    </row>
    <row r="28" spans="2:13" ht="19.899999999999999" customHeight="1" x14ac:dyDescent="0.2">
      <c r="B28" s="59" t="s">
        <v>31</v>
      </c>
      <c r="C28" s="60" t="s">
        <v>34</v>
      </c>
      <c r="D28" s="61" t="s">
        <v>35</v>
      </c>
      <c r="E28" s="61" t="s">
        <v>36</v>
      </c>
      <c r="F28" s="33">
        <v>0</v>
      </c>
      <c r="G28" s="62">
        <v>0</v>
      </c>
    </row>
    <row r="29" spans="2:13" ht="19.899999999999999" customHeight="1" thickBot="1" x14ac:dyDescent="0.25">
      <c r="B29" s="63" t="s">
        <v>31</v>
      </c>
      <c r="C29" s="64" t="s">
        <v>37</v>
      </c>
      <c r="D29" s="65" t="s">
        <v>38</v>
      </c>
      <c r="E29" s="65" t="s">
        <v>39</v>
      </c>
      <c r="F29" s="33">
        <v>-97.850000000000023</v>
      </c>
      <c r="G29" s="34">
        <v>-40.71993341656264</v>
      </c>
    </row>
    <row r="30" spans="2:13" ht="19.899999999999999" customHeight="1" thickBot="1" x14ac:dyDescent="0.25">
      <c r="B30" s="66"/>
      <c r="C30" s="67" t="s">
        <v>40</v>
      </c>
      <c r="D30" s="68"/>
      <c r="E30" s="68"/>
      <c r="F30" s="69"/>
      <c r="G30" s="70"/>
    </row>
    <row r="31" spans="2:13" s="72" customFormat="1" ht="19.899999999999999" customHeight="1" x14ac:dyDescent="0.2">
      <c r="B31" s="71" t="s">
        <v>41</v>
      </c>
      <c r="C31" s="52" t="s">
        <v>42</v>
      </c>
      <c r="D31" s="27">
        <v>239.37344352269707</v>
      </c>
      <c r="E31" s="27">
        <v>236.28804859968142</v>
      </c>
      <c r="F31" s="28">
        <v>-3.0853949230156559</v>
      </c>
      <c r="G31" s="55">
        <v>-1.2889462079042602</v>
      </c>
      <c r="I31" s="1"/>
      <c r="J31" s="1"/>
      <c r="K31" s="1"/>
      <c r="L31" s="1"/>
      <c r="M31" s="1"/>
    </row>
    <row r="32" spans="2:13" ht="19.899999999999999" customHeight="1" x14ac:dyDescent="0.2">
      <c r="B32" s="35" t="s">
        <v>41</v>
      </c>
      <c r="C32" s="56" t="s">
        <v>43</v>
      </c>
      <c r="D32" s="32">
        <v>213.81470867061077</v>
      </c>
      <c r="E32" s="32">
        <v>210.29729500729925</v>
      </c>
      <c r="F32" s="33">
        <v>-3.5174136633115154</v>
      </c>
      <c r="G32" s="44">
        <v>-1.6450756288849249</v>
      </c>
    </row>
    <row r="33" spans="2:12" ht="19.899999999999999" customHeight="1" x14ac:dyDescent="0.2">
      <c r="B33" s="35" t="s">
        <v>41</v>
      </c>
      <c r="C33" s="56" t="s">
        <v>44</v>
      </c>
      <c r="D33" s="32">
        <v>195.23499752011111</v>
      </c>
      <c r="E33" s="32">
        <v>193.18059422951532</v>
      </c>
      <c r="F33" s="73">
        <v>-2.0544032905957863</v>
      </c>
      <c r="G33" s="34">
        <v>-1.0522720396911183</v>
      </c>
    </row>
    <row r="34" spans="2:12" ht="19.899999999999999" customHeight="1" x14ac:dyDescent="0.2">
      <c r="B34" s="35" t="s">
        <v>41</v>
      </c>
      <c r="C34" s="56" t="s">
        <v>45</v>
      </c>
      <c r="D34" s="32">
        <v>198.5</v>
      </c>
      <c r="E34" s="32">
        <v>195.875</v>
      </c>
      <c r="F34" s="33">
        <v>-2.625</v>
      </c>
      <c r="G34" s="34">
        <v>-1.322418136020147</v>
      </c>
    </row>
    <row r="35" spans="2:12" ht="19.899999999999999" customHeight="1" x14ac:dyDescent="0.2">
      <c r="B35" s="35" t="s">
        <v>41</v>
      </c>
      <c r="C35" s="56" t="s">
        <v>46</v>
      </c>
      <c r="D35" s="32">
        <v>80</v>
      </c>
      <c r="E35" s="32">
        <v>78.166666666666671</v>
      </c>
      <c r="F35" s="33">
        <v>-1.8333333333333286</v>
      </c>
      <c r="G35" s="34">
        <v>-2.2916666666666572</v>
      </c>
    </row>
    <row r="36" spans="2:12" ht="19.899999999999999" customHeight="1" x14ac:dyDescent="0.2">
      <c r="B36" s="35" t="s">
        <v>41</v>
      </c>
      <c r="C36" s="56" t="s">
        <v>47</v>
      </c>
      <c r="D36" s="32">
        <v>111.875</v>
      </c>
      <c r="E36" s="32">
        <v>111.20833333333333</v>
      </c>
      <c r="F36" s="33">
        <v>-0.6666666666666714</v>
      </c>
      <c r="G36" s="34">
        <v>-0.595903165735578</v>
      </c>
    </row>
    <row r="37" spans="2:12" ht="19.899999999999999" customHeight="1" thickBot="1" x14ac:dyDescent="0.25">
      <c r="B37" s="74" t="s">
        <v>41</v>
      </c>
      <c r="C37" s="75" t="s">
        <v>48</v>
      </c>
      <c r="D37" s="76">
        <v>72.088333333333338</v>
      </c>
      <c r="E37" s="76">
        <v>72.421666666666667</v>
      </c>
      <c r="F37" s="77">
        <v>0.3333333333333286</v>
      </c>
      <c r="G37" s="78">
        <v>0.46239567197650899</v>
      </c>
    </row>
    <row r="38" spans="2:12" ht="19.899999999999999" customHeight="1" x14ac:dyDescent="0.2">
      <c r="B38" s="79" t="s">
        <v>49</v>
      </c>
      <c r="C38" s="80"/>
      <c r="F38" s="80"/>
      <c r="G38" s="80"/>
      <c r="L38" s="81"/>
    </row>
    <row r="39" spans="2:12" ht="19.899999999999999" customHeight="1" x14ac:dyDescent="0.2">
      <c r="B39" s="82" t="s">
        <v>50</v>
      </c>
      <c r="C39" s="80"/>
      <c r="D39" s="80"/>
      <c r="E39" s="80"/>
      <c r="F39" s="80"/>
      <c r="G39" s="80"/>
      <c r="L39" s="81"/>
    </row>
    <row r="40" spans="2:12" ht="19.899999999999999" customHeight="1" x14ac:dyDescent="0.2">
      <c r="B40" s="1" t="s">
        <v>51</v>
      </c>
      <c r="C40" s="83"/>
      <c r="D40" s="84"/>
      <c r="E40" s="84"/>
      <c r="F40" s="80"/>
      <c r="L40" s="81"/>
    </row>
    <row r="41" spans="2:12" ht="19.899999999999999" customHeight="1" x14ac:dyDescent="0.2">
      <c r="B41" s="1" t="s">
        <v>52</v>
      </c>
      <c r="C41" s="80"/>
      <c r="D41" s="84"/>
      <c r="E41" s="80"/>
      <c r="F41" s="80"/>
      <c r="L41" s="81"/>
    </row>
    <row r="42" spans="2:12" ht="19.899999999999999" customHeight="1" x14ac:dyDescent="0.2">
      <c r="B42" s="1" t="s">
        <v>53</v>
      </c>
      <c r="C42" s="80"/>
      <c r="D42" s="84"/>
      <c r="E42" s="80"/>
      <c r="F42" s="80"/>
      <c r="L42" s="81"/>
    </row>
    <row r="43" spans="2:12" ht="16.899999999999999" customHeight="1" x14ac:dyDescent="0.2">
      <c r="B43" s="1" t="s">
        <v>54</v>
      </c>
      <c r="C43" s="80"/>
      <c r="D43" s="84"/>
      <c r="E43" s="80"/>
      <c r="F43" s="80"/>
      <c r="L43" s="81"/>
    </row>
    <row r="44" spans="2:12" ht="15" customHeight="1" x14ac:dyDescent="0.2">
      <c r="B44" s="82"/>
      <c r="G44" s="85"/>
      <c r="L44" s="81"/>
    </row>
    <row r="45" spans="2:12" ht="19.5" x14ac:dyDescent="0.25">
      <c r="B45" s="680" t="s">
        <v>55</v>
      </c>
      <c r="C45" s="680"/>
      <c r="D45" s="680"/>
      <c r="E45" s="680"/>
      <c r="F45" s="680"/>
      <c r="G45" s="680"/>
      <c r="L45" s="81"/>
    </row>
    <row r="46" spans="2:12" ht="39" customHeight="1" x14ac:dyDescent="0.2">
      <c r="I46" s="86"/>
    </row>
    <row r="47" spans="2:12" ht="18.75" customHeight="1" x14ac:dyDescent="0.2">
      <c r="I47" s="86"/>
    </row>
    <row r="48" spans="2:12" ht="18.75" customHeight="1" x14ac:dyDescent="0.2">
      <c r="I48" s="86"/>
    </row>
    <row r="49" spans="2:12" ht="13.5" customHeight="1" x14ac:dyDescent="0.2">
      <c r="I49" s="86"/>
    </row>
    <row r="50" spans="2:12" ht="15" customHeight="1" x14ac:dyDescent="0.2">
      <c r="B50" s="87"/>
      <c r="C50" s="87"/>
      <c r="D50" s="88"/>
      <c r="E50" s="88"/>
      <c r="F50" s="87"/>
      <c r="G50" s="87"/>
    </row>
    <row r="51" spans="2:12" ht="11.25" customHeight="1" x14ac:dyDescent="0.2">
      <c r="B51" s="87"/>
      <c r="C51" s="87"/>
      <c r="D51" s="87"/>
      <c r="E51" s="87"/>
      <c r="F51" s="87"/>
      <c r="G51" s="87"/>
    </row>
    <row r="52" spans="2:12" ht="13.5" customHeight="1" x14ac:dyDescent="0.2">
      <c r="B52" s="87"/>
      <c r="C52" s="87"/>
      <c r="D52" s="89"/>
      <c r="E52" s="89"/>
      <c r="F52" s="90"/>
      <c r="G52" s="90"/>
      <c r="L52" s="72"/>
    </row>
    <row r="53" spans="2:12" ht="15" customHeight="1" x14ac:dyDescent="0.2">
      <c r="B53" s="91"/>
      <c r="C53" s="92"/>
      <c r="D53" s="93"/>
      <c r="E53" s="93"/>
      <c r="F53" s="94"/>
      <c r="G53" s="93"/>
      <c r="L53" s="72"/>
    </row>
    <row r="54" spans="2:12" ht="15" customHeight="1" x14ac:dyDescent="0.2">
      <c r="B54" s="91"/>
      <c r="C54" s="92"/>
      <c r="D54" s="93"/>
      <c r="E54" s="93"/>
      <c r="F54" s="94"/>
      <c r="G54" s="93"/>
      <c r="L54" s="72"/>
    </row>
    <row r="55" spans="2:12" ht="15" customHeight="1" x14ac:dyDescent="0.2">
      <c r="B55" s="91"/>
      <c r="C55" s="92"/>
      <c r="D55" s="93"/>
      <c r="E55" s="93"/>
      <c r="F55" s="94"/>
      <c r="G55" s="93"/>
      <c r="L55" s="72"/>
    </row>
    <row r="56" spans="2:12" ht="15" customHeight="1" x14ac:dyDescent="0.2">
      <c r="B56" s="91"/>
      <c r="C56" s="92"/>
      <c r="D56" s="93"/>
      <c r="E56" s="93"/>
      <c r="F56" s="94"/>
      <c r="G56" s="95"/>
    </row>
    <row r="57" spans="2:12" ht="15" customHeight="1" x14ac:dyDescent="0.2">
      <c r="B57" s="91"/>
      <c r="C57" s="96"/>
      <c r="D57" s="93"/>
      <c r="E57" s="93"/>
      <c r="F57" s="94"/>
      <c r="G57" s="95"/>
      <c r="I57" s="97"/>
    </row>
    <row r="58" spans="2:12" ht="15" customHeight="1" x14ac:dyDescent="0.2">
      <c r="B58" s="91"/>
      <c r="C58" s="96"/>
      <c r="D58" s="93"/>
      <c r="E58" s="93"/>
      <c r="F58" s="94"/>
      <c r="G58" s="95"/>
      <c r="H58" s="97"/>
      <c r="I58" s="98"/>
    </row>
    <row r="59" spans="2:12" ht="15" customHeight="1" x14ac:dyDescent="0.2">
      <c r="B59" s="99"/>
      <c r="C59" s="96"/>
      <c r="D59" s="93"/>
      <c r="E59" s="93"/>
      <c r="F59" s="94"/>
      <c r="H59" s="97"/>
      <c r="I59" s="98"/>
      <c r="J59" s="100"/>
    </row>
    <row r="60" spans="2:12" ht="15" customHeight="1" x14ac:dyDescent="0.2">
      <c r="B60" s="91"/>
      <c r="C60" s="96"/>
      <c r="D60" s="93"/>
      <c r="E60" s="93"/>
      <c r="F60" s="94"/>
      <c r="G60" s="93"/>
      <c r="H60" s="98"/>
    </row>
    <row r="61" spans="2:12" ht="15" customHeight="1" x14ac:dyDescent="0.2">
      <c r="B61" s="91"/>
      <c r="C61" s="96"/>
      <c r="D61" s="93"/>
      <c r="E61" s="93"/>
      <c r="F61" s="94"/>
      <c r="G61" s="93"/>
      <c r="H61" s="97"/>
    </row>
    <row r="62" spans="2:12" ht="15" customHeight="1" x14ac:dyDescent="0.2">
      <c r="B62" s="91"/>
      <c r="C62" s="96"/>
      <c r="D62" s="93"/>
      <c r="E62" s="93"/>
      <c r="F62" s="94"/>
      <c r="G62" s="101" t="s">
        <v>56</v>
      </c>
      <c r="H62" s="98"/>
      <c r="I62" s="98"/>
    </row>
    <row r="63" spans="2:12" ht="15" customHeight="1" x14ac:dyDescent="0.2">
      <c r="B63" s="91"/>
      <c r="C63" s="102"/>
      <c r="D63" s="93"/>
      <c r="E63" s="93"/>
      <c r="F63" s="94"/>
      <c r="I63" s="98"/>
      <c r="K63" s="100"/>
    </row>
    <row r="64" spans="2:12" ht="15" customHeight="1" x14ac:dyDescent="0.2">
      <c r="B64" s="91"/>
      <c r="C64" s="103"/>
      <c r="D64" s="93"/>
      <c r="E64" s="93"/>
      <c r="F64" s="94"/>
      <c r="G64" s="93"/>
    </row>
    <row r="65" spans="2:8" ht="15" customHeight="1" x14ac:dyDescent="0.2">
      <c r="B65" s="91"/>
      <c r="C65" s="103"/>
      <c r="D65" s="93"/>
      <c r="E65" s="93"/>
      <c r="F65" s="94"/>
      <c r="G65" s="93"/>
    </row>
    <row r="66" spans="2:8" ht="15" customHeight="1" x14ac:dyDescent="0.2">
      <c r="B66" s="91"/>
      <c r="C66" s="103"/>
      <c r="D66" s="93"/>
      <c r="E66" s="93"/>
      <c r="F66" s="94"/>
      <c r="G66" s="93"/>
    </row>
    <row r="67" spans="2:8" ht="15" customHeight="1" x14ac:dyDescent="0.2">
      <c r="B67" s="91"/>
      <c r="C67" s="103"/>
      <c r="D67" s="93"/>
      <c r="E67" s="93"/>
      <c r="F67" s="94"/>
      <c r="G67" s="93"/>
    </row>
    <row r="68" spans="2:8" ht="15" customHeight="1" x14ac:dyDescent="0.2">
      <c r="B68" s="91"/>
      <c r="C68" s="96"/>
      <c r="D68" s="104"/>
      <c r="E68" s="104"/>
      <c r="F68" s="94"/>
      <c r="H68" s="98"/>
    </row>
    <row r="69" spans="2:8" ht="15" customHeight="1" x14ac:dyDescent="0.2">
      <c r="B69" s="91"/>
      <c r="C69" s="105"/>
      <c r="D69" s="93"/>
      <c r="E69" s="93"/>
      <c r="F69" s="94"/>
      <c r="G69" s="93"/>
    </row>
    <row r="70" spans="2:8" ht="15" customHeight="1" x14ac:dyDescent="0.2">
      <c r="B70" s="106"/>
      <c r="C70" s="105"/>
      <c r="D70" s="107"/>
      <c r="E70" s="107"/>
      <c r="F70" s="94"/>
      <c r="G70" s="108"/>
    </row>
    <row r="71" spans="2:8" ht="15" customHeight="1" x14ac:dyDescent="0.2">
      <c r="B71" s="106"/>
      <c r="C71" s="105"/>
      <c r="D71" s="93"/>
      <c r="E71" s="93"/>
      <c r="F71" s="94"/>
      <c r="G71" s="93"/>
    </row>
    <row r="72" spans="2:8" ht="15" customHeight="1" x14ac:dyDescent="0.2">
      <c r="B72" s="106"/>
      <c r="C72" s="105"/>
      <c r="D72" s="681"/>
      <c r="E72" s="681"/>
      <c r="F72" s="681"/>
      <c r="G72" s="681"/>
    </row>
    <row r="73" spans="2:8" ht="12" customHeight="1" x14ac:dyDescent="0.2">
      <c r="B73" s="105"/>
      <c r="C73" s="109"/>
      <c r="D73" s="109"/>
      <c r="E73" s="109"/>
      <c r="F73" s="109"/>
      <c r="G73" s="109"/>
    </row>
    <row r="74" spans="2:8" ht="15" customHeight="1" x14ac:dyDescent="0.2">
      <c r="B74" s="110"/>
      <c r="C74" s="109"/>
      <c r="D74" s="109"/>
      <c r="E74" s="109"/>
      <c r="F74" s="109"/>
      <c r="G74" s="109"/>
    </row>
    <row r="75" spans="2:8" ht="13.5" customHeight="1" x14ac:dyDescent="0.2">
      <c r="B75" s="110"/>
      <c r="C75" s="88"/>
      <c r="D75" s="88"/>
      <c r="E75" s="88"/>
      <c r="F75" s="88"/>
      <c r="G75" s="88"/>
      <c r="H75" s="98"/>
    </row>
    <row r="76" spans="2:8" x14ac:dyDescent="0.2">
      <c r="B76" s="82"/>
    </row>
    <row r="77" spans="2:8" ht="11.25" customHeight="1" x14ac:dyDescent="0.2">
      <c r="B77" s="72"/>
      <c r="C77" s="72"/>
      <c r="D77" s="72"/>
    </row>
    <row r="79" spans="2:8" x14ac:dyDescent="0.2">
      <c r="E79" s="111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:G67">
    <cfRule type="cellIs" dxfId="37" priority="9" stopIfTrue="1" operator="lessThan">
      <formula>0</formula>
    </cfRule>
    <cfRule type="cellIs" dxfId="36" priority="10" stopIfTrue="1" operator="greaterThanOrEqual">
      <formula>0</formula>
    </cfRule>
  </conditionalFormatting>
  <conditionalFormatting sqref="G26">
    <cfRule type="cellIs" dxfId="35" priority="7" stopIfTrue="1" operator="lessThan">
      <formula>0</formula>
    </cfRule>
    <cfRule type="cellIs" dxfId="34" priority="8" stopIfTrue="1" operator="greaterThanOrEqual">
      <formula>0</formula>
    </cfRule>
  </conditionalFormatting>
  <conditionalFormatting sqref="G27">
    <cfRule type="cellIs" dxfId="33" priority="5" stopIfTrue="1" operator="lessThan">
      <formula>0</formula>
    </cfRule>
    <cfRule type="cellIs" dxfId="32" priority="6" stopIfTrue="1" operator="greaterThanOrEqual">
      <formula>0</formula>
    </cfRule>
  </conditionalFormatting>
  <conditionalFormatting sqref="G30">
    <cfRule type="cellIs" dxfId="31" priority="3" stopIfTrue="1" operator="lessThan">
      <formula>0</formula>
    </cfRule>
    <cfRule type="cellIs" dxfId="30" priority="4" stopIfTrue="1" operator="greaterThanOrEqual">
      <formula>0</formula>
    </cfRule>
  </conditionalFormatting>
  <conditionalFormatting sqref="G28:G29">
    <cfRule type="cellIs" dxfId="29" priority="1" stopIfTrue="1" operator="lessThan">
      <formula>0</formula>
    </cfRule>
    <cfRule type="cellIs" dxfId="2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3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1</xdr:col>
                <xdr:colOff>0</xdr:colOff>
                <xdr:row>45</xdr:row>
                <xdr:rowOff>57150</xdr:rowOff>
              </from>
              <to>
                <xdr:col>6</xdr:col>
                <xdr:colOff>742950</xdr:colOff>
                <xdr:row>60</xdr:row>
                <xdr:rowOff>95250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0"/>
  <sheetViews>
    <sheetView showGridLines="0" zoomScale="80" zoomScaleNormal="80" zoomScaleSheetLayoutView="90" workbookViewId="0"/>
  </sheetViews>
  <sheetFormatPr baseColWidth="10" defaultColWidth="11.5703125" defaultRowHeight="12.75" x14ac:dyDescent="0.2"/>
  <cols>
    <col min="1" max="1" width="3.140625" style="112" customWidth="1"/>
    <col min="2" max="2" width="9.28515625" style="112" customWidth="1"/>
    <col min="3" max="3" width="58.85546875" style="112" customWidth="1"/>
    <col min="4" max="4" width="17.28515625" style="112" customWidth="1"/>
    <col min="5" max="5" width="18.140625" style="112" customWidth="1"/>
    <col min="6" max="6" width="15.140625" style="112" customWidth="1"/>
    <col min="7" max="7" width="13.28515625" style="112" customWidth="1"/>
    <col min="8" max="8" width="3.140625" style="112" customWidth="1"/>
    <col min="9" max="9" width="10.5703125" style="112" customWidth="1"/>
    <col min="10" max="16384" width="11.5703125" style="112"/>
  </cols>
  <sheetData>
    <row r="1" spans="2:10" ht="14.25" customHeight="1" x14ac:dyDescent="0.2"/>
    <row r="2" spans="2:10" ht="21" customHeight="1" thickBot="1" x14ac:dyDescent="0.25">
      <c r="B2" s="113"/>
      <c r="C2" s="113"/>
      <c r="D2" s="113"/>
      <c r="E2" s="113"/>
      <c r="F2" s="113"/>
      <c r="G2" s="113"/>
    </row>
    <row r="3" spans="2:10" ht="21" customHeight="1" thickBot="1" x14ac:dyDescent="0.25">
      <c r="B3" s="677" t="s">
        <v>57</v>
      </c>
      <c r="C3" s="678"/>
      <c r="D3" s="678"/>
      <c r="E3" s="678"/>
      <c r="F3" s="678"/>
      <c r="G3" s="679"/>
    </row>
    <row r="4" spans="2:10" ht="20.100000000000001" customHeight="1" x14ac:dyDescent="0.2">
      <c r="B4" s="5"/>
      <c r="C4" s="6" t="s">
        <v>3</v>
      </c>
      <c r="D4" s="7"/>
      <c r="E4" s="7"/>
      <c r="F4" s="8" t="s">
        <v>4</v>
      </c>
      <c r="G4" s="9" t="s">
        <v>4</v>
      </c>
    </row>
    <row r="5" spans="2:10" ht="20.100000000000001" customHeight="1" x14ac:dyDescent="0.2">
      <c r="B5" s="10"/>
      <c r="C5" s="11" t="s">
        <v>5</v>
      </c>
      <c r="D5" s="12" t="s">
        <v>6</v>
      </c>
      <c r="E5" s="12" t="s">
        <v>7</v>
      </c>
      <c r="F5" s="13" t="s">
        <v>8</v>
      </c>
      <c r="G5" s="14" t="s">
        <v>8</v>
      </c>
    </row>
    <row r="6" spans="2:10" ht="15" customHeight="1" thickBot="1" x14ac:dyDescent="0.25">
      <c r="B6" s="15"/>
      <c r="C6" s="16"/>
      <c r="D6" s="17" t="s">
        <v>58</v>
      </c>
      <c r="E6" s="17" t="s">
        <v>59</v>
      </c>
      <c r="F6" s="18" t="s">
        <v>11</v>
      </c>
      <c r="G6" s="19" t="s">
        <v>12</v>
      </c>
    </row>
    <row r="7" spans="2:10" ht="20.100000000000001" customHeight="1" thickBot="1" x14ac:dyDescent="0.25">
      <c r="B7" s="47"/>
      <c r="C7" s="114" t="s">
        <v>60</v>
      </c>
      <c r="D7" s="115"/>
      <c r="E7" s="115"/>
      <c r="F7" s="116"/>
      <c r="G7" s="117"/>
    </row>
    <row r="8" spans="2:10" ht="20.100000000000001" customHeight="1" x14ac:dyDescent="0.2">
      <c r="B8" s="118" t="s">
        <v>20</v>
      </c>
      <c r="C8" s="119" t="s">
        <v>61</v>
      </c>
      <c r="D8" s="120">
        <v>23.714688128772632</v>
      </c>
      <c r="E8" s="120">
        <v>27.759184898917493</v>
      </c>
      <c r="F8" s="121">
        <f t="shared" ref="F8:F13" si="0">E8-D8</f>
        <v>4.0444967701448604</v>
      </c>
      <c r="G8" s="122">
        <f t="shared" ref="G8:G13" si="1">(E8*100/D8)-100</f>
        <v>17.05481745398852</v>
      </c>
      <c r="J8" s="123"/>
    </row>
    <row r="9" spans="2:10" ht="20.100000000000001" customHeight="1" x14ac:dyDescent="0.2">
      <c r="B9" s="118" t="s">
        <v>20</v>
      </c>
      <c r="C9" s="119" t="s">
        <v>62</v>
      </c>
      <c r="D9" s="120">
        <v>15.068455356812205</v>
      </c>
      <c r="E9" s="120">
        <v>14.148746765847351</v>
      </c>
      <c r="F9" s="121">
        <f t="shared" si="0"/>
        <v>-0.91970859096485391</v>
      </c>
      <c r="G9" s="122">
        <f t="shared" si="1"/>
        <v>-6.103535957645903</v>
      </c>
      <c r="J9" s="123"/>
    </row>
    <row r="10" spans="2:10" ht="20.100000000000001" customHeight="1" x14ac:dyDescent="0.2">
      <c r="B10" s="118" t="s">
        <v>20</v>
      </c>
      <c r="C10" s="119" t="s">
        <v>63</v>
      </c>
      <c r="D10" s="120">
        <v>34.999999999999993</v>
      </c>
      <c r="E10" s="120">
        <v>35</v>
      </c>
      <c r="F10" s="121">
        <f t="shared" si="0"/>
        <v>0</v>
      </c>
      <c r="G10" s="122">
        <f t="shared" si="1"/>
        <v>0</v>
      </c>
      <c r="J10" s="123"/>
    </row>
    <row r="11" spans="2:10" ht="20.100000000000001" customHeight="1" x14ac:dyDescent="0.2">
      <c r="B11" s="118" t="s">
        <v>20</v>
      </c>
      <c r="C11" s="119" t="s">
        <v>64</v>
      </c>
      <c r="D11" s="120">
        <v>188.50546566828169</v>
      </c>
      <c r="E11" s="120">
        <v>186.48524830699779</v>
      </c>
      <c r="F11" s="121">
        <f>E11-D11</f>
        <v>-2.0202173612838976</v>
      </c>
      <c r="G11" s="122">
        <f>(E11*100/D11)-100</f>
        <v>-1.0717022735239539</v>
      </c>
      <c r="J11" s="123"/>
    </row>
    <row r="12" spans="2:10" ht="20.100000000000001" customHeight="1" x14ac:dyDescent="0.2">
      <c r="B12" s="118" t="s">
        <v>20</v>
      </c>
      <c r="C12" s="119" t="s">
        <v>65</v>
      </c>
      <c r="D12" s="120">
        <v>145.88476752260792</v>
      </c>
      <c r="E12" s="120">
        <v>114.84403101297185</v>
      </c>
      <c r="F12" s="121">
        <f>E12-D12</f>
        <v>-31.040736509636062</v>
      </c>
      <c r="G12" s="122">
        <f>(E12*100/D12)-100</f>
        <v>-21.277572043171446</v>
      </c>
      <c r="J12" s="123"/>
    </row>
    <row r="13" spans="2:10" ht="20.100000000000001" customHeight="1" thickBot="1" x14ac:dyDescent="0.25">
      <c r="B13" s="118" t="s">
        <v>20</v>
      </c>
      <c r="C13" s="119" t="s">
        <v>66</v>
      </c>
      <c r="D13" s="120">
        <v>26.289999999999996</v>
      </c>
      <c r="E13" s="120">
        <v>25.380000000000003</v>
      </c>
      <c r="F13" s="121">
        <f t="shared" si="0"/>
        <v>-0.90999999999999304</v>
      </c>
      <c r="G13" s="122">
        <f t="shared" si="1"/>
        <v>-3.4613921643209977</v>
      </c>
      <c r="J13" s="123"/>
    </row>
    <row r="14" spans="2:10" ht="20.100000000000001" customHeight="1" thickBot="1" x14ac:dyDescent="0.25">
      <c r="B14" s="47"/>
      <c r="C14" s="114" t="s">
        <v>67</v>
      </c>
      <c r="D14" s="124"/>
      <c r="E14" s="124"/>
      <c r="F14" s="125"/>
      <c r="G14" s="126"/>
    </row>
    <row r="15" spans="2:10" ht="20.100000000000001" customHeight="1" x14ac:dyDescent="0.2">
      <c r="B15" s="127" t="s">
        <v>20</v>
      </c>
      <c r="C15" s="128" t="s">
        <v>68</v>
      </c>
      <c r="D15" s="129">
        <v>48.074878640776681</v>
      </c>
      <c r="E15" s="129">
        <v>49.568883161512026</v>
      </c>
      <c r="F15" s="54">
        <f>E15-D15</f>
        <v>1.494004520735345</v>
      </c>
      <c r="G15" s="130">
        <f>(E15*100/D15)-100</f>
        <v>3.1076615541742569</v>
      </c>
    </row>
    <row r="16" spans="2:10" ht="20.100000000000001" customHeight="1" x14ac:dyDescent="0.2">
      <c r="B16" s="131" t="s">
        <v>20</v>
      </c>
      <c r="C16" s="132" t="s">
        <v>69</v>
      </c>
      <c r="D16" s="133">
        <v>46.879665967314502</v>
      </c>
      <c r="E16" s="133">
        <v>46.62730602248692</v>
      </c>
      <c r="F16" s="134">
        <f>E16-D16</f>
        <v>-0.25235994482758173</v>
      </c>
      <c r="G16" s="135">
        <f>(E16*100/D16)-100</f>
        <v>-0.53831429815122078</v>
      </c>
    </row>
    <row r="17" spans="2:7" ht="20.100000000000001" customHeight="1" x14ac:dyDescent="0.2">
      <c r="B17" s="131" t="s">
        <v>20</v>
      </c>
      <c r="C17" s="132" t="s">
        <v>70</v>
      </c>
      <c r="D17" s="133">
        <v>27.20487323271491</v>
      </c>
      <c r="E17" s="133">
        <v>31.420968402154397</v>
      </c>
      <c r="F17" s="134">
        <f t="shared" ref="F17:F29" si="2">E17-D17</f>
        <v>4.2160951694394875</v>
      </c>
      <c r="G17" s="135">
        <f t="shared" ref="G17:G29" si="3">(E17*100/D17)-100</f>
        <v>15.49757329642496</v>
      </c>
    </row>
    <row r="18" spans="2:7" ht="20.100000000000001" customHeight="1" x14ac:dyDescent="0.2">
      <c r="B18" s="131" t="s">
        <v>20</v>
      </c>
      <c r="C18" s="132" t="s">
        <v>71</v>
      </c>
      <c r="D18" s="133">
        <v>24.52402851458886</v>
      </c>
      <c r="E18" s="133">
        <v>19.305738247287842</v>
      </c>
      <c r="F18" s="134">
        <f t="shared" si="2"/>
        <v>-5.2182902673010183</v>
      </c>
      <c r="G18" s="135">
        <f t="shared" si="3"/>
        <v>-21.278275158572583</v>
      </c>
    </row>
    <row r="19" spans="2:7" ht="20.100000000000001" customHeight="1" x14ac:dyDescent="0.2">
      <c r="B19" s="131" t="s">
        <v>20</v>
      </c>
      <c r="C19" s="132" t="s">
        <v>72</v>
      </c>
      <c r="D19" s="133">
        <v>44.783953507474941</v>
      </c>
      <c r="E19" s="133">
        <v>44.630415297281147</v>
      </c>
      <c r="F19" s="134">
        <f t="shared" si="2"/>
        <v>-0.1535382101937941</v>
      </c>
      <c r="G19" s="135">
        <f t="shared" si="3"/>
        <v>-0.34284201855508911</v>
      </c>
    </row>
    <row r="20" spans="2:7" ht="20.100000000000001" customHeight="1" x14ac:dyDescent="0.2">
      <c r="B20" s="131" t="s">
        <v>20</v>
      </c>
      <c r="C20" s="132" t="s">
        <v>73</v>
      </c>
      <c r="D20" s="133">
        <v>149.98989643849458</v>
      </c>
      <c r="E20" s="133">
        <v>149.98989643849458</v>
      </c>
      <c r="F20" s="134">
        <f t="shared" si="2"/>
        <v>0</v>
      </c>
      <c r="G20" s="135">
        <f t="shared" si="3"/>
        <v>0</v>
      </c>
    </row>
    <row r="21" spans="2:7" ht="20.100000000000001" customHeight="1" x14ac:dyDescent="0.2">
      <c r="B21" s="131" t="s">
        <v>20</v>
      </c>
      <c r="C21" s="132" t="s">
        <v>74</v>
      </c>
      <c r="D21" s="133">
        <v>37.164355555555552</v>
      </c>
      <c r="E21" s="133">
        <v>35.314778830963661</v>
      </c>
      <c r="F21" s="134">
        <f t="shared" si="2"/>
        <v>-1.8495767245918913</v>
      </c>
      <c r="G21" s="135">
        <f t="shared" si="3"/>
        <v>-4.9767490837478192</v>
      </c>
    </row>
    <row r="22" spans="2:7" ht="20.100000000000001" customHeight="1" x14ac:dyDescent="0.2">
      <c r="B22" s="131" t="s">
        <v>20</v>
      </c>
      <c r="C22" s="132" t="s">
        <v>75</v>
      </c>
      <c r="D22" s="133">
        <v>38.31447309915518</v>
      </c>
      <c r="E22" s="133">
        <v>36.331087584215588</v>
      </c>
      <c r="F22" s="134">
        <f t="shared" si="2"/>
        <v>-1.9833855149395916</v>
      </c>
      <c r="G22" s="135">
        <f t="shared" si="3"/>
        <v>-5.1765960863058922</v>
      </c>
    </row>
    <row r="23" spans="2:7" ht="20.100000000000001" customHeight="1" x14ac:dyDescent="0.2">
      <c r="B23" s="131" t="s">
        <v>20</v>
      </c>
      <c r="C23" s="132" t="s">
        <v>76</v>
      </c>
      <c r="D23" s="133">
        <v>36.962065256364291</v>
      </c>
      <c r="E23" s="133">
        <v>40.221548942273216</v>
      </c>
      <c r="F23" s="134">
        <f t="shared" si="2"/>
        <v>3.2594836859089256</v>
      </c>
      <c r="G23" s="135">
        <f t="shared" si="3"/>
        <v>8.8184566076098605</v>
      </c>
    </row>
    <row r="24" spans="2:7" ht="20.100000000000001" customHeight="1" x14ac:dyDescent="0.2">
      <c r="B24" s="131" t="s">
        <v>20</v>
      </c>
      <c r="C24" s="132" t="s">
        <v>77</v>
      </c>
      <c r="D24" s="133">
        <v>222.94506566963852</v>
      </c>
      <c r="E24" s="133">
        <v>214.50466732218945</v>
      </c>
      <c r="F24" s="134">
        <f t="shared" si="2"/>
        <v>-8.4403983474490758</v>
      </c>
      <c r="G24" s="135">
        <f t="shared" si="3"/>
        <v>-3.7858646129249252</v>
      </c>
    </row>
    <row r="25" spans="2:7" ht="20.100000000000001" customHeight="1" x14ac:dyDescent="0.2">
      <c r="B25" s="131" t="s">
        <v>20</v>
      </c>
      <c r="C25" s="132" t="s">
        <v>78</v>
      </c>
      <c r="D25" s="133">
        <v>77</v>
      </c>
      <c r="E25" s="133">
        <v>77</v>
      </c>
      <c r="F25" s="134">
        <f t="shared" si="2"/>
        <v>0</v>
      </c>
      <c r="G25" s="135">
        <f t="shared" si="3"/>
        <v>0</v>
      </c>
    </row>
    <row r="26" spans="2:7" ht="20.100000000000001" customHeight="1" x14ac:dyDescent="0.2">
      <c r="B26" s="131" t="s">
        <v>20</v>
      </c>
      <c r="C26" s="132" t="s">
        <v>79</v>
      </c>
      <c r="D26" s="133">
        <v>83.428594109045335</v>
      </c>
      <c r="E26" s="133">
        <v>88.445996612586924</v>
      </c>
      <c r="F26" s="134">
        <f t="shared" si="2"/>
        <v>5.0174025035415895</v>
      </c>
      <c r="G26" s="135">
        <f t="shared" si="3"/>
        <v>6.0140082151972933</v>
      </c>
    </row>
    <row r="27" spans="2:7" ht="20.100000000000001" customHeight="1" x14ac:dyDescent="0.2">
      <c r="B27" s="131" t="s">
        <v>20</v>
      </c>
      <c r="C27" s="132" t="s">
        <v>80</v>
      </c>
      <c r="D27" s="133">
        <v>163.06682772750557</v>
      </c>
      <c r="E27" s="133">
        <v>158.82737534867505</v>
      </c>
      <c r="F27" s="134">
        <f t="shared" si="2"/>
        <v>-4.2394523788305207</v>
      </c>
      <c r="G27" s="135">
        <f t="shared" si="3"/>
        <v>-2.5998251378967723</v>
      </c>
    </row>
    <row r="28" spans="2:7" ht="20.100000000000001" customHeight="1" x14ac:dyDescent="0.2">
      <c r="B28" s="131" t="s">
        <v>20</v>
      </c>
      <c r="C28" s="132" t="s">
        <v>81</v>
      </c>
      <c r="D28" s="133">
        <v>22.434766390811781</v>
      </c>
      <c r="E28" s="133">
        <v>20.58602604292259</v>
      </c>
      <c r="F28" s="134">
        <f t="shared" si="2"/>
        <v>-1.8487403478891906</v>
      </c>
      <c r="G28" s="135">
        <f t="shared" si="3"/>
        <v>-8.2405152595943605</v>
      </c>
    </row>
    <row r="29" spans="2:7" ht="20.100000000000001" customHeight="1" x14ac:dyDescent="0.2">
      <c r="B29" s="131" t="s">
        <v>20</v>
      </c>
      <c r="C29" s="132" t="s">
        <v>82</v>
      </c>
      <c r="D29" s="133">
        <v>17.785421618117894</v>
      </c>
      <c r="E29" s="133">
        <v>19.792881494168505</v>
      </c>
      <c r="F29" s="134">
        <f t="shared" si="2"/>
        <v>2.0074598760506106</v>
      </c>
      <c r="G29" s="135">
        <f t="shared" si="3"/>
        <v>11.28710872957673</v>
      </c>
    </row>
    <row r="30" spans="2:7" ht="20.100000000000001" customHeight="1" x14ac:dyDescent="0.2">
      <c r="B30" s="131" t="s">
        <v>20</v>
      </c>
      <c r="C30" s="132" t="s">
        <v>83</v>
      </c>
      <c r="D30" s="133">
        <v>95.997266246253531</v>
      </c>
      <c r="E30" s="133">
        <v>100.54228017925237</v>
      </c>
      <c r="F30" s="134">
        <f>E30-D30</f>
        <v>4.5450139329988417</v>
      </c>
      <c r="G30" s="135">
        <f>(E30*100/D30)-100</f>
        <v>4.7345243367034158</v>
      </c>
    </row>
    <row r="31" spans="2:7" ht="20.100000000000001" customHeight="1" x14ac:dyDescent="0.2">
      <c r="B31" s="131" t="s">
        <v>20</v>
      </c>
      <c r="C31" s="132" t="s">
        <v>84</v>
      </c>
      <c r="D31" s="133">
        <v>48.878968650555471</v>
      </c>
      <c r="E31" s="133">
        <v>42.689491412533513</v>
      </c>
      <c r="F31" s="134">
        <f>E31-D31</f>
        <v>-6.1894772380219578</v>
      </c>
      <c r="G31" s="135">
        <f>(E31*100/D31)-100</f>
        <v>-12.662863822417449</v>
      </c>
    </row>
    <row r="32" spans="2:7" ht="20.100000000000001" customHeight="1" x14ac:dyDescent="0.2">
      <c r="B32" s="131" t="s">
        <v>20</v>
      </c>
      <c r="C32" s="132" t="s">
        <v>85</v>
      </c>
      <c r="D32" s="133">
        <v>51.399090828218128</v>
      </c>
      <c r="E32" s="133">
        <v>48.402506077743944</v>
      </c>
      <c r="F32" s="134">
        <f>E32-D32</f>
        <v>-2.9965847504741845</v>
      </c>
      <c r="G32" s="135">
        <f>(E32*100/D32)-100</f>
        <v>-5.8300345437803998</v>
      </c>
    </row>
    <row r="33" spans="2:10" ht="20.100000000000001" customHeight="1" thickBot="1" x14ac:dyDescent="0.25">
      <c r="B33" s="136" t="s">
        <v>20</v>
      </c>
      <c r="C33" s="137" t="s">
        <v>86</v>
      </c>
      <c r="D33" s="138">
        <v>46.19937598842241</v>
      </c>
      <c r="E33" s="138">
        <v>47.204646510512141</v>
      </c>
      <c r="F33" s="139">
        <f>E33-D33</f>
        <v>1.0052705220897309</v>
      </c>
      <c r="G33" s="140">
        <f>(E33*100/D33)-100</f>
        <v>2.1759396108329412</v>
      </c>
    </row>
    <row r="34" spans="2:10" ht="15" customHeight="1" x14ac:dyDescent="0.2">
      <c r="B34" s="79" t="s">
        <v>49</v>
      </c>
      <c r="C34" s="141"/>
      <c r="F34" s="141"/>
      <c r="G34" s="141"/>
      <c r="J34" s="142"/>
    </row>
    <row r="35" spans="2:10" ht="15" customHeight="1" x14ac:dyDescent="0.2">
      <c r="B35" s="82" t="s">
        <v>87</v>
      </c>
      <c r="C35" s="80"/>
      <c r="D35" s="141"/>
      <c r="E35" s="141"/>
      <c r="F35" s="141"/>
      <c r="G35" s="141"/>
    </row>
    <row r="36" spans="2:10" ht="11.45" customHeight="1" x14ac:dyDescent="0.2">
      <c r="B36" s="143"/>
      <c r="D36" s="141"/>
      <c r="E36" s="144"/>
      <c r="F36" s="141"/>
      <c r="G36" s="141"/>
    </row>
    <row r="37" spans="2:10" ht="38.25" customHeight="1" x14ac:dyDescent="0.25">
      <c r="B37" s="680" t="s">
        <v>55</v>
      </c>
      <c r="C37" s="680"/>
      <c r="D37" s="680"/>
      <c r="E37" s="680"/>
      <c r="F37" s="680"/>
      <c r="G37" s="680"/>
    </row>
    <row r="39" spans="2:10" ht="39" customHeight="1" x14ac:dyDescent="0.2">
      <c r="I39" s="145"/>
    </row>
    <row r="40" spans="2:10" ht="18.75" customHeight="1" x14ac:dyDescent="0.2">
      <c r="I40" s="145"/>
    </row>
    <row r="41" spans="2:10" ht="18.75" customHeight="1" x14ac:dyDescent="0.2">
      <c r="I41" s="145"/>
    </row>
    <row r="42" spans="2:10" ht="13.5" customHeight="1" x14ac:dyDescent="0.2">
      <c r="I42" s="145"/>
    </row>
    <row r="43" spans="2:10" ht="15" customHeight="1" x14ac:dyDescent="0.2">
      <c r="B43" s="146"/>
      <c r="C43" s="147"/>
      <c r="D43" s="148"/>
      <c r="E43" s="148"/>
      <c r="F43" s="146"/>
      <c r="G43" s="146"/>
    </row>
    <row r="44" spans="2:10" ht="11.25" customHeight="1" x14ac:dyDescent="0.2">
      <c r="B44" s="146"/>
      <c r="C44" s="147"/>
      <c r="D44" s="146"/>
      <c r="E44" s="146"/>
      <c r="F44" s="146"/>
      <c r="G44" s="146"/>
    </row>
    <row r="45" spans="2:10" ht="13.5" customHeight="1" x14ac:dyDescent="0.2">
      <c r="B45" s="146"/>
      <c r="C45" s="146"/>
      <c r="D45" s="149"/>
      <c r="E45" s="149"/>
      <c r="F45" s="150"/>
      <c r="G45" s="150"/>
    </row>
    <row r="46" spans="2:10" ht="6" customHeight="1" x14ac:dyDescent="0.2">
      <c r="B46" s="151"/>
      <c r="C46" s="152"/>
      <c r="D46" s="153"/>
      <c r="E46" s="153"/>
      <c r="F46" s="154"/>
      <c r="G46" s="153"/>
    </row>
    <row r="47" spans="2:10" ht="15" customHeight="1" x14ac:dyDescent="0.2">
      <c r="B47" s="151"/>
      <c r="C47" s="152"/>
      <c r="D47" s="153"/>
      <c r="E47" s="153"/>
      <c r="F47" s="154"/>
      <c r="G47" s="153"/>
    </row>
    <row r="48" spans="2:10" ht="15" customHeight="1" x14ac:dyDescent="0.2">
      <c r="B48" s="151"/>
      <c r="C48" s="152"/>
      <c r="D48" s="153"/>
      <c r="E48" s="153"/>
      <c r="F48" s="154"/>
      <c r="G48" s="153"/>
    </row>
    <row r="49" spans="2:10" ht="15" customHeight="1" x14ac:dyDescent="0.2">
      <c r="B49" s="151"/>
      <c r="C49" s="152"/>
      <c r="D49" s="153"/>
      <c r="E49" s="153"/>
      <c r="F49" s="154"/>
      <c r="G49" s="155"/>
    </row>
    <row r="50" spans="2:10" ht="15" customHeight="1" x14ac:dyDescent="0.2">
      <c r="B50" s="151"/>
      <c r="C50" s="156"/>
      <c r="D50" s="153"/>
      <c r="E50" s="153"/>
      <c r="F50" s="154"/>
      <c r="G50" s="155"/>
      <c r="I50" s="157"/>
    </row>
    <row r="51" spans="2:10" ht="15" customHeight="1" x14ac:dyDescent="0.2">
      <c r="B51" s="151"/>
      <c r="C51" s="156"/>
      <c r="D51" s="153"/>
      <c r="E51" s="153"/>
      <c r="F51" s="154"/>
      <c r="G51" s="155"/>
      <c r="H51" s="157"/>
      <c r="I51" s="158"/>
    </row>
    <row r="52" spans="2:10" ht="15" customHeight="1" x14ac:dyDescent="0.2">
      <c r="B52" s="159"/>
      <c r="C52" s="156"/>
      <c r="D52" s="153"/>
      <c r="E52" s="153"/>
      <c r="F52" s="154"/>
      <c r="G52" s="155"/>
      <c r="H52" s="157"/>
      <c r="I52" s="158"/>
      <c r="J52" s="123"/>
    </row>
    <row r="53" spans="2:10" ht="15" customHeight="1" x14ac:dyDescent="0.2">
      <c r="B53" s="151"/>
      <c r="C53" s="156"/>
      <c r="D53" s="153"/>
      <c r="E53" s="153"/>
      <c r="F53" s="154"/>
      <c r="G53" s="153"/>
      <c r="H53" s="158"/>
    </row>
    <row r="54" spans="2:10" ht="15" customHeight="1" x14ac:dyDescent="0.2">
      <c r="B54" s="151"/>
      <c r="C54" s="156"/>
      <c r="D54" s="153"/>
      <c r="E54" s="153"/>
      <c r="F54" s="154"/>
      <c r="G54" s="153"/>
      <c r="H54" s="157"/>
    </row>
    <row r="55" spans="2:10" ht="15" customHeight="1" x14ac:dyDescent="0.2">
      <c r="B55" s="151"/>
      <c r="C55" s="156"/>
      <c r="D55" s="153"/>
      <c r="E55" s="153"/>
      <c r="F55" s="154"/>
      <c r="G55" s="153"/>
      <c r="H55" s="98"/>
      <c r="I55" s="158"/>
    </row>
    <row r="56" spans="2:10" ht="15" customHeight="1" x14ac:dyDescent="0.2">
      <c r="B56" s="151"/>
      <c r="C56" s="160"/>
      <c r="D56" s="153"/>
      <c r="E56" s="153"/>
      <c r="F56" s="154"/>
      <c r="I56" s="158"/>
    </row>
    <row r="57" spans="2:10" ht="15" customHeight="1" x14ac:dyDescent="0.2">
      <c r="B57" s="151"/>
      <c r="C57" s="161"/>
      <c r="D57" s="153"/>
      <c r="E57" s="153"/>
      <c r="F57" s="154"/>
      <c r="G57" s="101" t="s">
        <v>56</v>
      </c>
    </row>
    <row r="58" spans="2:10" ht="15" customHeight="1" x14ac:dyDescent="0.2">
      <c r="B58" s="151"/>
      <c r="C58" s="161"/>
      <c r="D58" s="153"/>
      <c r="E58" s="153"/>
      <c r="F58" s="154"/>
      <c r="G58" s="153"/>
    </row>
    <row r="59" spans="2:10" ht="15" customHeight="1" x14ac:dyDescent="0.2">
      <c r="B59" s="151"/>
      <c r="C59" s="161"/>
      <c r="D59" s="153"/>
      <c r="E59" s="153"/>
      <c r="F59" s="154"/>
      <c r="G59" s="153"/>
    </row>
    <row r="60" spans="2:10" ht="15" customHeight="1" x14ac:dyDescent="0.2">
      <c r="B60" s="151"/>
      <c r="C60" s="161"/>
      <c r="D60" s="153"/>
      <c r="E60" s="153"/>
      <c r="F60" s="154"/>
      <c r="G60" s="153"/>
    </row>
    <row r="61" spans="2:10" ht="15" customHeight="1" x14ac:dyDescent="0.2">
      <c r="B61" s="151"/>
      <c r="C61" s="156"/>
      <c r="D61" s="162"/>
      <c r="E61" s="162"/>
      <c r="F61" s="154"/>
      <c r="H61" s="158"/>
    </row>
    <row r="62" spans="2:10" ht="15" customHeight="1" x14ac:dyDescent="0.2">
      <c r="B62" s="151"/>
      <c r="C62" s="163"/>
      <c r="D62" s="153"/>
      <c r="E62" s="153"/>
      <c r="F62" s="154"/>
      <c r="G62" s="153"/>
    </row>
    <row r="63" spans="2:10" ht="15" customHeight="1" x14ac:dyDescent="0.2">
      <c r="B63" s="164"/>
      <c r="C63" s="163"/>
      <c r="D63" s="165"/>
      <c r="E63" s="165"/>
      <c r="F63" s="154"/>
    </row>
    <row r="64" spans="2:10" ht="15" customHeight="1" x14ac:dyDescent="0.2">
      <c r="B64" s="164"/>
      <c r="C64" s="163"/>
      <c r="D64" s="153"/>
      <c r="E64" s="153"/>
      <c r="F64" s="154"/>
      <c r="G64" s="153"/>
    </row>
    <row r="65" spans="2:8" ht="15" customHeight="1" x14ac:dyDescent="0.2">
      <c r="B65" s="164"/>
      <c r="C65" s="163"/>
      <c r="D65" s="682"/>
      <c r="E65" s="682"/>
      <c r="F65" s="682"/>
      <c r="G65" s="682"/>
    </row>
    <row r="66" spans="2:8" ht="12" customHeight="1" x14ac:dyDescent="0.2">
      <c r="B66" s="163"/>
      <c r="C66" s="166"/>
      <c r="D66" s="166"/>
      <c r="E66" s="166"/>
      <c r="F66" s="166"/>
      <c r="G66" s="166"/>
    </row>
    <row r="67" spans="2:8" ht="15" customHeight="1" x14ac:dyDescent="0.2">
      <c r="B67" s="167"/>
      <c r="C67" s="166"/>
      <c r="D67" s="166"/>
      <c r="E67" s="166"/>
      <c r="F67" s="166"/>
      <c r="G67" s="166"/>
    </row>
    <row r="68" spans="2:8" ht="13.5" customHeight="1" x14ac:dyDescent="0.2">
      <c r="B68" s="167"/>
      <c r="C68" s="168"/>
      <c r="D68" s="168"/>
      <c r="E68" s="168"/>
      <c r="F68" s="168"/>
      <c r="G68" s="168"/>
      <c r="H68" s="98"/>
    </row>
    <row r="69" spans="2:8" x14ac:dyDescent="0.2">
      <c r="B69" s="169"/>
    </row>
    <row r="70" spans="2:8" ht="11.25" customHeight="1" x14ac:dyDescent="0.2">
      <c r="B70" s="170"/>
      <c r="C70" s="170"/>
      <c r="D70" s="170"/>
    </row>
  </sheetData>
  <mergeCells count="3">
    <mergeCell ref="B3:G3"/>
    <mergeCell ref="B37:G37"/>
    <mergeCell ref="D65:G65"/>
  </mergeCells>
  <conditionalFormatting sqref="G46:G55 G13:G15 G17:G20 G7:G9 G27:G33 G64 G62 G58:G60">
    <cfRule type="cellIs" dxfId="27" priority="21" stopIfTrue="1" operator="lessThan">
      <formula>0</formula>
    </cfRule>
    <cfRule type="cellIs" dxfId="26" priority="22" stopIfTrue="1" operator="greaterThanOrEqual">
      <formula>0</formula>
    </cfRule>
  </conditionalFormatting>
  <conditionalFormatting sqref="G10">
    <cfRule type="cellIs" dxfId="25" priority="19" stopIfTrue="1" operator="lessThan">
      <formula>0</formula>
    </cfRule>
    <cfRule type="cellIs" dxfId="24" priority="20" stopIfTrue="1" operator="greaterThanOrEqual">
      <formula>0</formula>
    </cfRule>
  </conditionalFormatting>
  <conditionalFormatting sqref="G21">
    <cfRule type="cellIs" dxfId="23" priority="17" stopIfTrue="1" operator="lessThan">
      <formula>0</formula>
    </cfRule>
    <cfRule type="cellIs" dxfId="22" priority="18" stopIfTrue="1" operator="greaterThanOrEqual">
      <formula>0</formula>
    </cfRule>
  </conditionalFormatting>
  <conditionalFormatting sqref="G22">
    <cfRule type="cellIs" dxfId="21" priority="15" stopIfTrue="1" operator="lessThan">
      <formula>0</formula>
    </cfRule>
    <cfRule type="cellIs" dxfId="20" priority="16" stopIfTrue="1" operator="greaterThanOrEqual">
      <formula>0</formula>
    </cfRule>
  </conditionalFormatting>
  <conditionalFormatting sqref="G11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G16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G23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G26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G25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G24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G12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4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1</xdr:col>
                <xdr:colOff>85725</xdr:colOff>
                <xdr:row>38</xdr:row>
                <xdr:rowOff>161925</xdr:rowOff>
              </from>
              <to>
                <xdr:col>6</xdr:col>
                <xdr:colOff>733425</xdr:colOff>
                <xdr:row>54</xdr:row>
                <xdr:rowOff>57150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showGridLines="0" zoomScaleNormal="100" zoomScaleSheetLayoutView="90" zoomScalePageLayoutView="75" workbookViewId="0"/>
  </sheetViews>
  <sheetFormatPr baseColWidth="10" defaultColWidth="11.5703125" defaultRowHeight="10.5" x14ac:dyDescent="0.15"/>
  <cols>
    <col min="1" max="1" width="1.85546875" style="111" customWidth="1"/>
    <col min="2" max="2" width="5.28515625" style="111" customWidth="1"/>
    <col min="3" max="3" width="41.85546875" style="111" customWidth="1"/>
    <col min="4" max="4" width="13.7109375" style="111" customWidth="1"/>
    <col min="5" max="5" width="13.42578125" style="111" customWidth="1"/>
    <col min="6" max="6" width="12.42578125" style="111" customWidth="1"/>
    <col min="7" max="7" width="18.28515625" style="111" customWidth="1"/>
    <col min="8" max="8" width="10.5703125" style="111" customWidth="1"/>
    <col min="9" max="16384" width="11.5703125" style="111"/>
  </cols>
  <sheetData>
    <row r="1" spans="1:7" ht="10.5" customHeight="1" x14ac:dyDescent="0.2">
      <c r="G1" s="2"/>
    </row>
    <row r="2" spans="1:7" ht="15.6" customHeight="1" x14ac:dyDescent="0.15">
      <c r="B2" s="676" t="s">
        <v>88</v>
      </c>
      <c r="C2" s="676"/>
      <c r="D2" s="676"/>
      <c r="E2" s="676"/>
      <c r="F2" s="676"/>
      <c r="G2" s="676"/>
    </row>
    <row r="3" spans="1:7" ht="15.6" customHeight="1" thickBot="1" x14ac:dyDescent="0.2">
      <c r="B3" s="4"/>
      <c r="C3" s="4"/>
      <c r="D3" s="4"/>
      <c r="E3" s="4"/>
      <c r="F3" s="4"/>
      <c r="G3" s="4"/>
    </row>
    <row r="4" spans="1:7" ht="16.5" customHeight="1" thickBot="1" x14ac:dyDescent="0.2">
      <c r="A4" s="171"/>
      <c r="B4" s="677" t="s">
        <v>89</v>
      </c>
      <c r="C4" s="678"/>
      <c r="D4" s="678"/>
      <c r="E4" s="678"/>
      <c r="F4" s="678"/>
      <c r="G4" s="679"/>
    </row>
    <row r="5" spans="1:7" ht="12" customHeight="1" x14ac:dyDescent="0.15">
      <c r="B5" s="172"/>
      <c r="C5" s="173" t="s">
        <v>90</v>
      </c>
      <c r="D5" s="174"/>
      <c r="E5" s="174"/>
      <c r="F5" s="175" t="s">
        <v>4</v>
      </c>
      <c r="G5" s="176" t="s">
        <v>4</v>
      </c>
    </row>
    <row r="6" spans="1:7" ht="10.5" customHeight="1" x14ac:dyDescent="0.15">
      <c r="B6" s="177"/>
      <c r="C6" s="178" t="s">
        <v>5</v>
      </c>
      <c r="D6" s="179" t="s">
        <v>6</v>
      </c>
      <c r="E6" s="179" t="s">
        <v>7</v>
      </c>
      <c r="F6" s="180" t="s">
        <v>8</v>
      </c>
      <c r="G6" s="181" t="s">
        <v>8</v>
      </c>
    </row>
    <row r="7" spans="1:7" ht="12" customHeight="1" thickBot="1" x14ac:dyDescent="0.2">
      <c r="B7" s="182"/>
      <c r="C7" s="183"/>
      <c r="D7" s="184" t="s">
        <v>91</v>
      </c>
      <c r="E7" s="184" t="s">
        <v>59</v>
      </c>
      <c r="F7" s="185" t="s">
        <v>11</v>
      </c>
      <c r="G7" s="186" t="s">
        <v>12</v>
      </c>
    </row>
    <row r="8" spans="1:7" ht="14.25" customHeight="1" thickBot="1" x14ac:dyDescent="0.2">
      <c r="B8" s="187"/>
      <c r="C8" s="188" t="s">
        <v>92</v>
      </c>
      <c r="D8" s="189"/>
      <c r="E8" s="189"/>
      <c r="F8" s="190"/>
      <c r="G8" s="191"/>
    </row>
    <row r="9" spans="1:7" ht="15" customHeight="1" x14ac:dyDescent="0.15">
      <c r="B9" s="192" t="s">
        <v>93</v>
      </c>
      <c r="C9" s="193" t="s">
        <v>94</v>
      </c>
      <c r="D9" s="194">
        <v>384.28</v>
      </c>
      <c r="E9" s="194">
        <v>384.28</v>
      </c>
      <c r="F9" s="195">
        <f>E9-D9</f>
        <v>0</v>
      </c>
      <c r="G9" s="196">
        <f>(E9*100/D9)-100</f>
        <v>0</v>
      </c>
    </row>
    <row r="10" spans="1:7" ht="15" customHeight="1" x14ac:dyDescent="0.15">
      <c r="B10" s="197" t="s">
        <v>93</v>
      </c>
      <c r="C10" s="198" t="s">
        <v>95</v>
      </c>
      <c r="D10" s="199">
        <v>372.12</v>
      </c>
      <c r="E10" s="199">
        <v>367.27</v>
      </c>
      <c r="F10" s="200">
        <f>E10-D10</f>
        <v>-4.8500000000000227</v>
      </c>
      <c r="G10" s="201">
        <f>(E10*100/D10)-100</f>
        <v>-1.3033430076319519</v>
      </c>
    </row>
    <row r="11" spans="1:7" ht="15" customHeight="1" x14ac:dyDescent="0.15">
      <c r="B11" s="197" t="s">
        <v>93</v>
      </c>
      <c r="C11" s="198" t="s">
        <v>96</v>
      </c>
      <c r="D11" s="199">
        <v>390.28</v>
      </c>
      <c r="E11" s="199">
        <v>387.82</v>
      </c>
      <c r="F11" s="200">
        <f>E11-D11</f>
        <v>-2.4599999999999795</v>
      </c>
      <c r="G11" s="201">
        <f>(E11*100/D11)-100</f>
        <v>-0.63031669570564475</v>
      </c>
    </row>
    <row r="12" spans="1:7" ht="15" customHeight="1" thickBot="1" x14ac:dyDescent="0.2">
      <c r="B12" s="197" t="s">
        <v>93</v>
      </c>
      <c r="C12" s="198" t="s">
        <v>97</v>
      </c>
      <c r="D12" s="199">
        <v>197.84</v>
      </c>
      <c r="E12" s="199">
        <v>197.92</v>
      </c>
      <c r="F12" s="200">
        <f>E12-D12</f>
        <v>7.9999999999984084E-2</v>
      </c>
      <c r="G12" s="202">
        <f>(E12*100/D12)-100</f>
        <v>4.0436716538621909E-2</v>
      </c>
    </row>
    <row r="13" spans="1:7" ht="12" customHeight="1" thickBot="1" x14ac:dyDescent="0.2">
      <c r="B13" s="203"/>
      <c r="C13" s="204" t="s">
        <v>98</v>
      </c>
      <c r="D13" s="205"/>
      <c r="E13" s="205"/>
      <c r="F13" s="206"/>
      <c r="G13" s="207"/>
    </row>
    <row r="14" spans="1:7" ht="15" customHeight="1" x14ac:dyDescent="0.15">
      <c r="B14" s="197" t="s">
        <v>93</v>
      </c>
      <c r="C14" s="208" t="s">
        <v>99</v>
      </c>
      <c r="D14" s="199">
        <v>581</v>
      </c>
      <c r="E14" s="199">
        <v>573.38</v>
      </c>
      <c r="F14" s="200">
        <f>E14-D14</f>
        <v>-7.6200000000000045</v>
      </c>
      <c r="G14" s="202">
        <f>(E14*100/D14)-100</f>
        <v>-1.3115318416523252</v>
      </c>
    </row>
    <row r="15" spans="1:7" ht="15" customHeight="1" x14ac:dyDescent="0.15">
      <c r="B15" s="197" t="s">
        <v>93</v>
      </c>
      <c r="C15" s="208" t="s">
        <v>100</v>
      </c>
      <c r="D15" s="199">
        <v>556.85</v>
      </c>
      <c r="E15" s="199">
        <v>551.57000000000005</v>
      </c>
      <c r="F15" s="200">
        <f>E15-D15</f>
        <v>-5.2799999999999727</v>
      </c>
      <c r="G15" s="202">
        <f>(E15*100/D15)-100</f>
        <v>-0.9481907156325633</v>
      </c>
    </row>
    <row r="16" spans="1:7" ht="15" customHeight="1" x14ac:dyDescent="0.15">
      <c r="B16" s="197" t="s">
        <v>93</v>
      </c>
      <c r="C16" s="208" t="s">
        <v>101</v>
      </c>
      <c r="D16" s="199">
        <v>575.86</v>
      </c>
      <c r="E16" s="199">
        <v>571.17999999999995</v>
      </c>
      <c r="F16" s="200">
        <f>E16-D16</f>
        <v>-4.6800000000000637</v>
      </c>
      <c r="G16" s="202">
        <f>(E16*100/D16)-100</f>
        <v>-0.81269753064982808</v>
      </c>
    </row>
    <row r="17" spans="2:8" ht="15" customHeight="1" thickBot="1" x14ac:dyDescent="0.2">
      <c r="B17" s="197" t="s">
        <v>93</v>
      </c>
      <c r="C17" s="208" t="s">
        <v>102</v>
      </c>
      <c r="D17" s="199">
        <v>537.84</v>
      </c>
      <c r="E17" s="199">
        <v>531.96</v>
      </c>
      <c r="F17" s="200">
        <f>E17-D17</f>
        <v>-5.8799999999999955</v>
      </c>
      <c r="G17" s="202">
        <f>(E17*100/D17)-100</f>
        <v>-1.093261936635443</v>
      </c>
      <c r="H17" s="209"/>
    </row>
    <row r="18" spans="2:8" ht="11.25" customHeight="1" thickBot="1" x14ac:dyDescent="0.2">
      <c r="B18" s="203"/>
      <c r="C18" s="210" t="s">
        <v>103</v>
      </c>
      <c r="D18" s="205"/>
      <c r="E18" s="205"/>
      <c r="F18" s="206"/>
      <c r="G18" s="207"/>
    </row>
    <row r="19" spans="2:8" ht="15" customHeight="1" x14ac:dyDescent="0.15">
      <c r="B19" s="211" t="s">
        <v>93</v>
      </c>
      <c r="C19" s="208" t="s">
        <v>104</v>
      </c>
      <c r="D19" s="199">
        <v>171.28</v>
      </c>
      <c r="E19" s="199">
        <v>172.13</v>
      </c>
      <c r="F19" s="200">
        <f>E19-D19</f>
        <v>0.84999999999999432</v>
      </c>
      <c r="G19" s="202">
        <f>(E19*100/D19)-100</f>
        <v>0.49626342830453041</v>
      </c>
    </row>
    <row r="20" spans="2:8" ht="15" customHeight="1" x14ac:dyDescent="0.15">
      <c r="B20" s="197" t="s">
        <v>93</v>
      </c>
      <c r="C20" s="208" t="s">
        <v>105</v>
      </c>
      <c r="D20" s="199">
        <v>163.58000000000001</v>
      </c>
      <c r="E20" s="199">
        <v>164.83</v>
      </c>
      <c r="F20" s="212">
        <f>E20-D20</f>
        <v>1.25</v>
      </c>
      <c r="G20" s="201">
        <f>(E20*100/D20)-100</f>
        <v>0.7641520968333424</v>
      </c>
    </row>
    <row r="21" spans="2:8" ht="15" customHeight="1" x14ac:dyDescent="0.15">
      <c r="B21" s="197" t="s">
        <v>93</v>
      </c>
      <c r="C21" s="208" t="s">
        <v>106</v>
      </c>
      <c r="D21" s="199">
        <v>170.12</v>
      </c>
      <c r="E21" s="199">
        <v>171.31</v>
      </c>
      <c r="F21" s="200">
        <f>E21-D21</f>
        <v>1.1899999999999977</v>
      </c>
      <c r="G21" s="201">
        <f>(E21*100/D21)-100</f>
        <v>0.6995062308958353</v>
      </c>
    </row>
    <row r="22" spans="2:8" ht="15" customHeight="1" x14ac:dyDescent="0.15">
      <c r="B22" s="197" t="s">
        <v>93</v>
      </c>
      <c r="C22" s="208" t="s">
        <v>107</v>
      </c>
      <c r="D22" s="199">
        <v>167.54</v>
      </c>
      <c r="E22" s="199">
        <v>169.4</v>
      </c>
      <c r="F22" s="200">
        <f>E22-D22</f>
        <v>1.8600000000000136</v>
      </c>
      <c r="G22" s="201">
        <f>(E22*100/D22)-100</f>
        <v>1.1101826429509458</v>
      </c>
      <c r="H22" s="209"/>
    </row>
    <row r="23" spans="2:8" ht="15" customHeight="1" thickBot="1" x14ac:dyDescent="0.2">
      <c r="B23" s="197" t="s">
        <v>93</v>
      </c>
      <c r="C23" s="213" t="s">
        <v>108</v>
      </c>
      <c r="D23" s="199">
        <v>60.37</v>
      </c>
      <c r="E23" s="199">
        <v>60.37</v>
      </c>
      <c r="F23" s="212">
        <f>E23-D23</f>
        <v>0</v>
      </c>
      <c r="G23" s="201">
        <f>(E23*100/D23)-100</f>
        <v>0</v>
      </c>
    </row>
    <row r="24" spans="2:8" ht="11.25" customHeight="1" thickBot="1" x14ac:dyDescent="0.2">
      <c r="B24" s="203"/>
      <c r="C24" s="210" t="s">
        <v>109</v>
      </c>
      <c r="D24" s="205"/>
      <c r="E24" s="205"/>
      <c r="F24" s="206"/>
      <c r="G24" s="214"/>
    </row>
    <row r="25" spans="2:8" ht="22.9" customHeight="1" x14ac:dyDescent="0.15">
      <c r="B25" s="215" t="s">
        <v>110</v>
      </c>
      <c r="C25" s="216" t="s">
        <v>111</v>
      </c>
      <c r="D25" s="217">
        <v>149.9</v>
      </c>
      <c r="E25" s="217">
        <v>151.29</v>
      </c>
      <c r="F25" s="218">
        <f>E25-D25</f>
        <v>1.3899999999999864</v>
      </c>
      <c r="G25" s="219">
        <f>(E25*100/D25)-100</f>
        <v>0.92728485657104898</v>
      </c>
    </row>
    <row r="26" spans="2:8" ht="15" customHeight="1" x14ac:dyDescent="0.15">
      <c r="B26" s="215" t="s">
        <v>110</v>
      </c>
      <c r="C26" s="216" t="s">
        <v>112</v>
      </c>
      <c r="D26" s="217">
        <v>146.43</v>
      </c>
      <c r="E26" s="217">
        <v>148.44</v>
      </c>
      <c r="F26" s="218">
        <f>E26-D26</f>
        <v>2.0099999999999909</v>
      </c>
      <c r="G26" s="219">
        <f>(E26*100/D26)-100</f>
        <v>1.3726695349313616</v>
      </c>
    </row>
    <row r="27" spans="2:8" ht="15" customHeight="1" thickBot="1" x14ac:dyDescent="0.2">
      <c r="B27" s="215" t="s">
        <v>110</v>
      </c>
      <c r="C27" s="216" t="s">
        <v>113</v>
      </c>
      <c r="D27" s="217">
        <v>150.38999999999999</v>
      </c>
      <c r="E27" s="217">
        <v>151.69</v>
      </c>
      <c r="F27" s="218">
        <f>E27-D27</f>
        <v>1.3000000000000114</v>
      </c>
      <c r="G27" s="219">
        <f>(E27*100/D27)-100</f>
        <v>0.864419176806976</v>
      </c>
    </row>
    <row r="28" spans="2:8" ht="12" customHeight="1" thickBot="1" x14ac:dyDescent="0.2">
      <c r="B28" s="203"/>
      <c r="C28" s="220" t="s">
        <v>114</v>
      </c>
      <c r="D28" s="205"/>
      <c r="E28" s="205"/>
      <c r="F28" s="206"/>
      <c r="G28" s="214"/>
    </row>
    <row r="29" spans="2:8" ht="15" customHeight="1" x14ac:dyDescent="0.15">
      <c r="B29" s="215" t="s">
        <v>115</v>
      </c>
      <c r="C29" s="216" t="s">
        <v>116</v>
      </c>
      <c r="D29" s="217">
        <v>87.08</v>
      </c>
      <c r="E29" s="217">
        <v>82.7</v>
      </c>
      <c r="F29" s="218">
        <f>E29-D29</f>
        <v>-4.3799999999999955</v>
      </c>
      <c r="G29" s="219">
        <f>(E29*100/D29)-100</f>
        <v>-5.0298576022048707</v>
      </c>
    </row>
    <row r="30" spans="2:8" ht="15" customHeight="1" x14ac:dyDescent="0.15">
      <c r="B30" s="215" t="s">
        <v>115</v>
      </c>
      <c r="C30" s="221" t="s">
        <v>117</v>
      </c>
      <c r="D30" s="222">
        <v>0.71</v>
      </c>
      <c r="E30" s="222">
        <v>0.68</v>
      </c>
      <c r="F30" s="218">
        <f>E30-D30</f>
        <v>-2.9999999999999916E-2</v>
      </c>
      <c r="G30" s="219">
        <f>(E30*100/D30)-100</f>
        <v>-4.2253521126760489</v>
      </c>
    </row>
    <row r="31" spans="2:8" ht="15" customHeight="1" thickBot="1" x14ac:dyDescent="0.2">
      <c r="B31" s="215" t="s">
        <v>115</v>
      </c>
      <c r="C31" s="223" t="s">
        <v>118</v>
      </c>
      <c r="D31" s="224">
        <v>0.61</v>
      </c>
      <c r="E31" s="224">
        <v>0.57999999999999996</v>
      </c>
      <c r="F31" s="218">
        <f>E31-D31</f>
        <v>-3.0000000000000027E-2</v>
      </c>
      <c r="G31" s="219">
        <f>(E31*100/D31)-100</f>
        <v>-4.9180327868852487</v>
      </c>
    </row>
    <row r="32" spans="2:8" ht="11.25" customHeight="1" thickBot="1" x14ac:dyDescent="0.2">
      <c r="B32" s="203"/>
      <c r="C32" s="210" t="s">
        <v>119</v>
      </c>
      <c r="D32" s="205"/>
      <c r="E32" s="205"/>
      <c r="F32" s="206"/>
      <c r="G32" s="214"/>
    </row>
    <row r="33" spans="2:8" ht="15" customHeight="1" thickBot="1" x14ac:dyDescent="0.2">
      <c r="B33" s="225" t="s">
        <v>120</v>
      </c>
      <c r="C33" s="223" t="s">
        <v>121</v>
      </c>
      <c r="D33" s="217">
        <v>189.35</v>
      </c>
      <c r="E33" s="217">
        <v>189.35</v>
      </c>
      <c r="F33" s="218">
        <f>E33-D33</f>
        <v>0</v>
      </c>
      <c r="G33" s="219">
        <f>(E33*100/D33)-100</f>
        <v>0</v>
      </c>
    </row>
    <row r="34" spans="2:8" ht="12.75" customHeight="1" thickBot="1" x14ac:dyDescent="0.2">
      <c r="B34" s="226"/>
      <c r="C34" s="210" t="s">
        <v>122</v>
      </c>
      <c r="D34" s="205"/>
      <c r="E34" s="205"/>
      <c r="F34" s="206"/>
      <c r="G34" s="214"/>
    </row>
    <row r="35" spans="2:8" ht="15" customHeight="1" thickBot="1" x14ac:dyDescent="0.2">
      <c r="B35" s="227" t="s">
        <v>123</v>
      </c>
      <c r="C35" s="228" t="s">
        <v>124</v>
      </c>
      <c r="D35" s="229">
        <v>97.92</v>
      </c>
      <c r="E35" s="229">
        <v>80.3</v>
      </c>
      <c r="F35" s="230">
        <f>E35-D35</f>
        <v>-17.620000000000005</v>
      </c>
      <c r="G35" s="231">
        <f>((E35*100)/D35)-100</f>
        <v>-17.994281045751634</v>
      </c>
    </row>
    <row r="36" spans="2:8" ht="15" customHeight="1" thickBot="1" x14ac:dyDescent="0.2">
      <c r="B36" s="232" t="s">
        <v>125</v>
      </c>
      <c r="C36" s="233" t="s">
        <v>126</v>
      </c>
      <c r="D36" s="683" t="s">
        <v>127</v>
      </c>
      <c r="E36" s="684"/>
      <c r="F36" s="684"/>
      <c r="G36" s="685"/>
    </row>
    <row r="37" spans="2:8" ht="11.25" customHeight="1" thickBot="1" x14ac:dyDescent="0.2">
      <c r="B37" s="226"/>
      <c r="C37" s="210" t="s">
        <v>128</v>
      </c>
      <c r="D37" s="205"/>
      <c r="E37" s="205"/>
      <c r="F37" s="206"/>
      <c r="G37" s="214"/>
    </row>
    <row r="38" spans="2:8" ht="15" customHeight="1" thickBot="1" x14ac:dyDescent="0.2">
      <c r="B38" s="232" t="s">
        <v>129</v>
      </c>
      <c r="C38" s="233" t="s">
        <v>130</v>
      </c>
      <c r="D38" s="683" t="s">
        <v>131</v>
      </c>
      <c r="E38" s="684"/>
      <c r="F38" s="684"/>
      <c r="G38" s="685"/>
    </row>
    <row r="39" spans="2:8" ht="10.5" customHeight="1" x14ac:dyDescent="0.15">
      <c r="B39" s="234" t="s">
        <v>132</v>
      </c>
      <c r="C39" s="171"/>
      <c r="D39" s="171"/>
      <c r="E39" s="171"/>
      <c r="F39" s="171"/>
      <c r="G39" s="171"/>
    </row>
    <row r="40" spans="2:8" ht="10.5" customHeight="1" x14ac:dyDescent="0.15">
      <c r="B40" s="169" t="s">
        <v>133</v>
      </c>
      <c r="C40" s="171"/>
      <c r="D40" s="171"/>
      <c r="E40" s="171"/>
      <c r="F40" s="171"/>
      <c r="G40" s="171"/>
    </row>
    <row r="41" spans="2:8" ht="12" customHeight="1" x14ac:dyDescent="0.15">
      <c r="B41" s="169" t="s">
        <v>134</v>
      </c>
      <c r="C41" s="171"/>
      <c r="D41" s="171"/>
      <c r="E41" s="171"/>
      <c r="F41" s="171"/>
      <c r="G41" s="171"/>
    </row>
    <row r="42" spans="2:8" ht="16.5" customHeight="1" x14ac:dyDescent="0.15">
      <c r="B42" s="686" t="s">
        <v>55</v>
      </c>
      <c r="C42" s="686"/>
      <c r="D42" s="686"/>
      <c r="E42" s="686"/>
      <c r="F42" s="686"/>
      <c r="G42" s="686"/>
    </row>
    <row r="43" spans="2:8" ht="15" customHeight="1" x14ac:dyDescent="0.15"/>
    <row r="44" spans="2:8" ht="15" customHeight="1" x14ac:dyDescent="0.15"/>
    <row r="45" spans="2:8" ht="15" customHeight="1" x14ac:dyDescent="0.15"/>
    <row r="46" spans="2:8" ht="15" customHeight="1" x14ac:dyDescent="0.15"/>
    <row r="47" spans="2:8" ht="71.25" customHeight="1" x14ac:dyDescent="0.15">
      <c r="H47" s="235"/>
    </row>
    <row r="48" spans="2:8" ht="39" customHeight="1" x14ac:dyDescent="0.15">
      <c r="H48" s="235"/>
    </row>
    <row r="49" spans="2:11" ht="18.75" customHeight="1" x14ac:dyDescent="0.15">
      <c r="H49" s="235"/>
    </row>
    <row r="50" spans="2:11" ht="18.75" customHeight="1" x14ac:dyDescent="0.15">
      <c r="H50" s="235"/>
    </row>
    <row r="51" spans="2:11" ht="13.5" customHeight="1" x14ac:dyDescent="0.15">
      <c r="H51" s="235"/>
    </row>
    <row r="52" spans="2:11" ht="15" customHeight="1" x14ac:dyDescent="0.15">
      <c r="B52" s="236"/>
      <c r="C52" s="236"/>
      <c r="D52" s="237"/>
      <c r="E52" s="237"/>
      <c r="F52" s="236"/>
      <c r="G52" s="236"/>
    </row>
    <row r="53" spans="2:11" ht="11.25" customHeight="1" x14ac:dyDescent="0.15">
      <c r="B53" s="236"/>
      <c r="C53" s="236"/>
      <c r="D53" s="236"/>
      <c r="E53" s="236"/>
      <c r="F53" s="236"/>
      <c r="G53" s="101" t="s">
        <v>56</v>
      </c>
    </row>
    <row r="54" spans="2:11" ht="13.5" customHeight="1" x14ac:dyDescent="0.15">
      <c r="B54" s="236"/>
      <c r="C54" s="236"/>
      <c r="D54" s="238"/>
      <c r="E54" s="238"/>
      <c r="F54" s="239"/>
      <c r="G54" s="239"/>
      <c r="K54" s="240"/>
    </row>
    <row r="55" spans="2:11" ht="15" customHeight="1" x14ac:dyDescent="0.15">
      <c r="B55" s="241"/>
      <c r="C55" s="242"/>
      <c r="D55" s="243"/>
      <c r="E55" s="243"/>
      <c r="F55" s="244"/>
      <c r="G55" s="243"/>
      <c r="K55" s="240"/>
    </row>
    <row r="56" spans="2:11" ht="15" customHeight="1" x14ac:dyDescent="0.15">
      <c r="B56" s="241"/>
      <c r="C56" s="242"/>
      <c r="D56" s="243"/>
      <c r="E56" s="243"/>
      <c r="F56" s="244"/>
      <c r="G56" s="243"/>
      <c r="K56" s="240"/>
    </row>
    <row r="57" spans="2:11" ht="15" customHeight="1" x14ac:dyDescent="0.15">
      <c r="B57" s="241"/>
      <c r="C57" s="242"/>
      <c r="D57" s="243"/>
      <c r="E57" s="243"/>
      <c r="F57" s="244"/>
      <c r="G57" s="243"/>
      <c r="K57" s="240"/>
    </row>
    <row r="58" spans="2:11" ht="15" customHeight="1" x14ac:dyDescent="0.15">
      <c r="B58" s="241"/>
      <c r="C58" s="242"/>
      <c r="D58" s="243"/>
      <c r="E58" s="243"/>
      <c r="F58" s="244"/>
    </row>
  </sheetData>
  <mergeCells count="5">
    <mergeCell ref="B2:G2"/>
    <mergeCell ref="B4:G4"/>
    <mergeCell ref="D36:G36"/>
    <mergeCell ref="D38:G38"/>
    <mergeCell ref="B42:G42"/>
  </mergeCells>
  <conditionalFormatting sqref="G55:G57 G9:G14 G37 G17:G3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5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1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9525</xdr:colOff>
                <xdr:row>42</xdr:row>
                <xdr:rowOff>28575</xdr:rowOff>
              </from>
              <to>
                <xdr:col>6</xdr:col>
                <xdr:colOff>1123950</xdr:colOff>
                <xdr:row>51</xdr:row>
                <xdr:rowOff>38100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zoomScaleNormal="100" zoomScaleSheetLayoutView="90" workbookViewId="0"/>
  </sheetViews>
  <sheetFormatPr baseColWidth="10" defaultColWidth="8.85546875" defaultRowHeight="11.25" x14ac:dyDescent="0.15"/>
  <cols>
    <col min="1" max="1" width="2.7109375" style="245" customWidth="1"/>
    <col min="2" max="2" width="26.140625" style="245" customWidth="1"/>
    <col min="3" max="3" width="27.140625" style="245" customWidth="1"/>
    <col min="4" max="4" width="16.5703125" style="245" customWidth="1"/>
    <col min="5" max="5" width="13.140625" style="245" customWidth="1"/>
    <col min="6" max="6" width="13.5703125" style="245" customWidth="1"/>
    <col min="7" max="7" width="6.140625" style="245" customWidth="1"/>
    <col min="8" max="16384" width="8.85546875" style="245"/>
  </cols>
  <sheetData>
    <row r="1" spans="2:7" ht="19.899999999999999" customHeight="1" x14ac:dyDescent="0.2">
      <c r="G1" s="246"/>
    </row>
    <row r="2" spans="2:7" ht="36.75" customHeight="1" x14ac:dyDescent="0.25">
      <c r="B2" s="687" t="s">
        <v>135</v>
      </c>
      <c r="C2" s="687"/>
      <c r="D2" s="687"/>
      <c r="E2" s="687"/>
      <c r="F2" s="687"/>
    </row>
    <row r="3" spans="2:7" ht="14.25" customHeight="1" x14ac:dyDescent="0.25">
      <c r="B3" s="247"/>
      <c r="C3" s="247"/>
      <c r="D3" s="247"/>
      <c r="E3" s="247"/>
      <c r="F3" s="247"/>
    </row>
    <row r="4" spans="2:7" ht="19.899999999999999" customHeight="1" x14ac:dyDescent="0.15">
      <c r="B4" s="676" t="s">
        <v>136</v>
      </c>
      <c r="C4" s="676"/>
      <c r="D4" s="676"/>
      <c r="E4" s="676"/>
      <c r="F4" s="676"/>
    </row>
    <row r="5" spans="2:7" ht="15.75" customHeight="1" thickBot="1" x14ac:dyDescent="0.2">
      <c r="B5" s="4"/>
      <c r="C5" s="4"/>
      <c r="D5" s="4"/>
      <c r="E5" s="4"/>
      <c r="F5" s="4"/>
    </row>
    <row r="6" spans="2:7" ht="19.899999999999999" customHeight="1" thickBot="1" x14ac:dyDescent="0.2">
      <c r="B6" s="677" t="s">
        <v>137</v>
      </c>
      <c r="C6" s="678"/>
      <c r="D6" s="678"/>
      <c r="E6" s="678"/>
      <c r="F6" s="679"/>
    </row>
    <row r="7" spans="2:7" ht="12" customHeight="1" x14ac:dyDescent="0.15">
      <c r="B7" s="688" t="s">
        <v>138</v>
      </c>
      <c r="C7" s="688"/>
      <c r="D7" s="688"/>
      <c r="E7" s="688"/>
      <c r="F7" s="688"/>
      <c r="G7" s="248"/>
    </row>
    <row r="8" spans="2:7" ht="19.899999999999999" customHeight="1" x14ac:dyDescent="0.15">
      <c r="B8" s="689" t="s">
        <v>139</v>
      </c>
      <c r="C8" s="689"/>
      <c r="D8" s="689"/>
      <c r="E8" s="689"/>
      <c r="F8" s="689"/>
      <c r="G8" s="248"/>
    </row>
    <row r="9" spans="2:7" ht="19.899999999999999" customHeight="1" x14ac:dyDescent="0.15">
      <c r="B9" s="690" t="s">
        <v>140</v>
      </c>
      <c r="C9" s="690"/>
      <c r="D9" s="690"/>
      <c r="E9" s="690"/>
      <c r="F9" s="690"/>
    </row>
    <row r="10" spans="2:7" ht="19.899999999999999" customHeight="1" thickBot="1" x14ac:dyDescent="0.2"/>
    <row r="11" spans="2:7" ht="39" customHeight="1" thickBot="1" x14ac:dyDescent="0.2">
      <c r="B11" s="249" t="s">
        <v>141</v>
      </c>
      <c r="C11" s="250" t="s">
        <v>142</v>
      </c>
      <c r="D11" s="250" t="s">
        <v>143</v>
      </c>
      <c r="E11" s="250" t="s">
        <v>144</v>
      </c>
      <c r="F11" s="250" t="s">
        <v>145</v>
      </c>
    </row>
    <row r="12" spans="2:7" ht="15" customHeight="1" x14ac:dyDescent="0.15">
      <c r="B12" s="251" t="s">
        <v>146</v>
      </c>
      <c r="C12" s="252" t="s">
        <v>147</v>
      </c>
      <c r="D12" s="253">
        <v>197</v>
      </c>
      <c r="E12" s="253">
        <v>195</v>
      </c>
      <c r="F12" s="254">
        <v>-2</v>
      </c>
    </row>
    <row r="13" spans="2:7" ht="15" customHeight="1" x14ac:dyDescent="0.15">
      <c r="B13" s="255"/>
      <c r="C13" s="256" t="s">
        <v>148</v>
      </c>
      <c r="D13" s="257">
        <v>190</v>
      </c>
      <c r="E13" s="257">
        <v>190</v>
      </c>
      <c r="F13" s="258">
        <v>0</v>
      </c>
    </row>
    <row r="14" spans="2:7" ht="15" customHeight="1" x14ac:dyDescent="0.15">
      <c r="B14" s="259"/>
      <c r="C14" s="256" t="s">
        <v>149</v>
      </c>
      <c r="D14" s="257">
        <v>204</v>
      </c>
      <c r="E14" s="257">
        <v>200</v>
      </c>
      <c r="F14" s="258">
        <v>-4</v>
      </c>
    </row>
    <row r="15" spans="2:7" ht="15" customHeight="1" x14ac:dyDescent="0.15">
      <c r="B15" s="259"/>
      <c r="C15" s="256" t="s">
        <v>150</v>
      </c>
      <c r="D15" s="257">
        <v>183.2</v>
      </c>
      <c r="E15" s="257">
        <v>182.8</v>
      </c>
      <c r="F15" s="258">
        <v>-0.39999999999997726</v>
      </c>
    </row>
    <row r="16" spans="2:7" ht="15" customHeight="1" x14ac:dyDescent="0.15">
      <c r="B16" s="259"/>
      <c r="C16" s="256" t="s">
        <v>151</v>
      </c>
      <c r="D16" s="257">
        <v>220</v>
      </c>
      <c r="E16" s="257">
        <v>220</v>
      </c>
      <c r="F16" s="258">
        <v>0</v>
      </c>
    </row>
    <row r="17" spans="2:6" ht="15" customHeight="1" x14ac:dyDescent="0.15">
      <c r="B17" s="259"/>
      <c r="C17" s="256" t="s">
        <v>152</v>
      </c>
      <c r="D17" s="257">
        <v>187.6</v>
      </c>
      <c r="E17" s="257">
        <v>186</v>
      </c>
      <c r="F17" s="258">
        <v>-1.5999999999999943</v>
      </c>
    </row>
    <row r="18" spans="2:6" ht="15" customHeight="1" x14ac:dyDescent="0.15">
      <c r="B18" s="259"/>
      <c r="C18" s="256" t="s">
        <v>153</v>
      </c>
      <c r="D18" s="257">
        <v>192</v>
      </c>
      <c r="E18" s="257">
        <v>188</v>
      </c>
      <c r="F18" s="258">
        <v>-4</v>
      </c>
    </row>
    <row r="19" spans="2:6" ht="15" customHeight="1" x14ac:dyDescent="0.15">
      <c r="B19" s="259"/>
      <c r="C19" s="256" t="s">
        <v>154</v>
      </c>
      <c r="D19" s="257">
        <v>187</v>
      </c>
      <c r="E19" s="257">
        <v>187</v>
      </c>
      <c r="F19" s="258">
        <v>0</v>
      </c>
    </row>
    <row r="20" spans="2:6" ht="15" customHeight="1" x14ac:dyDescent="0.15">
      <c r="B20" s="259"/>
      <c r="C20" s="256" t="s">
        <v>155</v>
      </c>
      <c r="D20" s="257">
        <v>184</v>
      </c>
      <c r="E20" s="257">
        <v>183</v>
      </c>
      <c r="F20" s="258">
        <v>-1</v>
      </c>
    </row>
    <row r="21" spans="2:6" ht="15" customHeight="1" x14ac:dyDescent="0.15">
      <c r="B21" s="259"/>
      <c r="C21" s="256" t="s">
        <v>156</v>
      </c>
      <c r="D21" s="257">
        <v>188</v>
      </c>
      <c r="E21" s="257">
        <v>186</v>
      </c>
      <c r="F21" s="258">
        <v>-2</v>
      </c>
    </row>
    <row r="22" spans="2:6" ht="15" customHeight="1" x14ac:dyDescent="0.15">
      <c r="B22" s="259"/>
      <c r="C22" s="256" t="s">
        <v>157</v>
      </c>
      <c r="D22" s="257">
        <v>206</v>
      </c>
      <c r="E22" s="257">
        <v>206</v>
      </c>
      <c r="F22" s="258">
        <v>0</v>
      </c>
    </row>
    <row r="23" spans="2:6" ht="15" customHeight="1" x14ac:dyDescent="0.15">
      <c r="B23" s="259"/>
      <c r="C23" s="256" t="s">
        <v>158</v>
      </c>
      <c r="D23" s="257">
        <v>193</v>
      </c>
      <c r="E23" s="257">
        <v>184</v>
      </c>
      <c r="F23" s="258">
        <v>-9</v>
      </c>
    </row>
    <row r="24" spans="2:6" ht="15" customHeight="1" x14ac:dyDescent="0.15">
      <c r="B24" s="259"/>
      <c r="C24" s="256" t="s">
        <v>159</v>
      </c>
      <c r="D24" s="257">
        <v>187</v>
      </c>
      <c r="E24" s="257">
        <v>186.8</v>
      </c>
      <c r="F24" s="258">
        <v>-0.19999999999998863</v>
      </c>
    </row>
    <row r="25" spans="2:6" ht="15" customHeight="1" x14ac:dyDescent="0.15">
      <c r="B25" s="259"/>
      <c r="C25" s="256" t="s">
        <v>160</v>
      </c>
      <c r="D25" s="257">
        <v>204</v>
      </c>
      <c r="E25" s="257">
        <v>204</v>
      </c>
      <c r="F25" s="258">
        <v>0</v>
      </c>
    </row>
    <row r="26" spans="2:6" ht="15" customHeight="1" x14ac:dyDescent="0.15">
      <c r="B26" s="259"/>
      <c r="C26" s="256" t="s">
        <v>161</v>
      </c>
      <c r="D26" s="257">
        <v>191.6</v>
      </c>
      <c r="E26" s="257">
        <v>191.4</v>
      </c>
      <c r="F26" s="258">
        <v>-0.19999999999998863</v>
      </c>
    </row>
    <row r="27" spans="2:6" ht="15" customHeight="1" x14ac:dyDescent="0.15">
      <c r="B27" s="259"/>
      <c r="C27" s="256" t="s">
        <v>162</v>
      </c>
      <c r="D27" s="257">
        <v>183.8</v>
      </c>
      <c r="E27" s="257">
        <v>183.6</v>
      </c>
      <c r="F27" s="258">
        <v>-0.20000000000001705</v>
      </c>
    </row>
    <row r="28" spans="2:6" ht="15" customHeight="1" x14ac:dyDescent="0.15">
      <c r="B28" s="259"/>
      <c r="C28" s="256" t="s">
        <v>163</v>
      </c>
      <c r="D28" s="257">
        <v>220</v>
      </c>
      <c r="E28" s="257">
        <v>220</v>
      </c>
      <c r="F28" s="258">
        <v>0</v>
      </c>
    </row>
    <row r="29" spans="2:6" ht="15" customHeight="1" x14ac:dyDescent="0.15">
      <c r="B29" s="259"/>
      <c r="C29" s="256" t="s">
        <v>164</v>
      </c>
      <c r="D29" s="257">
        <v>186.6</v>
      </c>
      <c r="E29" s="257">
        <v>181.9</v>
      </c>
      <c r="F29" s="258">
        <v>-4.6999999999999886</v>
      </c>
    </row>
    <row r="30" spans="2:6" ht="15" customHeight="1" x14ac:dyDescent="0.15">
      <c r="B30" s="259"/>
      <c r="C30" s="256" t="s">
        <v>165</v>
      </c>
      <c r="D30" s="257">
        <v>196</v>
      </c>
      <c r="E30" s="257">
        <v>194</v>
      </c>
      <c r="F30" s="258">
        <v>-2</v>
      </c>
    </row>
    <row r="31" spans="2:6" ht="15" customHeight="1" x14ac:dyDescent="0.15">
      <c r="B31" s="259"/>
      <c r="C31" s="256" t="s">
        <v>166</v>
      </c>
      <c r="D31" s="257">
        <v>186</v>
      </c>
      <c r="E31" s="257">
        <v>190</v>
      </c>
      <c r="F31" s="258">
        <v>4</v>
      </c>
    </row>
    <row r="32" spans="2:6" ht="15" customHeight="1" x14ac:dyDescent="0.15">
      <c r="B32" s="259"/>
      <c r="C32" s="256" t="s">
        <v>167</v>
      </c>
      <c r="D32" s="257">
        <v>185.6</v>
      </c>
      <c r="E32" s="257">
        <v>185.4</v>
      </c>
      <c r="F32" s="258">
        <v>-0.19999999999998863</v>
      </c>
    </row>
    <row r="33" spans="2:6" ht="15" customHeight="1" thickBot="1" x14ac:dyDescent="0.2">
      <c r="B33" s="260"/>
      <c r="C33" s="261" t="s">
        <v>168</v>
      </c>
      <c r="D33" s="262">
        <v>190</v>
      </c>
      <c r="E33" s="262">
        <v>192</v>
      </c>
      <c r="F33" s="263">
        <v>2</v>
      </c>
    </row>
    <row r="34" spans="2:6" ht="15" customHeight="1" x14ac:dyDescent="0.15">
      <c r="B34" s="264" t="s">
        <v>169</v>
      </c>
      <c r="C34" s="252" t="s">
        <v>151</v>
      </c>
      <c r="D34" s="253">
        <v>210</v>
      </c>
      <c r="E34" s="253">
        <v>210</v>
      </c>
      <c r="F34" s="254">
        <v>0</v>
      </c>
    </row>
    <row r="35" spans="2:6" ht="15" customHeight="1" x14ac:dyDescent="0.15">
      <c r="B35" s="259"/>
      <c r="C35" s="256" t="s">
        <v>170</v>
      </c>
      <c r="D35" s="257">
        <v>219</v>
      </c>
      <c r="E35" s="257">
        <v>219</v>
      </c>
      <c r="F35" s="258">
        <v>0</v>
      </c>
    </row>
    <row r="36" spans="2:6" ht="15" customHeight="1" x14ac:dyDescent="0.15">
      <c r="B36" s="259"/>
      <c r="C36" s="256" t="s">
        <v>163</v>
      </c>
      <c r="D36" s="257">
        <v>210</v>
      </c>
      <c r="E36" s="257">
        <v>210</v>
      </c>
      <c r="F36" s="258">
        <v>0</v>
      </c>
    </row>
    <row r="37" spans="2:6" ht="15" customHeight="1" thickBot="1" x14ac:dyDescent="0.2">
      <c r="B37" s="260"/>
      <c r="C37" s="261" t="s">
        <v>168</v>
      </c>
      <c r="D37" s="262">
        <v>218</v>
      </c>
      <c r="E37" s="262">
        <v>220</v>
      </c>
      <c r="F37" s="263">
        <v>2</v>
      </c>
    </row>
    <row r="38" spans="2:6" x14ac:dyDescent="0.15">
      <c r="F38" s="101" t="s">
        <v>56</v>
      </c>
    </row>
    <row r="40" spans="2:6" x14ac:dyDescent="0.15">
      <c r="F40" s="265"/>
    </row>
  </sheetData>
  <mergeCells count="6">
    <mergeCell ref="B9:F9"/>
    <mergeCell ref="B2:F2"/>
    <mergeCell ref="B4:F4"/>
    <mergeCell ref="B6:F6"/>
    <mergeCell ref="B7:F7"/>
    <mergeCell ref="B8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showGridLines="0" zoomScaleNormal="100" zoomScaleSheetLayoutView="79" workbookViewId="0"/>
  </sheetViews>
  <sheetFormatPr baseColWidth="10" defaultColWidth="8.85546875" defaultRowHeight="11.25" x14ac:dyDescent="0.15"/>
  <cols>
    <col min="1" max="1" width="2.7109375" style="245" customWidth="1"/>
    <col min="2" max="2" width="26.140625" style="245" customWidth="1"/>
    <col min="3" max="3" width="25.5703125" style="245" customWidth="1"/>
    <col min="4" max="4" width="14.7109375" style="245" bestFit="1" customWidth="1"/>
    <col min="5" max="5" width="15.140625" style="245" customWidth="1"/>
    <col min="6" max="6" width="14.42578125" style="245" customWidth="1"/>
    <col min="7" max="7" width="2.42578125" style="245" customWidth="1"/>
    <col min="8" max="16384" width="8.85546875" style="245"/>
  </cols>
  <sheetData>
    <row r="1" spans="1:7" ht="19.899999999999999" customHeight="1" x14ac:dyDescent="0.2">
      <c r="F1" s="246"/>
    </row>
    <row r="2" spans="1:7" ht="19.899999999999999" customHeight="1" thickBot="1" x14ac:dyDescent="0.2"/>
    <row r="3" spans="1:7" ht="19.899999999999999" customHeight="1" thickBot="1" x14ac:dyDescent="0.25">
      <c r="A3" s="266"/>
      <c r="B3" s="677" t="s">
        <v>171</v>
      </c>
      <c r="C3" s="678"/>
      <c r="D3" s="678"/>
      <c r="E3" s="678"/>
      <c r="F3" s="679"/>
      <c r="G3" s="266"/>
    </row>
    <row r="4" spans="1:7" ht="12" customHeight="1" x14ac:dyDescent="0.15">
      <c r="B4" s="688" t="s">
        <v>138</v>
      </c>
      <c r="C4" s="688"/>
      <c r="D4" s="688"/>
      <c r="E4" s="688"/>
      <c r="F4" s="688"/>
      <c r="G4" s="248"/>
    </row>
    <row r="5" spans="1:7" ht="19.899999999999999" customHeight="1" x14ac:dyDescent="0.15">
      <c r="B5" s="691" t="s">
        <v>139</v>
      </c>
      <c r="C5" s="691"/>
      <c r="D5" s="691"/>
      <c r="E5" s="691"/>
      <c r="F5" s="691"/>
      <c r="G5" s="248"/>
    </row>
    <row r="6" spans="1:7" ht="19.899999999999999" customHeight="1" x14ac:dyDescent="0.15">
      <c r="B6" s="690" t="s">
        <v>140</v>
      </c>
      <c r="C6" s="690"/>
      <c r="D6" s="690"/>
      <c r="E6" s="690"/>
      <c r="F6" s="690"/>
    </row>
    <row r="7" spans="1:7" ht="19.899999999999999" customHeight="1" thickBot="1" x14ac:dyDescent="0.2"/>
    <row r="8" spans="1:7" ht="44.25" customHeight="1" thickBot="1" x14ac:dyDescent="0.2">
      <c r="B8" s="249" t="s">
        <v>141</v>
      </c>
      <c r="C8" s="250" t="s">
        <v>142</v>
      </c>
      <c r="D8" s="267" t="s">
        <v>143</v>
      </c>
      <c r="E8" s="267" t="s">
        <v>144</v>
      </c>
      <c r="F8" s="250" t="s">
        <v>145</v>
      </c>
    </row>
    <row r="9" spans="1:7" ht="15" customHeight="1" x14ac:dyDescent="0.15">
      <c r="B9" s="251" t="s">
        <v>172</v>
      </c>
      <c r="C9" s="252" t="s">
        <v>147</v>
      </c>
      <c r="D9" s="253">
        <v>176.1</v>
      </c>
      <c r="E9" s="253">
        <v>175.1</v>
      </c>
      <c r="F9" s="254">
        <v>-1</v>
      </c>
    </row>
    <row r="10" spans="1:7" ht="15" customHeight="1" x14ac:dyDescent="0.15">
      <c r="B10" s="255"/>
      <c r="C10" s="256" t="s">
        <v>148</v>
      </c>
      <c r="D10" s="257">
        <v>177</v>
      </c>
      <c r="E10" s="257">
        <v>177</v>
      </c>
      <c r="F10" s="258">
        <v>0</v>
      </c>
    </row>
    <row r="11" spans="1:7" ht="15" customHeight="1" x14ac:dyDescent="0.15">
      <c r="B11" s="259"/>
      <c r="C11" s="256" t="s">
        <v>150</v>
      </c>
      <c r="D11" s="257">
        <v>174</v>
      </c>
      <c r="E11" s="257">
        <v>174</v>
      </c>
      <c r="F11" s="258">
        <v>0</v>
      </c>
    </row>
    <row r="12" spans="1:7" ht="15" customHeight="1" x14ac:dyDescent="0.15">
      <c r="B12" s="259"/>
      <c r="C12" s="256" t="s">
        <v>151</v>
      </c>
      <c r="D12" s="257">
        <v>196</v>
      </c>
      <c r="E12" s="257">
        <v>196</v>
      </c>
      <c r="F12" s="258">
        <v>0</v>
      </c>
    </row>
    <row r="13" spans="1:7" ht="15" customHeight="1" x14ac:dyDescent="0.15">
      <c r="B13" s="259"/>
      <c r="C13" s="245" t="s">
        <v>173</v>
      </c>
      <c r="D13" s="257">
        <v>177.7</v>
      </c>
      <c r="E13" s="257">
        <v>177.6</v>
      </c>
      <c r="F13" s="258">
        <v>-9.9999999999994316E-2</v>
      </c>
    </row>
    <row r="14" spans="1:7" ht="15" customHeight="1" x14ac:dyDescent="0.15">
      <c r="B14" s="259"/>
      <c r="C14" s="256" t="s">
        <v>170</v>
      </c>
      <c r="D14" s="257">
        <v>188</v>
      </c>
      <c r="E14" s="257">
        <v>188</v>
      </c>
      <c r="F14" s="258">
        <v>0</v>
      </c>
    </row>
    <row r="15" spans="1:7" ht="15" customHeight="1" x14ac:dyDescent="0.15">
      <c r="B15" s="259"/>
      <c r="C15" s="256" t="s">
        <v>174</v>
      </c>
      <c r="D15" s="257">
        <v>190</v>
      </c>
      <c r="E15" s="257">
        <v>190</v>
      </c>
      <c r="F15" s="258">
        <v>0</v>
      </c>
    </row>
    <row r="16" spans="1:7" ht="15" customHeight="1" x14ac:dyDescent="0.15">
      <c r="B16" s="259"/>
      <c r="C16" s="256" t="s">
        <v>175</v>
      </c>
      <c r="D16" s="257">
        <v>178</v>
      </c>
      <c r="E16" s="257">
        <v>177</v>
      </c>
      <c r="F16" s="258">
        <v>-1</v>
      </c>
    </row>
    <row r="17" spans="2:6" ht="15" customHeight="1" x14ac:dyDescent="0.15">
      <c r="B17" s="259"/>
      <c r="C17" s="256" t="s">
        <v>176</v>
      </c>
      <c r="D17" s="257">
        <v>190</v>
      </c>
      <c r="E17" s="257">
        <v>190</v>
      </c>
      <c r="F17" s="258">
        <v>0</v>
      </c>
    </row>
    <row r="18" spans="2:6" ht="15" customHeight="1" x14ac:dyDescent="0.15">
      <c r="B18" s="259"/>
      <c r="C18" s="256" t="s">
        <v>152</v>
      </c>
      <c r="D18" s="257">
        <v>172</v>
      </c>
      <c r="E18" s="257">
        <v>170</v>
      </c>
      <c r="F18" s="258">
        <v>-2</v>
      </c>
    </row>
    <row r="19" spans="2:6" ht="15" customHeight="1" x14ac:dyDescent="0.15">
      <c r="B19" s="259"/>
      <c r="C19" s="256" t="s">
        <v>153</v>
      </c>
      <c r="D19" s="257">
        <v>174</v>
      </c>
      <c r="E19" s="257">
        <v>170</v>
      </c>
      <c r="F19" s="258">
        <v>-4</v>
      </c>
    </row>
    <row r="20" spans="2:6" ht="15" customHeight="1" x14ac:dyDescent="0.15">
      <c r="B20" s="259"/>
      <c r="C20" s="256" t="s">
        <v>154</v>
      </c>
      <c r="D20" s="257">
        <v>177</v>
      </c>
      <c r="E20" s="257">
        <v>177</v>
      </c>
      <c r="F20" s="258">
        <v>0</v>
      </c>
    </row>
    <row r="21" spans="2:6" ht="15" customHeight="1" x14ac:dyDescent="0.15">
      <c r="B21" s="259"/>
      <c r="C21" s="256" t="s">
        <v>155</v>
      </c>
      <c r="D21" s="257">
        <v>173</v>
      </c>
      <c r="E21" s="257">
        <v>172</v>
      </c>
      <c r="F21" s="258">
        <v>-1</v>
      </c>
    </row>
    <row r="22" spans="2:6" ht="15" customHeight="1" x14ac:dyDescent="0.15">
      <c r="B22" s="259"/>
      <c r="C22" s="256" t="s">
        <v>157</v>
      </c>
      <c r="D22" s="257">
        <v>188</v>
      </c>
      <c r="E22" s="257">
        <v>186</v>
      </c>
      <c r="F22" s="258">
        <v>-2</v>
      </c>
    </row>
    <row r="23" spans="2:6" ht="15" customHeight="1" x14ac:dyDescent="0.15">
      <c r="B23" s="259"/>
      <c r="C23" s="256" t="s">
        <v>159</v>
      </c>
      <c r="D23" s="257">
        <v>174</v>
      </c>
      <c r="E23" s="257">
        <v>174</v>
      </c>
      <c r="F23" s="258">
        <v>0</v>
      </c>
    </row>
    <row r="24" spans="2:6" ht="15" customHeight="1" x14ac:dyDescent="0.15">
      <c r="B24" s="259"/>
      <c r="C24" s="256" t="s">
        <v>161</v>
      </c>
      <c r="D24" s="257">
        <v>180</v>
      </c>
      <c r="E24" s="257">
        <v>180</v>
      </c>
      <c r="F24" s="258">
        <v>0</v>
      </c>
    </row>
    <row r="25" spans="2:6" ht="15" customHeight="1" x14ac:dyDescent="0.15">
      <c r="B25" s="259"/>
      <c r="C25" s="256" t="s">
        <v>162</v>
      </c>
      <c r="D25" s="257">
        <v>174</v>
      </c>
      <c r="E25" s="257">
        <v>174</v>
      </c>
      <c r="F25" s="258">
        <v>0</v>
      </c>
    </row>
    <row r="26" spans="2:6" ht="15" customHeight="1" x14ac:dyDescent="0.15">
      <c r="B26" s="259"/>
      <c r="C26" s="256" t="s">
        <v>164</v>
      </c>
      <c r="D26" s="257">
        <v>177</v>
      </c>
      <c r="E26" s="257">
        <v>174</v>
      </c>
      <c r="F26" s="258">
        <v>-3</v>
      </c>
    </row>
    <row r="27" spans="2:6" ht="15" customHeight="1" x14ac:dyDescent="0.15">
      <c r="B27" s="259"/>
      <c r="C27" s="256" t="s">
        <v>177</v>
      </c>
      <c r="D27" s="257">
        <v>177</v>
      </c>
      <c r="E27" s="257">
        <v>177</v>
      </c>
      <c r="F27" s="258">
        <v>0</v>
      </c>
    </row>
    <row r="28" spans="2:6" ht="15" customHeight="1" x14ac:dyDescent="0.15">
      <c r="B28" s="259"/>
      <c r="C28" s="256" t="s">
        <v>178</v>
      </c>
      <c r="D28" s="257">
        <v>180</v>
      </c>
      <c r="E28" s="257">
        <v>179.8</v>
      </c>
      <c r="F28" s="258">
        <v>-0.19999999999998863</v>
      </c>
    </row>
    <row r="29" spans="2:6" ht="15" customHeight="1" x14ac:dyDescent="0.15">
      <c r="B29" s="259"/>
      <c r="C29" s="256" t="s">
        <v>166</v>
      </c>
      <c r="D29" s="257">
        <v>175</v>
      </c>
      <c r="E29" s="257">
        <v>180</v>
      </c>
      <c r="F29" s="258">
        <v>5</v>
      </c>
    </row>
    <row r="30" spans="2:6" ht="15" customHeight="1" x14ac:dyDescent="0.15">
      <c r="B30" s="259"/>
      <c r="C30" s="256" t="s">
        <v>167</v>
      </c>
      <c r="D30" s="257">
        <v>177</v>
      </c>
      <c r="E30" s="257">
        <v>177</v>
      </c>
      <c r="F30" s="258">
        <v>0</v>
      </c>
    </row>
    <row r="31" spans="2:6" ht="15" customHeight="1" thickBot="1" x14ac:dyDescent="0.2">
      <c r="B31" s="260"/>
      <c r="C31" s="260" t="s">
        <v>168</v>
      </c>
      <c r="D31" s="262">
        <v>177</v>
      </c>
      <c r="E31" s="262">
        <v>177</v>
      </c>
      <c r="F31" s="263">
        <v>0</v>
      </c>
    </row>
    <row r="32" spans="2:6" ht="15" customHeight="1" x14ac:dyDescent="0.15">
      <c r="B32" s="264" t="s">
        <v>179</v>
      </c>
      <c r="C32" s="252" t="s">
        <v>147</v>
      </c>
      <c r="D32" s="253">
        <v>206</v>
      </c>
      <c r="E32" s="253">
        <v>202</v>
      </c>
      <c r="F32" s="254">
        <v>-4</v>
      </c>
    </row>
    <row r="33" spans="2:6" ht="15" customHeight="1" x14ac:dyDescent="0.15">
      <c r="B33" s="259"/>
      <c r="C33" s="256" t="s">
        <v>150</v>
      </c>
      <c r="D33" s="257">
        <v>178.4</v>
      </c>
      <c r="E33" s="257">
        <v>178</v>
      </c>
      <c r="F33" s="258">
        <v>-0.40000000000000568</v>
      </c>
    </row>
    <row r="34" spans="2:6" ht="15" customHeight="1" x14ac:dyDescent="0.15">
      <c r="B34" s="259"/>
      <c r="C34" s="256" t="s">
        <v>173</v>
      </c>
      <c r="D34" s="257">
        <v>191</v>
      </c>
      <c r="E34" s="257">
        <v>191.6</v>
      </c>
      <c r="F34" s="258">
        <v>0.59999999999999432</v>
      </c>
    </row>
    <row r="35" spans="2:6" ht="15" customHeight="1" x14ac:dyDescent="0.15">
      <c r="B35" s="259"/>
      <c r="C35" s="256" t="s">
        <v>175</v>
      </c>
      <c r="D35" s="257">
        <v>204</v>
      </c>
      <c r="E35" s="257">
        <v>202</v>
      </c>
      <c r="F35" s="258">
        <v>-2</v>
      </c>
    </row>
    <row r="36" spans="2:6" ht="15" customHeight="1" x14ac:dyDescent="0.15">
      <c r="B36" s="259"/>
      <c r="C36" s="256" t="s">
        <v>152</v>
      </c>
      <c r="D36" s="257">
        <v>182.4</v>
      </c>
      <c r="E36" s="257">
        <v>180.4</v>
      </c>
      <c r="F36" s="258">
        <v>-2</v>
      </c>
    </row>
    <row r="37" spans="2:6" ht="15" customHeight="1" x14ac:dyDescent="0.15">
      <c r="B37" s="259"/>
      <c r="C37" s="256" t="s">
        <v>153</v>
      </c>
      <c r="D37" s="257">
        <v>196</v>
      </c>
      <c r="E37" s="257">
        <v>191</v>
      </c>
      <c r="F37" s="258">
        <v>-5</v>
      </c>
    </row>
    <row r="38" spans="2:6" ht="15" customHeight="1" x14ac:dyDescent="0.15">
      <c r="B38" s="259"/>
      <c r="C38" s="256" t="s">
        <v>155</v>
      </c>
      <c r="D38" s="257">
        <v>198</v>
      </c>
      <c r="E38" s="257">
        <v>197</v>
      </c>
      <c r="F38" s="258">
        <v>-1</v>
      </c>
    </row>
    <row r="39" spans="2:6" ht="15" customHeight="1" x14ac:dyDescent="0.15">
      <c r="B39" s="259"/>
      <c r="C39" s="256" t="s">
        <v>156</v>
      </c>
      <c r="D39" s="257">
        <v>195</v>
      </c>
      <c r="E39" s="257">
        <v>194</v>
      </c>
      <c r="F39" s="258">
        <v>-1</v>
      </c>
    </row>
    <row r="40" spans="2:6" ht="15" customHeight="1" x14ac:dyDescent="0.15">
      <c r="B40" s="259"/>
      <c r="C40" s="256" t="s">
        <v>158</v>
      </c>
      <c r="D40" s="257">
        <v>195</v>
      </c>
      <c r="E40" s="257">
        <v>190</v>
      </c>
      <c r="F40" s="258">
        <v>-5</v>
      </c>
    </row>
    <row r="41" spans="2:6" ht="15" customHeight="1" x14ac:dyDescent="0.15">
      <c r="B41" s="259"/>
      <c r="C41" s="256" t="s">
        <v>159</v>
      </c>
      <c r="D41" s="257">
        <v>179</v>
      </c>
      <c r="E41" s="257">
        <v>182</v>
      </c>
      <c r="F41" s="258">
        <v>3</v>
      </c>
    </row>
    <row r="42" spans="2:6" ht="15" customHeight="1" x14ac:dyDescent="0.15">
      <c r="B42" s="259"/>
      <c r="C42" s="256" t="s">
        <v>161</v>
      </c>
      <c r="D42" s="257">
        <v>186</v>
      </c>
      <c r="E42" s="257">
        <v>186</v>
      </c>
      <c r="F42" s="258">
        <v>0</v>
      </c>
    </row>
    <row r="43" spans="2:6" ht="15" customHeight="1" x14ac:dyDescent="0.15">
      <c r="B43" s="259"/>
      <c r="C43" s="256" t="s">
        <v>162</v>
      </c>
      <c r="D43" s="257">
        <v>182</v>
      </c>
      <c r="E43" s="257">
        <v>182</v>
      </c>
      <c r="F43" s="258">
        <v>0</v>
      </c>
    </row>
    <row r="44" spans="2:6" ht="15" customHeight="1" x14ac:dyDescent="0.15">
      <c r="B44" s="259"/>
      <c r="C44" s="256" t="s">
        <v>164</v>
      </c>
      <c r="D44" s="257">
        <v>184</v>
      </c>
      <c r="E44" s="257">
        <v>182</v>
      </c>
      <c r="F44" s="258">
        <v>-2</v>
      </c>
    </row>
    <row r="45" spans="2:6" ht="15" customHeight="1" x14ac:dyDescent="0.15">
      <c r="B45" s="259"/>
      <c r="C45" s="256" t="s">
        <v>177</v>
      </c>
      <c r="D45" s="257">
        <v>176</v>
      </c>
      <c r="E45" s="257">
        <v>189</v>
      </c>
      <c r="F45" s="258">
        <v>13</v>
      </c>
    </row>
    <row r="46" spans="2:6" ht="15" customHeight="1" x14ac:dyDescent="0.15">
      <c r="B46" s="259"/>
      <c r="C46" s="256" t="s">
        <v>178</v>
      </c>
      <c r="D46" s="257">
        <v>191</v>
      </c>
      <c r="E46" s="257">
        <v>191</v>
      </c>
      <c r="F46" s="258">
        <v>0</v>
      </c>
    </row>
    <row r="47" spans="2:6" ht="15" customHeight="1" x14ac:dyDescent="0.15">
      <c r="B47" s="259"/>
      <c r="C47" s="256" t="s">
        <v>166</v>
      </c>
      <c r="D47" s="257">
        <v>179</v>
      </c>
      <c r="E47" s="257">
        <v>182.2</v>
      </c>
      <c r="F47" s="258">
        <v>3.1999999999999886</v>
      </c>
    </row>
    <row r="48" spans="2:6" ht="15" customHeight="1" x14ac:dyDescent="0.15">
      <c r="B48" s="259"/>
      <c r="C48" s="256" t="s">
        <v>167</v>
      </c>
      <c r="D48" s="257">
        <v>185</v>
      </c>
      <c r="E48" s="257">
        <v>185</v>
      </c>
      <c r="F48" s="258">
        <v>0</v>
      </c>
    </row>
    <row r="49" spans="2:6" ht="15" customHeight="1" thickBot="1" x14ac:dyDescent="0.2">
      <c r="B49" s="260"/>
      <c r="C49" s="261" t="s">
        <v>168</v>
      </c>
      <c r="D49" s="262">
        <v>176</v>
      </c>
      <c r="E49" s="262">
        <v>189</v>
      </c>
      <c r="F49" s="263">
        <v>13</v>
      </c>
    </row>
    <row r="50" spans="2:6" x14ac:dyDescent="0.15">
      <c r="F50" s="101" t="s">
        <v>56</v>
      </c>
    </row>
    <row r="52" spans="2:6" x14ac:dyDescent="0.15">
      <c r="F52" s="265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GridLines="0" zoomScaleNormal="100" zoomScaleSheetLayoutView="80" workbookViewId="0"/>
  </sheetViews>
  <sheetFormatPr baseColWidth="10" defaultColWidth="8.85546875" defaultRowHeight="11.25" x14ac:dyDescent="0.15"/>
  <cols>
    <col min="1" max="1" width="2.7109375" style="245" customWidth="1"/>
    <col min="2" max="2" width="35" style="245" customWidth="1"/>
    <col min="3" max="3" width="25.5703125" style="245" customWidth="1"/>
    <col min="4" max="4" width="14.7109375" style="245" customWidth="1"/>
    <col min="5" max="5" width="13.28515625" style="245" customWidth="1"/>
    <col min="6" max="6" width="13.140625" style="245" customWidth="1"/>
    <col min="7" max="7" width="4.85546875" style="245" customWidth="1"/>
    <col min="8" max="16384" width="8.85546875" style="245"/>
  </cols>
  <sheetData>
    <row r="1" spans="2:7" ht="19.899999999999999" customHeight="1" x14ac:dyDescent="0.15"/>
    <row r="2" spans="2:7" ht="19.899999999999999" customHeight="1" thickBot="1" x14ac:dyDescent="0.2"/>
    <row r="3" spans="2:7" ht="19.899999999999999" customHeight="1" thickBot="1" x14ac:dyDescent="0.2">
      <c r="B3" s="677" t="s">
        <v>180</v>
      </c>
      <c r="C3" s="678"/>
      <c r="D3" s="678"/>
      <c r="E3" s="678"/>
      <c r="F3" s="679"/>
    </row>
    <row r="4" spans="2:7" ht="12" customHeight="1" x14ac:dyDescent="0.15">
      <c r="B4" s="688" t="s">
        <v>138</v>
      </c>
      <c r="C4" s="688"/>
      <c r="D4" s="688"/>
      <c r="E4" s="688"/>
      <c r="F4" s="688"/>
      <c r="G4" s="248"/>
    </row>
    <row r="5" spans="2:7" ht="30" customHeight="1" x14ac:dyDescent="0.15">
      <c r="B5" s="692" t="s">
        <v>181</v>
      </c>
      <c r="C5" s="692"/>
      <c r="D5" s="692"/>
      <c r="E5" s="692"/>
      <c r="F5" s="692"/>
      <c r="G5" s="248"/>
    </row>
    <row r="6" spans="2:7" ht="19.899999999999999" customHeight="1" x14ac:dyDescent="0.15">
      <c r="B6" s="690" t="s">
        <v>182</v>
      </c>
      <c r="C6" s="690"/>
      <c r="D6" s="690"/>
      <c r="E6" s="690"/>
      <c r="F6" s="690"/>
    </row>
    <row r="7" spans="2:7" ht="19.899999999999999" customHeight="1" x14ac:dyDescent="0.15">
      <c r="B7" s="690" t="s">
        <v>183</v>
      </c>
      <c r="C7" s="690"/>
      <c r="D7" s="690"/>
      <c r="E7" s="690"/>
      <c r="F7" s="690"/>
    </row>
    <row r="8" spans="2:7" ht="19.899999999999999" customHeight="1" thickBot="1" x14ac:dyDescent="0.2"/>
    <row r="9" spans="2:7" ht="39" customHeight="1" thickBot="1" x14ac:dyDescent="0.2">
      <c r="B9" s="249" t="s">
        <v>141</v>
      </c>
      <c r="C9" s="250" t="s">
        <v>142</v>
      </c>
      <c r="D9" s="267" t="s">
        <v>143</v>
      </c>
      <c r="E9" s="267" t="s">
        <v>144</v>
      </c>
      <c r="F9" s="250" t="s">
        <v>145</v>
      </c>
    </row>
    <row r="10" spans="2:7" ht="15" customHeight="1" x14ac:dyDescent="0.15">
      <c r="B10" s="251" t="s">
        <v>184</v>
      </c>
      <c r="C10" s="252" t="s">
        <v>147</v>
      </c>
      <c r="D10" s="253">
        <v>174.4</v>
      </c>
      <c r="E10" s="253">
        <v>174.4</v>
      </c>
      <c r="F10" s="254">
        <v>0</v>
      </c>
    </row>
    <row r="11" spans="2:7" ht="15" customHeight="1" x14ac:dyDescent="0.15">
      <c r="B11" s="255"/>
      <c r="C11" s="256" t="s">
        <v>185</v>
      </c>
      <c r="D11" s="257">
        <v>183</v>
      </c>
      <c r="E11" s="257">
        <v>182</v>
      </c>
      <c r="F11" s="258">
        <v>-1</v>
      </c>
    </row>
    <row r="12" spans="2:7" ht="15" customHeight="1" x14ac:dyDescent="0.15">
      <c r="B12" s="259"/>
      <c r="C12" s="256" t="s">
        <v>186</v>
      </c>
      <c r="D12" s="257">
        <v>183</v>
      </c>
      <c r="E12" s="257">
        <v>182</v>
      </c>
      <c r="F12" s="258">
        <v>-1</v>
      </c>
    </row>
    <row r="13" spans="2:7" ht="15" customHeight="1" x14ac:dyDescent="0.15">
      <c r="B13" s="259"/>
      <c r="C13" s="256" t="s">
        <v>173</v>
      </c>
      <c r="D13" s="257">
        <v>187.4</v>
      </c>
      <c r="E13" s="257">
        <v>187</v>
      </c>
      <c r="F13" s="258">
        <v>-0.40000000000000568</v>
      </c>
    </row>
    <row r="14" spans="2:7" ht="15" customHeight="1" x14ac:dyDescent="0.15">
      <c r="B14" s="259"/>
      <c r="C14" s="245" t="s">
        <v>187</v>
      </c>
      <c r="D14" s="257">
        <v>180</v>
      </c>
      <c r="E14" s="257">
        <v>180</v>
      </c>
      <c r="F14" s="258">
        <v>0</v>
      </c>
    </row>
    <row r="15" spans="2:7" ht="15" customHeight="1" x14ac:dyDescent="0.15">
      <c r="B15" s="259"/>
      <c r="C15" s="256" t="s">
        <v>174</v>
      </c>
      <c r="D15" s="257">
        <v>173</v>
      </c>
      <c r="E15" s="257">
        <v>173</v>
      </c>
      <c r="F15" s="258">
        <v>0</v>
      </c>
    </row>
    <row r="16" spans="2:7" ht="15" customHeight="1" x14ac:dyDescent="0.15">
      <c r="B16" s="259"/>
      <c r="C16" s="256" t="s">
        <v>188</v>
      </c>
      <c r="D16" s="257">
        <v>178</v>
      </c>
      <c r="E16" s="257">
        <v>177</v>
      </c>
      <c r="F16" s="258">
        <v>-1</v>
      </c>
    </row>
    <row r="17" spans="2:6" ht="15" customHeight="1" x14ac:dyDescent="0.15">
      <c r="B17" s="259"/>
      <c r="C17" s="256" t="s">
        <v>153</v>
      </c>
      <c r="D17" s="257">
        <v>180</v>
      </c>
      <c r="E17" s="257">
        <v>176</v>
      </c>
      <c r="F17" s="258">
        <v>-4</v>
      </c>
    </row>
    <row r="18" spans="2:6" ht="15" customHeight="1" x14ac:dyDescent="0.15">
      <c r="B18" s="259"/>
      <c r="C18" s="256" t="s">
        <v>154</v>
      </c>
      <c r="D18" s="257">
        <v>176.4</v>
      </c>
      <c r="E18" s="257">
        <v>176.4</v>
      </c>
      <c r="F18" s="258">
        <v>0</v>
      </c>
    </row>
    <row r="19" spans="2:6" ht="15" customHeight="1" x14ac:dyDescent="0.15">
      <c r="B19" s="259"/>
      <c r="C19" s="256" t="s">
        <v>189</v>
      </c>
      <c r="D19" s="257">
        <v>172</v>
      </c>
      <c r="E19" s="257">
        <v>172</v>
      </c>
      <c r="F19" s="258">
        <v>0</v>
      </c>
    </row>
    <row r="20" spans="2:6" ht="15" customHeight="1" x14ac:dyDescent="0.15">
      <c r="B20" s="259"/>
      <c r="C20" s="256" t="s">
        <v>156</v>
      </c>
      <c r="D20" s="257">
        <v>175</v>
      </c>
      <c r="E20" s="257">
        <v>173</v>
      </c>
      <c r="F20" s="258">
        <v>-2</v>
      </c>
    </row>
    <row r="21" spans="2:6" ht="15" customHeight="1" x14ac:dyDescent="0.15">
      <c r="B21" s="259"/>
      <c r="C21" s="256" t="s">
        <v>158</v>
      </c>
      <c r="D21" s="257">
        <v>185</v>
      </c>
      <c r="E21" s="257">
        <v>184</v>
      </c>
      <c r="F21" s="258">
        <v>-1</v>
      </c>
    </row>
    <row r="22" spans="2:6" ht="15" customHeight="1" x14ac:dyDescent="0.15">
      <c r="B22" s="259"/>
      <c r="C22" s="256" t="s">
        <v>160</v>
      </c>
      <c r="D22" s="257">
        <v>173</v>
      </c>
      <c r="E22" s="257">
        <v>173</v>
      </c>
      <c r="F22" s="258">
        <v>0</v>
      </c>
    </row>
    <row r="23" spans="2:6" ht="15" customHeight="1" x14ac:dyDescent="0.15">
      <c r="B23" s="259"/>
      <c r="C23" s="256" t="s">
        <v>161</v>
      </c>
      <c r="D23" s="257">
        <v>188</v>
      </c>
      <c r="E23" s="257">
        <v>188</v>
      </c>
      <c r="F23" s="258">
        <v>0</v>
      </c>
    </row>
    <row r="24" spans="2:6" ht="15" customHeight="1" x14ac:dyDescent="0.15">
      <c r="B24" s="259"/>
      <c r="C24" s="256" t="s">
        <v>163</v>
      </c>
      <c r="D24" s="257">
        <v>188</v>
      </c>
      <c r="E24" s="257">
        <v>188</v>
      </c>
      <c r="F24" s="258">
        <v>0</v>
      </c>
    </row>
    <row r="25" spans="2:6" ht="15" customHeight="1" x14ac:dyDescent="0.15">
      <c r="B25" s="259"/>
      <c r="C25" s="256" t="s">
        <v>178</v>
      </c>
      <c r="D25" s="257">
        <v>184</v>
      </c>
      <c r="E25" s="257">
        <v>183.6</v>
      </c>
      <c r="F25" s="258">
        <v>-0.40000000000000568</v>
      </c>
    </row>
    <row r="26" spans="2:6" ht="15" customHeight="1" x14ac:dyDescent="0.15">
      <c r="B26" s="259"/>
      <c r="C26" s="256" t="s">
        <v>166</v>
      </c>
      <c r="D26" s="257">
        <v>182</v>
      </c>
      <c r="E26" s="257">
        <v>182</v>
      </c>
      <c r="F26" s="258">
        <v>0</v>
      </c>
    </row>
    <row r="27" spans="2:6" ht="15" customHeight="1" x14ac:dyDescent="0.15">
      <c r="B27" s="259"/>
      <c r="C27" s="256" t="s">
        <v>167</v>
      </c>
      <c r="D27" s="257">
        <v>178</v>
      </c>
      <c r="E27" s="257">
        <v>178</v>
      </c>
      <c r="F27" s="258">
        <v>0</v>
      </c>
    </row>
    <row r="28" spans="2:6" ht="15" customHeight="1" thickBot="1" x14ac:dyDescent="0.2">
      <c r="B28" s="259"/>
      <c r="C28" s="256" t="s">
        <v>168</v>
      </c>
      <c r="D28" s="257">
        <v>180</v>
      </c>
      <c r="E28" s="257">
        <v>180</v>
      </c>
      <c r="F28" s="258">
        <v>0</v>
      </c>
    </row>
    <row r="29" spans="2:6" ht="15" customHeight="1" x14ac:dyDescent="0.15">
      <c r="B29" s="251" t="s">
        <v>190</v>
      </c>
      <c r="C29" s="252" t="s">
        <v>185</v>
      </c>
      <c r="D29" s="253">
        <v>297</v>
      </c>
      <c r="E29" s="253">
        <v>297</v>
      </c>
      <c r="F29" s="254">
        <v>0</v>
      </c>
    </row>
    <row r="30" spans="2:6" ht="15" customHeight="1" x14ac:dyDescent="0.15">
      <c r="B30" s="259"/>
      <c r="C30" s="256" t="s">
        <v>163</v>
      </c>
      <c r="D30" s="257">
        <v>331</v>
      </c>
      <c r="E30" s="257">
        <v>331</v>
      </c>
      <c r="F30" s="258">
        <v>0</v>
      </c>
    </row>
    <row r="31" spans="2:6" ht="15" customHeight="1" thickBot="1" x14ac:dyDescent="0.2">
      <c r="B31" s="259"/>
      <c r="C31" s="261" t="s">
        <v>191</v>
      </c>
      <c r="D31" s="262">
        <v>260</v>
      </c>
      <c r="E31" s="262">
        <v>260</v>
      </c>
      <c r="F31" s="263">
        <v>0</v>
      </c>
    </row>
    <row r="32" spans="2:6" ht="15" customHeight="1" x14ac:dyDescent="0.15">
      <c r="B32" s="264" t="s">
        <v>192</v>
      </c>
      <c r="C32" s="252" t="s">
        <v>185</v>
      </c>
      <c r="D32" s="253">
        <v>307</v>
      </c>
      <c r="E32" s="253">
        <v>307</v>
      </c>
      <c r="F32" s="254">
        <v>0</v>
      </c>
    </row>
    <row r="33" spans="2:6" ht="15" customHeight="1" x14ac:dyDescent="0.15">
      <c r="B33" s="259"/>
      <c r="C33" s="256" t="s">
        <v>163</v>
      </c>
      <c r="D33" s="257">
        <v>340.8</v>
      </c>
      <c r="E33" s="257">
        <v>340.8</v>
      </c>
      <c r="F33" s="258">
        <v>0</v>
      </c>
    </row>
    <row r="34" spans="2:6" ht="15" customHeight="1" thickBot="1" x14ac:dyDescent="0.2">
      <c r="B34" s="260"/>
      <c r="C34" s="261" t="s">
        <v>191</v>
      </c>
      <c r="D34" s="262">
        <v>355</v>
      </c>
      <c r="E34" s="262">
        <v>355</v>
      </c>
      <c r="F34" s="263">
        <v>0</v>
      </c>
    </row>
    <row r="35" spans="2:6" ht="15" customHeight="1" x14ac:dyDescent="0.15">
      <c r="B35" s="264" t="s">
        <v>193</v>
      </c>
      <c r="C35" s="256" t="s">
        <v>194</v>
      </c>
      <c r="D35" s="257">
        <v>490</v>
      </c>
      <c r="E35" s="257">
        <v>490</v>
      </c>
      <c r="F35" s="258">
        <v>0</v>
      </c>
    </row>
    <row r="36" spans="2:6" ht="15" customHeight="1" thickBot="1" x14ac:dyDescent="0.2">
      <c r="B36" s="259"/>
      <c r="C36" s="261" t="s">
        <v>191</v>
      </c>
      <c r="D36" s="262">
        <v>557.5</v>
      </c>
      <c r="E36" s="262">
        <v>557.5</v>
      </c>
      <c r="F36" s="263">
        <v>0</v>
      </c>
    </row>
    <row r="37" spans="2:6" ht="15" customHeight="1" x14ac:dyDescent="0.15">
      <c r="B37" s="264" t="s">
        <v>195</v>
      </c>
      <c r="C37" s="252" t="s">
        <v>185</v>
      </c>
      <c r="D37" s="253">
        <v>595</v>
      </c>
      <c r="E37" s="253">
        <v>595</v>
      </c>
      <c r="F37" s="254">
        <v>0</v>
      </c>
    </row>
    <row r="38" spans="2:6" ht="15" customHeight="1" x14ac:dyDescent="0.15">
      <c r="B38" s="259"/>
      <c r="C38" s="256" t="s">
        <v>194</v>
      </c>
      <c r="D38" s="257">
        <v>500</v>
      </c>
      <c r="E38" s="257">
        <v>500</v>
      </c>
      <c r="F38" s="258">
        <v>0</v>
      </c>
    </row>
    <row r="39" spans="2:6" ht="15" customHeight="1" thickBot="1" x14ac:dyDescent="0.2">
      <c r="B39" s="260"/>
      <c r="C39" s="261" t="s">
        <v>191</v>
      </c>
      <c r="D39" s="262">
        <v>572.5</v>
      </c>
      <c r="E39" s="262">
        <v>572.5</v>
      </c>
      <c r="F39" s="263">
        <v>0</v>
      </c>
    </row>
    <row r="40" spans="2:6" ht="15" customHeight="1" x14ac:dyDescent="0.15">
      <c r="B40" s="264" t="s">
        <v>196</v>
      </c>
      <c r="C40" s="252" t="s">
        <v>185</v>
      </c>
      <c r="D40" s="253">
        <v>650</v>
      </c>
      <c r="E40" s="253">
        <v>650</v>
      </c>
      <c r="F40" s="258">
        <v>0</v>
      </c>
    </row>
    <row r="41" spans="2:6" ht="15" customHeight="1" x14ac:dyDescent="0.15">
      <c r="B41" s="268"/>
      <c r="C41" s="256" t="s">
        <v>194</v>
      </c>
      <c r="D41" s="257">
        <v>612</v>
      </c>
      <c r="E41" s="257">
        <v>612</v>
      </c>
      <c r="F41" s="258">
        <v>0</v>
      </c>
    </row>
    <row r="42" spans="2:6" ht="15" customHeight="1" thickBot="1" x14ac:dyDescent="0.2">
      <c r="B42" s="260"/>
      <c r="C42" s="261" t="s">
        <v>191</v>
      </c>
      <c r="D42" s="262">
        <v>595</v>
      </c>
      <c r="E42" s="262">
        <v>595</v>
      </c>
      <c r="F42" s="263">
        <v>0</v>
      </c>
    </row>
    <row r="43" spans="2:6" ht="15" customHeight="1" x14ac:dyDescent="0.15">
      <c r="B43" s="264" t="s">
        <v>197</v>
      </c>
      <c r="C43" s="256" t="s">
        <v>194</v>
      </c>
      <c r="D43" s="253">
        <v>307</v>
      </c>
      <c r="E43" s="253">
        <v>307</v>
      </c>
      <c r="F43" s="254">
        <v>0</v>
      </c>
    </row>
    <row r="44" spans="2:6" ht="15" customHeight="1" thickBot="1" x14ac:dyDescent="0.2">
      <c r="B44" s="260"/>
      <c r="C44" s="261" t="s">
        <v>191</v>
      </c>
      <c r="D44" s="262">
        <v>312.5</v>
      </c>
      <c r="E44" s="262">
        <v>312.5</v>
      </c>
      <c r="F44" s="263">
        <v>0</v>
      </c>
    </row>
    <row r="45" spans="2:6" x14ac:dyDescent="0.15">
      <c r="F45" s="101" t="s">
        <v>56</v>
      </c>
    </row>
    <row r="47" spans="2:6" x14ac:dyDescent="0.15">
      <c r="F47" s="265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7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5546875" defaultRowHeight="11.25" x14ac:dyDescent="0.15"/>
  <cols>
    <col min="1" max="1" width="2.7109375" style="245" customWidth="1"/>
    <col min="2" max="2" width="31.28515625" style="245" customWidth="1"/>
    <col min="3" max="3" width="25.5703125" style="245" customWidth="1"/>
    <col min="4" max="4" width="14.7109375" style="245" bestFit="1" customWidth="1"/>
    <col min="5" max="5" width="12.85546875" style="245" customWidth="1"/>
    <col min="6" max="6" width="13.5703125" style="245" customWidth="1"/>
    <col min="7" max="7" width="3.28515625" style="245" customWidth="1"/>
    <col min="8" max="16384" width="8.85546875" style="245"/>
  </cols>
  <sheetData>
    <row r="1" spans="1:7" ht="14.25" customHeight="1" x14ac:dyDescent="0.15">
      <c r="A1" s="269"/>
      <c r="B1" s="269"/>
      <c r="C1" s="269"/>
      <c r="D1" s="269"/>
      <c r="E1" s="269"/>
      <c r="F1" s="269"/>
    </row>
    <row r="2" spans="1:7" ht="10.5" customHeight="1" thickBot="1" x14ac:dyDescent="0.2">
      <c r="A2" s="269"/>
      <c r="B2" s="269"/>
      <c r="C2" s="269"/>
      <c r="D2" s="269"/>
      <c r="E2" s="269"/>
      <c r="F2" s="269"/>
    </row>
    <row r="3" spans="1:7" ht="19.899999999999999" customHeight="1" thickBot="1" x14ac:dyDescent="0.2">
      <c r="A3" s="269"/>
      <c r="B3" s="693" t="s">
        <v>198</v>
      </c>
      <c r="C3" s="694"/>
      <c r="D3" s="694"/>
      <c r="E3" s="694"/>
      <c r="F3" s="695"/>
    </row>
    <row r="4" spans="1:7" ht="15.75" customHeight="1" x14ac:dyDescent="0.15">
      <c r="A4" s="269"/>
      <c r="B4" s="4"/>
      <c r="C4" s="4"/>
      <c r="D4" s="4"/>
      <c r="E4" s="4"/>
      <c r="F4" s="4"/>
    </row>
    <row r="5" spans="1:7" ht="20.45" customHeight="1" x14ac:dyDescent="0.15">
      <c r="A5" s="269"/>
      <c r="B5" s="696" t="s">
        <v>199</v>
      </c>
      <c r="C5" s="696"/>
      <c r="D5" s="696"/>
      <c r="E5" s="696"/>
      <c r="F5" s="696"/>
      <c r="G5" s="248"/>
    </row>
    <row r="6" spans="1:7" ht="19.899999999999999" customHeight="1" x14ac:dyDescent="0.15">
      <c r="A6" s="269"/>
      <c r="B6" s="697" t="s">
        <v>200</v>
      </c>
      <c r="C6" s="697"/>
      <c r="D6" s="697"/>
      <c r="E6" s="697"/>
      <c r="F6" s="697"/>
      <c r="G6" s="248"/>
    </row>
    <row r="7" spans="1:7" ht="19.899999999999999" customHeight="1" thickBot="1" x14ac:dyDescent="0.2">
      <c r="A7" s="269"/>
      <c r="B7" s="269"/>
      <c r="C7" s="269"/>
      <c r="D7" s="269"/>
      <c r="E7" s="269"/>
      <c r="F7" s="269"/>
    </row>
    <row r="8" spans="1:7" ht="39" customHeight="1" thickBot="1" x14ac:dyDescent="0.2">
      <c r="A8" s="269"/>
      <c r="B8" s="270" t="s">
        <v>141</v>
      </c>
      <c r="C8" s="271" t="s">
        <v>142</v>
      </c>
      <c r="D8" s="271" t="s">
        <v>143</v>
      </c>
      <c r="E8" s="272" t="s">
        <v>144</v>
      </c>
      <c r="F8" s="271" t="s">
        <v>145</v>
      </c>
    </row>
    <row r="9" spans="1:7" ht="15" customHeight="1" x14ac:dyDescent="0.15">
      <c r="A9" s="269"/>
      <c r="B9" s="273" t="s">
        <v>201</v>
      </c>
      <c r="C9" s="274" t="s">
        <v>147</v>
      </c>
      <c r="D9" s="275">
        <v>29.559813147907597</v>
      </c>
      <c r="E9" s="275">
        <v>26.237506573953798</v>
      </c>
      <c r="F9" s="276">
        <v>-3.3223065739537994</v>
      </c>
    </row>
    <row r="10" spans="1:7" ht="15" customHeight="1" x14ac:dyDescent="0.15">
      <c r="A10" s="269"/>
      <c r="B10" s="277"/>
      <c r="C10" s="278" t="s">
        <v>185</v>
      </c>
      <c r="D10" s="279">
        <v>28.08719932118856</v>
      </c>
      <c r="E10" s="279">
        <v>26.918921206952856</v>
      </c>
      <c r="F10" s="280">
        <v>-1.1682781142357044</v>
      </c>
    </row>
    <row r="11" spans="1:7" ht="15" customHeight="1" x14ac:dyDescent="0.15">
      <c r="A11" s="269"/>
      <c r="B11" s="281"/>
      <c r="C11" s="278" t="s">
        <v>173</v>
      </c>
      <c r="D11" s="279">
        <v>24.07109232956735</v>
      </c>
      <c r="E11" s="279">
        <v>25.107046295620467</v>
      </c>
      <c r="F11" s="280">
        <v>1.0359539660531176</v>
      </c>
    </row>
    <row r="12" spans="1:7" ht="15" customHeight="1" x14ac:dyDescent="0.15">
      <c r="A12" s="269"/>
      <c r="B12" s="281"/>
      <c r="C12" s="281" t="s">
        <v>202</v>
      </c>
      <c r="D12" s="279">
        <v>25.006105368244054</v>
      </c>
      <c r="E12" s="279">
        <v>28.849089975903713</v>
      </c>
      <c r="F12" s="280">
        <v>3.842984607659659</v>
      </c>
    </row>
    <row r="13" spans="1:7" ht="15" customHeight="1" thickBot="1" x14ac:dyDescent="0.2">
      <c r="A13" s="269"/>
      <c r="B13" s="282"/>
      <c r="C13" s="283" t="s">
        <v>178</v>
      </c>
      <c r="D13" s="284">
        <v>28.948385687922684</v>
      </c>
      <c r="E13" s="284">
        <v>27.25511527847528</v>
      </c>
      <c r="F13" s="285">
        <v>-1.693270409447404</v>
      </c>
    </row>
    <row r="14" spans="1:7" ht="15" customHeight="1" thickBot="1" x14ac:dyDescent="0.2">
      <c r="A14" s="269"/>
      <c r="B14" s="286" t="s">
        <v>203</v>
      </c>
      <c r="C14" s="698" t="s">
        <v>204</v>
      </c>
      <c r="D14" s="699"/>
      <c r="E14" s="699"/>
      <c r="F14" s="700"/>
    </row>
    <row r="15" spans="1:7" ht="15" customHeight="1" x14ac:dyDescent="0.15">
      <c r="A15" s="269"/>
      <c r="B15" s="281"/>
      <c r="C15" s="274" t="s">
        <v>147</v>
      </c>
      <c r="D15" s="275">
        <v>34.556111465449234</v>
      </c>
      <c r="E15" s="275">
        <v>38.643299544401515</v>
      </c>
      <c r="F15" s="276">
        <v>4.0771880789522807</v>
      </c>
    </row>
    <row r="16" spans="1:7" ht="15" customHeight="1" x14ac:dyDescent="0.15">
      <c r="A16" s="269"/>
      <c r="B16" s="281"/>
      <c r="C16" s="278" t="s">
        <v>173</v>
      </c>
      <c r="D16" s="279">
        <v>33.284995138308048</v>
      </c>
      <c r="E16" s="279">
        <v>33.284995138308048</v>
      </c>
      <c r="F16" s="280">
        <v>0</v>
      </c>
    </row>
    <row r="17" spans="1:6" ht="15" customHeight="1" x14ac:dyDescent="0.15">
      <c r="A17" s="269"/>
      <c r="B17" s="281"/>
      <c r="C17" s="278" t="s">
        <v>202</v>
      </c>
      <c r="D17" s="279">
        <v>40.074482063900589</v>
      </c>
      <c r="E17" s="279">
        <v>35.311261031950288</v>
      </c>
      <c r="F17" s="280">
        <v>-4.7632210319503017</v>
      </c>
    </row>
    <row r="18" spans="1:6" ht="15" customHeight="1" x14ac:dyDescent="0.15">
      <c r="A18" s="269"/>
      <c r="B18" s="281"/>
      <c r="C18" s="278" t="s">
        <v>185</v>
      </c>
      <c r="D18" s="279">
        <v>45.795355528511088</v>
      </c>
      <c r="E18" s="279">
        <v>46.592847766082194</v>
      </c>
      <c r="F18" s="280">
        <v>0.78749223757110598</v>
      </c>
    </row>
    <row r="19" spans="1:6" ht="15" customHeight="1" x14ac:dyDescent="0.15">
      <c r="A19" s="269"/>
      <c r="B19" s="281"/>
      <c r="C19" s="278" t="s">
        <v>157</v>
      </c>
      <c r="D19" s="279">
        <v>42.702542716374388</v>
      </c>
      <c r="E19" s="279">
        <v>45.869195144249595</v>
      </c>
      <c r="F19" s="280">
        <v>3.1666524278752064</v>
      </c>
    </row>
    <row r="20" spans="1:6" ht="15" customHeight="1" x14ac:dyDescent="0.15">
      <c r="A20" s="269"/>
      <c r="B20" s="281"/>
      <c r="C20" s="278" t="s">
        <v>178</v>
      </c>
      <c r="D20" s="279">
        <v>37.62568361028567</v>
      </c>
      <c r="E20" s="279">
        <v>33.032696716988774</v>
      </c>
      <c r="F20" s="280">
        <v>-4.6029868932968956</v>
      </c>
    </row>
    <row r="21" spans="1:6" ht="15" customHeight="1" thickBot="1" x14ac:dyDescent="0.2">
      <c r="A21" s="269"/>
      <c r="B21" s="282"/>
      <c r="C21" s="283" t="s">
        <v>191</v>
      </c>
      <c r="D21" s="284">
        <v>33.165158489597097</v>
      </c>
      <c r="E21" s="284">
        <v>33.2369333094084</v>
      </c>
      <c r="F21" s="285">
        <v>7.1774819811302848E-2</v>
      </c>
    </row>
    <row r="22" spans="1:6" ht="15" customHeight="1" thickBot="1" x14ac:dyDescent="0.2">
      <c r="A22" s="269"/>
      <c r="B22" s="287" t="s">
        <v>205</v>
      </c>
      <c r="C22" s="698" t="s">
        <v>206</v>
      </c>
      <c r="D22" s="699"/>
      <c r="E22" s="288"/>
      <c r="F22" s="289" t="s">
        <v>207</v>
      </c>
    </row>
    <row r="23" spans="1:6" ht="15" customHeight="1" thickBot="1" x14ac:dyDescent="0.2">
      <c r="A23" s="269"/>
      <c r="B23" s="281"/>
      <c r="C23" s="278"/>
      <c r="D23" s="280" t="s">
        <v>208</v>
      </c>
      <c r="E23" s="280" t="s">
        <v>209</v>
      </c>
      <c r="F23" s="279"/>
    </row>
    <row r="24" spans="1:6" ht="15" customHeight="1" thickBot="1" x14ac:dyDescent="0.2">
      <c r="A24" s="269"/>
      <c r="B24" s="290"/>
      <c r="C24" s="291"/>
      <c r="D24" s="288"/>
      <c r="E24" s="292"/>
      <c r="F24" s="292"/>
    </row>
    <row r="25" spans="1:6" ht="15" customHeight="1" thickBot="1" x14ac:dyDescent="0.2">
      <c r="A25" s="269"/>
      <c r="B25" s="287" t="s">
        <v>210</v>
      </c>
      <c r="C25" s="293" t="s">
        <v>211</v>
      </c>
      <c r="D25" s="279">
        <v>202.38592759706671</v>
      </c>
      <c r="E25" s="279">
        <v>202.38592759706671</v>
      </c>
      <c r="F25" s="280">
        <v>0</v>
      </c>
    </row>
    <row r="26" spans="1:6" ht="15" customHeight="1" thickBot="1" x14ac:dyDescent="0.2">
      <c r="A26" s="269"/>
      <c r="B26" s="290"/>
      <c r="C26" s="291"/>
      <c r="D26" s="288"/>
      <c r="E26" s="292"/>
      <c r="F26" s="289"/>
    </row>
    <row r="27" spans="1:6" ht="15" customHeight="1" thickBot="1" x14ac:dyDescent="0.2">
      <c r="A27" s="269"/>
      <c r="B27" s="294" t="s">
        <v>212</v>
      </c>
      <c r="C27" s="294" t="s">
        <v>213</v>
      </c>
      <c r="D27" s="292">
        <v>240.29860682311025</v>
      </c>
      <c r="E27" s="292">
        <v>142.44855237049296</v>
      </c>
      <c r="F27" s="289">
        <v>-97.850054452617286</v>
      </c>
    </row>
    <row r="28" spans="1:6" x14ac:dyDescent="0.15">
      <c r="A28" s="269"/>
      <c r="B28" s="269"/>
      <c r="C28" s="269"/>
      <c r="D28" s="269"/>
      <c r="E28" s="269"/>
      <c r="F28" s="101" t="s">
        <v>56</v>
      </c>
    </row>
    <row r="30" spans="1:6" x14ac:dyDescent="0.15">
      <c r="F30" s="265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zoomScaleNormal="100" zoomScaleSheetLayoutView="90" workbookViewId="0"/>
  </sheetViews>
  <sheetFormatPr baseColWidth="10" defaultColWidth="11.42578125" defaultRowHeight="15" x14ac:dyDescent="0.25"/>
  <cols>
    <col min="1" max="1" width="1.7109375" style="297" customWidth="1"/>
    <col min="2" max="2" width="38.7109375" style="297" customWidth="1"/>
    <col min="3" max="3" width="22.28515625" style="297" customWidth="1"/>
    <col min="4" max="4" width="15.28515625" style="297" customWidth="1"/>
    <col min="5" max="5" width="13.140625" style="297" customWidth="1"/>
    <col min="6" max="6" width="13.5703125" style="297" customWidth="1"/>
    <col min="7" max="7" width="2.28515625" style="297" customWidth="1"/>
    <col min="8" max="16384" width="11.42578125" style="298"/>
  </cols>
  <sheetData>
    <row r="1" spans="1:12" x14ac:dyDescent="0.25">
      <c r="A1" s="295"/>
      <c r="B1" s="295"/>
      <c r="C1" s="295"/>
      <c r="D1" s="295"/>
      <c r="E1" s="295"/>
      <c r="F1" s="296"/>
    </row>
    <row r="2" spans="1:12" ht="15.75" thickBot="1" x14ac:dyDescent="0.3">
      <c r="A2" s="295"/>
      <c r="B2" s="299"/>
      <c r="C2" s="299"/>
      <c r="D2" s="299"/>
      <c r="E2" s="299"/>
    </row>
    <row r="3" spans="1:12" ht="16.899999999999999" customHeight="1" thickBot="1" x14ac:dyDescent="0.3">
      <c r="A3" s="295"/>
      <c r="B3" s="693" t="s">
        <v>214</v>
      </c>
      <c r="C3" s="694"/>
      <c r="D3" s="694"/>
      <c r="E3" s="694"/>
      <c r="F3" s="695"/>
    </row>
    <row r="4" spans="1:12" x14ac:dyDescent="0.25">
      <c r="A4" s="295"/>
      <c r="B4" s="300"/>
      <c r="C4" s="301"/>
      <c r="D4" s="302"/>
      <c r="E4" s="302"/>
      <c r="F4" s="303"/>
    </row>
    <row r="5" spans="1:12" x14ac:dyDescent="0.25">
      <c r="A5" s="295"/>
      <c r="B5" s="701" t="s">
        <v>215</v>
      </c>
      <c r="C5" s="701"/>
      <c r="D5" s="701"/>
      <c r="E5" s="701"/>
      <c r="F5" s="701"/>
      <c r="G5" s="304"/>
    </row>
    <row r="6" spans="1:12" x14ac:dyDescent="0.25">
      <c r="A6" s="295"/>
      <c r="B6" s="701" t="s">
        <v>216</v>
      </c>
      <c r="C6" s="701"/>
      <c r="D6" s="701"/>
      <c r="E6" s="701"/>
      <c r="F6" s="701"/>
      <c r="G6" s="304"/>
    </row>
    <row r="7" spans="1:12" ht="15.75" thickBot="1" x14ac:dyDescent="0.3">
      <c r="A7" s="295"/>
      <c r="B7" s="305"/>
      <c r="C7" s="305"/>
      <c r="D7" s="305"/>
      <c r="E7" s="305"/>
      <c r="F7" s="295"/>
    </row>
    <row r="8" spans="1:12" ht="44.45" customHeight="1" thickBot="1" x14ac:dyDescent="0.3">
      <c r="A8" s="295"/>
      <c r="B8" s="306" t="s">
        <v>217</v>
      </c>
      <c r="C8" s="307" t="s">
        <v>142</v>
      </c>
      <c r="D8" s="308" t="s">
        <v>143</v>
      </c>
      <c r="E8" s="308" t="s">
        <v>144</v>
      </c>
      <c r="F8" s="309" t="s">
        <v>145</v>
      </c>
    </row>
    <row r="9" spans="1:12" x14ac:dyDescent="0.25">
      <c r="A9" s="295"/>
      <c r="B9" s="310" t="s">
        <v>218</v>
      </c>
      <c r="C9" s="311" t="s">
        <v>185</v>
      </c>
      <c r="D9" s="312">
        <v>247.5</v>
      </c>
      <c r="E9" s="312">
        <v>247.5</v>
      </c>
      <c r="F9" s="313">
        <v>0</v>
      </c>
    </row>
    <row r="10" spans="1:12" x14ac:dyDescent="0.25">
      <c r="A10" s="295"/>
      <c r="B10" s="314" t="s">
        <v>219</v>
      </c>
      <c r="C10" s="315" t="s">
        <v>173</v>
      </c>
      <c r="D10" s="316">
        <v>237</v>
      </c>
      <c r="E10" s="316">
        <v>232</v>
      </c>
      <c r="F10" s="317">
        <v>-5</v>
      </c>
    </row>
    <row r="11" spans="1:12" x14ac:dyDescent="0.25">
      <c r="A11" s="295"/>
      <c r="B11" s="314"/>
      <c r="C11" s="315" t="s">
        <v>170</v>
      </c>
      <c r="D11" s="316">
        <v>234</v>
      </c>
      <c r="E11" s="316">
        <v>233.5</v>
      </c>
      <c r="F11" s="317">
        <v>-0.5</v>
      </c>
    </row>
    <row r="12" spans="1:12" x14ac:dyDescent="0.25">
      <c r="A12" s="295"/>
      <c r="B12" s="314"/>
      <c r="C12" s="315" t="s">
        <v>176</v>
      </c>
      <c r="D12" s="316">
        <v>239.2</v>
      </c>
      <c r="E12" s="316">
        <v>238</v>
      </c>
      <c r="F12" s="317">
        <v>-1.1999999999999886</v>
      </c>
      <c r="L12" s="318"/>
    </row>
    <row r="13" spans="1:12" x14ac:dyDescent="0.25">
      <c r="A13" s="295"/>
      <c r="B13" s="314"/>
      <c r="C13" s="315" t="s">
        <v>220</v>
      </c>
      <c r="D13" s="316">
        <v>234.94</v>
      </c>
      <c r="E13" s="316">
        <v>228.16</v>
      </c>
      <c r="F13" s="317">
        <v>-6.7800000000000011</v>
      </c>
    </row>
    <row r="14" spans="1:12" x14ac:dyDescent="0.25">
      <c r="A14" s="295"/>
      <c r="B14" s="314"/>
      <c r="C14" s="315" t="s">
        <v>221</v>
      </c>
      <c r="D14" s="316">
        <v>244.5</v>
      </c>
      <c r="E14" s="316">
        <v>244.5</v>
      </c>
      <c r="F14" s="317">
        <v>0</v>
      </c>
    </row>
    <row r="15" spans="1:12" x14ac:dyDescent="0.25">
      <c r="A15" s="295"/>
      <c r="B15" s="314"/>
      <c r="C15" s="315" t="s">
        <v>163</v>
      </c>
      <c r="D15" s="316">
        <v>253.94</v>
      </c>
      <c r="E15" s="316">
        <v>253.94</v>
      </c>
      <c r="F15" s="317">
        <v>0</v>
      </c>
    </row>
    <row r="16" spans="1:12" x14ac:dyDescent="0.25">
      <c r="A16" s="295"/>
      <c r="B16" s="314"/>
      <c r="C16" s="315" t="s">
        <v>165</v>
      </c>
      <c r="D16" s="316">
        <v>257.5</v>
      </c>
      <c r="E16" s="316">
        <v>250</v>
      </c>
      <c r="F16" s="317">
        <v>-7.5</v>
      </c>
    </row>
    <row r="17" spans="1:6" x14ac:dyDescent="0.25">
      <c r="A17" s="295"/>
      <c r="B17" s="314"/>
      <c r="C17" s="315" t="s">
        <v>178</v>
      </c>
      <c r="D17" s="316">
        <v>235</v>
      </c>
      <c r="E17" s="316">
        <v>230</v>
      </c>
      <c r="F17" s="317">
        <v>-5</v>
      </c>
    </row>
    <row r="18" spans="1:6" x14ac:dyDescent="0.25">
      <c r="A18" s="295"/>
      <c r="B18" s="319" t="s">
        <v>222</v>
      </c>
      <c r="C18" s="320" t="s">
        <v>185</v>
      </c>
      <c r="D18" s="321">
        <v>215</v>
      </c>
      <c r="E18" s="321">
        <v>210</v>
      </c>
      <c r="F18" s="322">
        <v>-5</v>
      </c>
    </row>
    <row r="19" spans="1:6" x14ac:dyDescent="0.25">
      <c r="A19" s="295"/>
      <c r="B19" s="314" t="s">
        <v>223</v>
      </c>
      <c r="C19" s="315" t="s">
        <v>170</v>
      </c>
      <c r="D19" s="316">
        <v>211.5</v>
      </c>
      <c r="E19" s="316">
        <v>212.5</v>
      </c>
      <c r="F19" s="317">
        <v>1</v>
      </c>
    </row>
    <row r="20" spans="1:6" x14ac:dyDescent="0.25">
      <c r="A20" s="295"/>
      <c r="B20" s="314"/>
      <c r="C20" s="315" t="s">
        <v>176</v>
      </c>
      <c r="D20" s="316">
        <v>212.625</v>
      </c>
      <c r="E20" s="316">
        <v>213.75</v>
      </c>
      <c r="F20" s="317">
        <v>1.125</v>
      </c>
    </row>
    <row r="21" spans="1:6" x14ac:dyDescent="0.25">
      <c r="A21" s="295"/>
      <c r="B21" s="314"/>
      <c r="C21" s="315" t="s">
        <v>220</v>
      </c>
      <c r="D21" s="323">
        <v>215.14</v>
      </c>
      <c r="E21" s="323">
        <v>206.41</v>
      </c>
      <c r="F21" s="317">
        <v>-8.7299999999999898</v>
      </c>
    </row>
    <row r="22" spans="1:6" x14ac:dyDescent="0.25">
      <c r="A22" s="295"/>
      <c r="B22" s="314"/>
      <c r="C22" s="315" t="s">
        <v>163</v>
      </c>
      <c r="D22" s="323">
        <v>218</v>
      </c>
      <c r="E22" s="323">
        <v>220.5</v>
      </c>
      <c r="F22" s="317">
        <v>2.5</v>
      </c>
    </row>
    <row r="23" spans="1:6" x14ac:dyDescent="0.25">
      <c r="A23" s="295"/>
      <c r="B23" s="314"/>
      <c r="C23" s="315" t="s">
        <v>224</v>
      </c>
      <c r="D23" s="323">
        <v>209</v>
      </c>
      <c r="E23" s="323">
        <v>209</v>
      </c>
      <c r="F23" s="317">
        <v>0</v>
      </c>
    </row>
    <row r="24" spans="1:6" x14ac:dyDescent="0.25">
      <c r="A24" s="295"/>
      <c r="B24" s="314"/>
      <c r="C24" s="315" t="s">
        <v>165</v>
      </c>
      <c r="D24" s="323">
        <v>212.5</v>
      </c>
      <c r="E24" s="323">
        <v>205</v>
      </c>
      <c r="F24" s="317">
        <v>-7.5</v>
      </c>
    </row>
    <row r="25" spans="1:6" x14ac:dyDescent="0.25">
      <c r="A25" s="295"/>
      <c r="B25" s="324"/>
      <c r="C25" s="325" t="s">
        <v>178</v>
      </c>
      <c r="D25" s="326">
        <v>207</v>
      </c>
      <c r="E25" s="326">
        <v>203</v>
      </c>
      <c r="F25" s="327">
        <v>-4</v>
      </c>
    </row>
    <row r="26" spans="1:6" x14ac:dyDescent="0.25">
      <c r="A26" s="295"/>
      <c r="B26" s="319" t="s">
        <v>225</v>
      </c>
      <c r="C26" s="320" t="s">
        <v>170</v>
      </c>
      <c r="D26" s="321">
        <v>195.5</v>
      </c>
      <c r="E26" s="321">
        <v>194</v>
      </c>
      <c r="F26" s="328">
        <v>-1.5</v>
      </c>
    </row>
    <row r="27" spans="1:6" x14ac:dyDescent="0.25">
      <c r="A27" s="295"/>
      <c r="B27" s="314"/>
      <c r="C27" s="315" t="s">
        <v>176</v>
      </c>
      <c r="D27" s="323">
        <v>195.55</v>
      </c>
      <c r="E27" s="323">
        <v>197.5</v>
      </c>
      <c r="F27" s="317">
        <v>1.9499999999999886</v>
      </c>
    </row>
    <row r="28" spans="1:6" x14ac:dyDescent="0.25">
      <c r="A28" s="295"/>
      <c r="B28" s="314" t="s">
        <v>226</v>
      </c>
      <c r="C28" s="315" t="s">
        <v>220</v>
      </c>
      <c r="D28" s="323">
        <v>195.93</v>
      </c>
      <c r="E28" s="323">
        <v>192.86</v>
      </c>
      <c r="F28" s="317">
        <v>-3.0699999999999932</v>
      </c>
    </row>
    <row r="29" spans="1:6" x14ac:dyDescent="0.25">
      <c r="A29" s="295"/>
      <c r="B29" s="314"/>
      <c r="C29" s="315" t="s">
        <v>221</v>
      </c>
      <c r="D29" s="323">
        <v>202</v>
      </c>
      <c r="E29" s="323">
        <v>203</v>
      </c>
      <c r="F29" s="317">
        <v>1</v>
      </c>
    </row>
    <row r="30" spans="1:6" x14ac:dyDescent="0.25">
      <c r="A30" s="295"/>
      <c r="B30" s="314"/>
      <c r="C30" s="315" t="s">
        <v>163</v>
      </c>
      <c r="D30" s="323">
        <v>200</v>
      </c>
      <c r="E30" s="323">
        <v>204</v>
      </c>
      <c r="F30" s="317">
        <v>4</v>
      </c>
    </row>
    <row r="31" spans="1:6" x14ac:dyDescent="0.25">
      <c r="A31" s="295"/>
      <c r="B31" s="314"/>
      <c r="C31" s="315" t="s">
        <v>165</v>
      </c>
      <c r="D31" s="316">
        <v>165</v>
      </c>
      <c r="E31" s="316">
        <v>165</v>
      </c>
      <c r="F31" s="317">
        <v>0</v>
      </c>
    </row>
    <row r="32" spans="1:6" x14ac:dyDescent="0.25">
      <c r="A32" s="295"/>
      <c r="B32" s="324"/>
      <c r="C32" s="325" t="s">
        <v>185</v>
      </c>
      <c r="D32" s="329">
        <v>195</v>
      </c>
      <c r="E32" s="329">
        <v>190</v>
      </c>
      <c r="F32" s="327">
        <v>-5</v>
      </c>
    </row>
    <row r="33" spans="1:6" x14ac:dyDescent="0.25">
      <c r="A33" s="295"/>
      <c r="B33" s="319" t="s">
        <v>227</v>
      </c>
      <c r="C33" s="320" t="s">
        <v>170</v>
      </c>
      <c r="D33" s="330">
        <v>197.5</v>
      </c>
      <c r="E33" s="330">
        <v>194</v>
      </c>
      <c r="F33" s="322">
        <v>-3.5</v>
      </c>
    </row>
    <row r="34" spans="1:6" x14ac:dyDescent="0.25">
      <c r="A34" s="295"/>
      <c r="B34" s="314"/>
      <c r="C34" s="315" t="s">
        <v>220</v>
      </c>
      <c r="D34" s="316">
        <v>201.5</v>
      </c>
      <c r="E34" s="316">
        <v>198.5</v>
      </c>
      <c r="F34" s="317">
        <v>-3</v>
      </c>
    </row>
    <row r="35" spans="1:6" x14ac:dyDescent="0.25">
      <c r="A35" s="295"/>
      <c r="B35" s="314"/>
      <c r="C35" s="315" t="s">
        <v>163</v>
      </c>
      <c r="D35" s="316">
        <v>200</v>
      </c>
      <c r="E35" s="316">
        <v>198</v>
      </c>
      <c r="F35" s="317">
        <v>-2</v>
      </c>
    </row>
    <row r="36" spans="1:6" x14ac:dyDescent="0.25">
      <c r="A36" s="295"/>
      <c r="B36" s="324"/>
      <c r="C36" s="325" t="s">
        <v>165</v>
      </c>
      <c r="D36" s="329">
        <v>195</v>
      </c>
      <c r="E36" s="329">
        <v>193</v>
      </c>
      <c r="F36" s="327">
        <v>-2</v>
      </c>
    </row>
    <row r="37" spans="1:6" x14ac:dyDescent="0.25">
      <c r="A37" s="295"/>
      <c r="B37" s="319" t="s">
        <v>228</v>
      </c>
      <c r="C37" s="320" t="s">
        <v>170</v>
      </c>
      <c r="D37" s="330">
        <v>78</v>
      </c>
      <c r="E37" s="330">
        <v>76</v>
      </c>
      <c r="F37" s="322">
        <v>-2</v>
      </c>
    </row>
    <row r="38" spans="1:6" x14ac:dyDescent="0.25">
      <c r="A38" s="295"/>
      <c r="B38" s="314"/>
      <c r="C38" s="315" t="s">
        <v>220</v>
      </c>
      <c r="D38" s="316">
        <v>84</v>
      </c>
      <c r="E38" s="316">
        <v>83.5</v>
      </c>
      <c r="F38" s="317">
        <v>-0.5</v>
      </c>
    </row>
    <row r="39" spans="1:6" x14ac:dyDescent="0.25">
      <c r="A39" s="295"/>
      <c r="B39" s="324"/>
      <c r="C39" s="325" t="s">
        <v>165</v>
      </c>
      <c r="D39" s="329">
        <v>78</v>
      </c>
      <c r="E39" s="329">
        <v>75</v>
      </c>
      <c r="F39" s="327">
        <v>-3</v>
      </c>
    </row>
    <row r="40" spans="1:6" x14ac:dyDescent="0.25">
      <c r="A40" s="295"/>
      <c r="B40" s="319" t="s">
        <v>229</v>
      </c>
      <c r="C40" s="320" t="s">
        <v>170</v>
      </c>
      <c r="D40" s="330">
        <v>110.625</v>
      </c>
      <c r="E40" s="330">
        <v>110.625</v>
      </c>
      <c r="F40" s="322">
        <v>0</v>
      </c>
    </row>
    <row r="41" spans="1:6" x14ac:dyDescent="0.25">
      <c r="A41" s="295"/>
      <c r="B41" s="314"/>
      <c r="C41" s="315" t="s">
        <v>220</v>
      </c>
      <c r="D41" s="316">
        <v>115</v>
      </c>
      <c r="E41" s="316">
        <v>115</v>
      </c>
      <c r="F41" s="317">
        <v>0</v>
      </c>
    </row>
    <row r="42" spans="1:6" x14ac:dyDescent="0.25">
      <c r="A42" s="295"/>
      <c r="B42" s="324"/>
      <c r="C42" s="325" t="s">
        <v>165</v>
      </c>
      <c r="D42" s="326">
        <v>110</v>
      </c>
      <c r="E42" s="326">
        <v>108</v>
      </c>
      <c r="F42" s="327">
        <v>-2</v>
      </c>
    </row>
    <row r="43" spans="1:6" x14ac:dyDescent="0.25">
      <c r="A43" s="295"/>
      <c r="B43" s="314"/>
      <c r="C43" s="315" t="s">
        <v>170</v>
      </c>
      <c r="D43" s="316">
        <v>71.275000000000006</v>
      </c>
      <c r="E43" s="316">
        <v>71.275000000000006</v>
      </c>
      <c r="F43" s="322">
        <v>0</v>
      </c>
    </row>
    <row r="44" spans="1:6" x14ac:dyDescent="0.25">
      <c r="A44" s="295"/>
      <c r="B44" s="314" t="s">
        <v>230</v>
      </c>
      <c r="C44" s="315" t="s">
        <v>163</v>
      </c>
      <c r="D44" s="316">
        <v>71.990000000000009</v>
      </c>
      <c r="E44" s="316">
        <v>71.990000000000009</v>
      </c>
      <c r="F44" s="317">
        <v>0</v>
      </c>
    </row>
    <row r="45" spans="1:6" x14ac:dyDescent="0.25">
      <c r="A45" s="295"/>
      <c r="B45" s="314"/>
      <c r="C45" s="315" t="s">
        <v>165</v>
      </c>
      <c r="D45" s="316">
        <v>73</v>
      </c>
      <c r="E45" s="316">
        <v>74</v>
      </c>
      <c r="F45" s="317">
        <v>1</v>
      </c>
    </row>
    <row r="46" spans="1:6" x14ac:dyDescent="0.25">
      <c r="A46" s="295"/>
      <c r="B46" s="331" t="s">
        <v>231</v>
      </c>
      <c r="C46" s="320" t="s">
        <v>232</v>
      </c>
      <c r="D46" s="330">
        <v>319.09904511812931</v>
      </c>
      <c r="E46" s="330">
        <v>319.09904511812931</v>
      </c>
      <c r="F46" s="322">
        <v>0</v>
      </c>
    </row>
    <row r="47" spans="1:6" x14ac:dyDescent="0.25">
      <c r="A47" s="295"/>
      <c r="B47" s="332" t="s">
        <v>233</v>
      </c>
      <c r="C47" s="315" t="s">
        <v>234</v>
      </c>
      <c r="D47" s="316">
        <v>288.71318883264729</v>
      </c>
      <c r="E47" s="316">
        <v>288.71318883264729</v>
      </c>
      <c r="F47" s="317">
        <v>0</v>
      </c>
    </row>
    <row r="48" spans="1:6" ht="15.75" thickBot="1" x14ac:dyDescent="0.3">
      <c r="B48" s="333"/>
      <c r="C48" s="334" t="s">
        <v>235</v>
      </c>
      <c r="D48" s="335">
        <v>306</v>
      </c>
      <c r="E48" s="335">
        <v>306</v>
      </c>
      <c r="F48" s="336">
        <v>0</v>
      </c>
    </row>
    <row r="49" spans="6:6" x14ac:dyDescent="0.25">
      <c r="F49" s="101" t="s">
        <v>56</v>
      </c>
    </row>
    <row r="50" spans="6:6" x14ac:dyDescent="0.25">
      <c r="F50" s="337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6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fveladog</dc:creator>
  <cp:lastModifiedBy>jgarciaa</cp:lastModifiedBy>
  <dcterms:created xsi:type="dcterms:W3CDTF">2019-05-08T13:08:24Z</dcterms:created>
  <dcterms:modified xsi:type="dcterms:W3CDTF">2019-05-09T11:52:59Z</dcterms:modified>
</cp:coreProperties>
</file>