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" ContentType="application/msword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gélica Mateo Muñoz\Desktop\ISC\ISC 2020 s22\"/>
    </mc:Choice>
  </mc:AlternateContent>
  <xr:revisionPtr revIDLastSave="0" documentId="13_ncr:1_{A3FA76C8-B3E5-490F-A00C-5161FC6F405E}" xr6:coauthVersionLast="45" xr6:coauthVersionMax="45" xr10:uidLastSave="{00000000-0000-0000-0000-000000000000}"/>
  <bookViews>
    <workbookView xWindow="-120" yWindow="-120" windowWidth="29040" windowHeight="15840" xr2:uid="{776E9C6E-8BAA-4BCD-9836-0531804AAAC9}"/>
  </bookViews>
  <sheets>
    <sheet name="Indice ISC" sheetId="18" r:id="rId1"/>
    <sheet name="Pág. 4" sheetId="2" r:id="rId2"/>
    <sheet name="Pág. 5" sheetId="3" r:id="rId3"/>
    <sheet name="Pág. 7" sheetId="4" r:id="rId4"/>
    <sheet name="Pág. 9" sheetId="5" r:id="rId5"/>
    <sheet name="Pág. 10" sheetId="6" r:id="rId6"/>
    <sheet name="Pág. 11" sheetId="7" r:id="rId7"/>
    <sheet name="Pág. 12" sheetId="8" r:id="rId8"/>
    <sheet name="Pág. 13" sheetId="9" r:id="rId9"/>
    <sheet name="Pág. 14" sheetId="10" r:id="rId10"/>
    <sheet name="Pág. 15" sheetId="11" r:id="rId11"/>
    <sheet name="Pág. 16" sheetId="12" r:id="rId12"/>
    <sheet name="Pág. 17" sheetId="13" r:id="rId13"/>
    <sheet name="Pág. 18" sheetId="14" r:id="rId14"/>
    <sheet name="Pág. 19" sheetId="15" r:id="rId15"/>
    <sheet name="Pág. 20" sheetId="16" r:id="rId16"/>
    <sheet name="Pág. 21" sheetId="17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A" localSheetId="5">#REF!</definedName>
    <definedName name="\A" localSheetId="6">#REF!</definedName>
    <definedName name="\A" localSheetId="7">#REF!</definedName>
    <definedName name="\A" localSheetId="8">#REF!</definedName>
    <definedName name="\A" localSheetId="9">#REF!</definedName>
    <definedName name="\A" localSheetId="10">#REF!</definedName>
    <definedName name="\A" localSheetId="11">#REF!</definedName>
    <definedName name="\A" localSheetId="12">#REF!</definedName>
    <definedName name="\A" localSheetId="13">#REF!</definedName>
    <definedName name="\A" localSheetId="14">#REF!</definedName>
    <definedName name="\A" localSheetId="15">#REF!</definedName>
    <definedName name="\A" localSheetId="16">#REF!</definedName>
    <definedName name="\A" localSheetId="2">#REF!</definedName>
    <definedName name="\A" localSheetId="3">#REF!</definedName>
    <definedName name="\A" localSheetId="4">#REF!</definedName>
    <definedName name="\A">#REF!</definedName>
    <definedName name="\B" localSheetId="5">#REF!</definedName>
    <definedName name="\B" localSheetId="6">#REF!</definedName>
    <definedName name="\B" localSheetId="7">#REF!</definedName>
    <definedName name="\B" localSheetId="8">#REF!</definedName>
    <definedName name="\B" localSheetId="9">#REF!</definedName>
    <definedName name="\B" localSheetId="10">#REF!</definedName>
    <definedName name="\B" localSheetId="11">#REF!</definedName>
    <definedName name="\B" localSheetId="12">#REF!</definedName>
    <definedName name="\B" localSheetId="13">#REF!</definedName>
    <definedName name="\B" localSheetId="14">#REF!</definedName>
    <definedName name="\B" localSheetId="15">#REF!</definedName>
    <definedName name="\B" localSheetId="16">#REF!</definedName>
    <definedName name="\B" localSheetId="2">#REF!</definedName>
    <definedName name="\B" localSheetId="3">#REF!</definedName>
    <definedName name="\B" localSheetId="4">#REF!</definedName>
    <definedName name="\B">#REF!</definedName>
    <definedName name="__123Graph_A" localSheetId="9" hidden="1">'[9]PRECIOS CE'!#REF!</definedName>
    <definedName name="__123Graph_A" localSheetId="10" hidden="1">'[9]PRECIOS CE'!#REF!</definedName>
    <definedName name="__123Graph_A" localSheetId="11" hidden="1">'[9]PRECIOS CE'!#REF!</definedName>
    <definedName name="__123Graph_A" localSheetId="12" hidden="1">'[9]PRECIOS CE'!#REF!</definedName>
    <definedName name="__123Graph_AACTUAL" localSheetId="9" hidden="1">'[9]PRECIOS CE'!#REF!</definedName>
    <definedName name="__123Graph_AACTUAL" localSheetId="10" hidden="1">'[9]PRECIOS CE'!#REF!</definedName>
    <definedName name="__123Graph_AACTUAL" localSheetId="11" hidden="1">'[9]PRECIOS CE'!#REF!</definedName>
    <definedName name="__123Graph_AACTUAL" localSheetId="12" hidden="1">'[9]PRECIOS CE'!#REF!</definedName>
    <definedName name="__123Graph_AGRáFICO1" localSheetId="9" hidden="1">'[9]PRECIOS CE'!#REF!</definedName>
    <definedName name="__123Graph_AGRáFICO1" localSheetId="10" hidden="1">'[9]PRECIOS CE'!#REF!</definedName>
    <definedName name="__123Graph_AGRáFICO1" localSheetId="11" hidden="1">'[9]PRECIOS CE'!#REF!</definedName>
    <definedName name="__123Graph_AGRáFICO1" localSheetId="12" hidden="1">'[9]PRECIOS CE'!#REF!</definedName>
    <definedName name="__123Graph_B" localSheetId="9" hidden="1">'[9]PRECIOS CE'!#REF!</definedName>
    <definedName name="__123Graph_B" localSheetId="10" hidden="1">'[9]PRECIOS CE'!#REF!</definedName>
    <definedName name="__123Graph_B" localSheetId="11" hidden="1">'[9]PRECIOS CE'!#REF!</definedName>
    <definedName name="__123Graph_B" localSheetId="12" hidden="1">'[9]PRECIOS CE'!#REF!</definedName>
    <definedName name="__123Graph_BACTUAL" localSheetId="9" hidden="1">'[9]PRECIOS CE'!#REF!</definedName>
    <definedName name="__123Graph_BACTUAL" localSheetId="10" hidden="1">'[9]PRECIOS CE'!#REF!</definedName>
    <definedName name="__123Graph_BACTUAL" localSheetId="11" hidden="1">'[9]PRECIOS CE'!#REF!</definedName>
    <definedName name="__123Graph_BACTUAL" localSheetId="12" hidden="1">'[9]PRECIOS CE'!#REF!</definedName>
    <definedName name="__123Graph_BGRáFICO1" localSheetId="9" hidden="1">'[9]PRECIOS CE'!#REF!</definedName>
    <definedName name="__123Graph_BGRáFICO1" localSheetId="10" hidden="1">'[9]PRECIOS CE'!#REF!</definedName>
    <definedName name="__123Graph_BGRáFICO1" localSheetId="11" hidden="1">'[9]PRECIOS CE'!#REF!</definedName>
    <definedName name="__123Graph_BGRáFICO1" localSheetId="12" hidden="1">'[9]PRECIOS CE'!#REF!</definedName>
    <definedName name="__123Graph_C" localSheetId="9" hidden="1">'[9]PRECIOS CE'!#REF!</definedName>
    <definedName name="__123Graph_C" localSheetId="10" hidden="1">'[9]PRECIOS CE'!#REF!</definedName>
    <definedName name="__123Graph_C" localSheetId="11" hidden="1">'[9]PRECIOS CE'!#REF!</definedName>
    <definedName name="__123Graph_C" localSheetId="12" hidden="1">'[9]PRECIOS CE'!#REF!</definedName>
    <definedName name="__123Graph_CACTUAL" localSheetId="9" hidden="1">'[9]PRECIOS CE'!#REF!</definedName>
    <definedName name="__123Graph_CACTUAL" localSheetId="10" hidden="1">'[9]PRECIOS CE'!#REF!</definedName>
    <definedName name="__123Graph_CACTUAL" localSheetId="11" hidden="1">'[9]PRECIOS CE'!#REF!</definedName>
    <definedName name="__123Graph_CACTUAL" localSheetId="12" hidden="1">'[9]PRECIOS CE'!#REF!</definedName>
    <definedName name="__123Graph_CGRáFICO1" localSheetId="9" hidden="1">'[9]PRECIOS CE'!#REF!</definedName>
    <definedName name="__123Graph_CGRáFICO1" localSheetId="10" hidden="1">'[9]PRECIOS CE'!#REF!</definedName>
    <definedName name="__123Graph_CGRáFICO1" localSheetId="11" hidden="1">'[9]PRECIOS CE'!#REF!</definedName>
    <definedName name="__123Graph_CGRáFICO1" localSheetId="12" hidden="1">'[9]PRECIOS CE'!#REF!</definedName>
    <definedName name="__123Graph_D" localSheetId="9" hidden="1">'[9]PRECIOS CE'!#REF!</definedName>
    <definedName name="__123Graph_D" localSheetId="10" hidden="1">'[9]PRECIOS CE'!#REF!</definedName>
    <definedName name="__123Graph_D" localSheetId="11" hidden="1">'[9]PRECIOS CE'!#REF!</definedName>
    <definedName name="__123Graph_D" localSheetId="12" hidden="1">'[9]PRECIOS CE'!#REF!</definedName>
    <definedName name="__123Graph_DACTUAL" localSheetId="9" hidden="1">'[9]PRECIOS CE'!#REF!</definedName>
    <definedName name="__123Graph_DACTUAL" localSheetId="10" hidden="1">'[9]PRECIOS CE'!#REF!</definedName>
    <definedName name="__123Graph_DACTUAL" localSheetId="11" hidden="1">'[9]PRECIOS CE'!#REF!</definedName>
    <definedName name="__123Graph_DACTUAL" localSheetId="12" hidden="1">'[9]PRECIOS CE'!#REF!</definedName>
    <definedName name="__123Graph_DGRáFICO1" localSheetId="9" hidden="1">'[9]PRECIOS CE'!#REF!</definedName>
    <definedName name="__123Graph_DGRáFICO1" localSheetId="10" hidden="1">'[9]PRECIOS CE'!#REF!</definedName>
    <definedName name="__123Graph_DGRáFICO1" localSheetId="11" hidden="1">'[9]PRECIOS CE'!#REF!</definedName>
    <definedName name="__123Graph_DGRáFICO1" localSheetId="12" hidden="1">'[9]PRECIOS CE'!#REF!</definedName>
    <definedName name="__123Graph_X" localSheetId="9" hidden="1">'[9]PRECIOS CE'!#REF!</definedName>
    <definedName name="__123Graph_X" localSheetId="10" hidden="1">'[9]PRECIOS CE'!#REF!</definedName>
    <definedName name="__123Graph_X" localSheetId="11" hidden="1">'[9]PRECIOS CE'!#REF!</definedName>
    <definedName name="__123Graph_X" localSheetId="12" hidden="1">'[9]PRECIOS CE'!#REF!</definedName>
    <definedName name="__123Graph_XACTUAL" localSheetId="9" hidden="1">'[9]PRECIOS CE'!#REF!</definedName>
    <definedName name="__123Graph_XACTUAL" localSheetId="10" hidden="1">'[9]PRECIOS CE'!#REF!</definedName>
    <definedName name="__123Graph_XACTUAL" localSheetId="11" hidden="1">'[9]PRECIOS CE'!#REF!</definedName>
    <definedName name="__123Graph_XACTUAL" localSheetId="12" hidden="1">'[9]PRECIOS CE'!#REF!</definedName>
    <definedName name="__123Graph_XGRáFICO1" localSheetId="9" hidden="1">'[9]PRECIOS CE'!#REF!</definedName>
    <definedName name="__123Graph_XGRáFICO1" localSheetId="10" hidden="1">'[9]PRECIOS CE'!#REF!</definedName>
    <definedName name="__123Graph_XGRáFICO1" localSheetId="11" hidden="1">'[9]PRECIOS CE'!#REF!</definedName>
    <definedName name="__123Graph_XGRáFICO1" localSheetId="12" hidden="1">'[9]PRECIOS CE'!#REF!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_xlnm._FilterDatabase" localSheetId="5" hidden="1">'[2]PRECIOS CE'!#REF!</definedName>
    <definedName name="_xlnm._FilterDatabase" localSheetId="6" hidden="1">'[2]PRECIOS CE'!#REF!</definedName>
    <definedName name="_xlnm._FilterDatabase" localSheetId="7" hidden="1">'[2]PRECIOS CE'!#REF!</definedName>
    <definedName name="_xlnm._FilterDatabase" localSheetId="8" hidden="1">'[2]PRECIOS CE'!#REF!</definedName>
    <definedName name="_xlnm._FilterDatabase" localSheetId="9" hidden="1">'[9]PRECIOS CE'!#REF!</definedName>
    <definedName name="_xlnm._FilterDatabase" localSheetId="10" hidden="1">'[9]PRECIOS CE'!#REF!</definedName>
    <definedName name="_xlnm._FilterDatabase" localSheetId="11" hidden="1">'[9]PRECIOS CE'!#REF!</definedName>
    <definedName name="_xlnm._FilterDatabase" localSheetId="12" hidden="1">'[9]PRECIOS CE'!#REF!</definedName>
    <definedName name="_xlnm._FilterDatabase" localSheetId="13" hidden="1">'[5]PRECIOS CE'!#REF!</definedName>
    <definedName name="_xlnm._FilterDatabase" localSheetId="14" hidden="1">'[5]PRECIOS CE'!#REF!</definedName>
    <definedName name="_xlnm._FilterDatabase" localSheetId="15" hidden="1">'[5]PRECIOS CE'!#REF!</definedName>
    <definedName name="_xlnm._FilterDatabase" localSheetId="16" hidden="1">'[5]PRECIOS CE'!#REF!</definedName>
    <definedName name="_xlnm._FilterDatabase" localSheetId="2" hidden="1">'[5]PRECIOS CE'!#REF!</definedName>
    <definedName name="_xlnm._FilterDatabase" localSheetId="3" hidden="1">'[5]PRECIOS CE'!#REF!</definedName>
    <definedName name="_xlnm._FilterDatabase" localSheetId="4" hidden="1">'[2]PRECIOS CE'!#REF!</definedName>
    <definedName name="_xlnm._FilterDatabase" hidden="1">'[2]PRECIOS CE'!#REF!</definedName>
    <definedName name="a" localSheetId="5" hidden="1">'[2]PRECIOS CE'!#REF!</definedName>
    <definedName name="a" localSheetId="6" hidden="1">'[2]PRECIOS CE'!#REF!</definedName>
    <definedName name="a" localSheetId="7" hidden="1">'[2]PRECIOS CE'!#REF!</definedName>
    <definedName name="a" localSheetId="8" hidden="1">'[2]PRECIOS CE'!#REF!</definedName>
    <definedName name="a" localSheetId="9" hidden="1">'[5]PRECIOS CE'!#REF!</definedName>
    <definedName name="a" localSheetId="10" hidden="1">'[5]PRECIOS CE'!#REF!</definedName>
    <definedName name="a" localSheetId="11" hidden="1">'[5]PRECIOS CE'!#REF!</definedName>
    <definedName name="a" localSheetId="12" hidden="1">'[5]PRECIOS CE'!#REF!</definedName>
    <definedName name="a" localSheetId="13" hidden="1">'[5]PRECIOS CE'!#REF!</definedName>
    <definedName name="a" localSheetId="14" hidden="1">'[5]PRECIOS CE'!#REF!</definedName>
    <definedName name="a" localSheetId="15" hidden="1">'[5]PRECIOS CE'!#REF!</definedName>
    <definedName name="a" localSheetId="16" hidden="1">'[5]PRECIOS CE'!#REF!</definedName>
    <definedName name="a" localSheetId="2" hidden="1">'[5]PRECIOS CE'!#REF!</definedName>
    <definedName name="a" localSheetId="3" hidden="1">'[5]PRECIOS CE'!#REF!</definedName>
    <definedName name="a" localSheetId="4" hidden="1">'[2]PRECIOS CE'!#REF!</definedName>
    <definedName name="a" hidden="1">'[2]PRECIOS CE'!#REF!</definedName>
    <definedName name="_xlnm.Print_Area" localSheetId="5">'Pág. 10'!$A$1:$F$47</definedName>
    <definedName name="_xlnm.Print_Area" localSheetId="6">'Pág. 11'!$A$1:$F$44</definedName>
    <definedName name="_xlnm.Print_Area" localSheetId="7">'Pág. 12'!$A$1:$F$27</definedName>
    <definedName name="_xlnm.Print_Area" localSheetId="8">'Pág. 13'!$A$1:$F$48</definedName>
    <definedName name="_xlnm.Print_Area" localSheetId="9">'Pág. 14'!$A$1:$N$57</definedName>
    <definedName name="_xlnm.Print_Area" localSheetId="10">'Pág. 15'!$A$1:$G$37</definedName>
    <definedName name="_xlnm.Print_Area" localSheetId="11">'Pág. 16'!$A$1:$N$72</definedName>
    <definedName name="_xlnm.Print_Area" localSheetId="12">'Pág. 17'!$A$1:$G$35</definedName>
    <definedName name="_xlnm.Print_Area" localSheetId="13">'Pág. 18'!$A$1:$H$52</definedName>
    <definedName name="_xlnm.Print_Area" localSheetId="14">'Pág. 19'!$A$1:$E$47</definedName>
    <definedName name="_xlnm.Print_Area" localSheetId="15">'Pág. 20'!$A$1:$K$31</definedName>
    <definedName name="_xlnm.Print_Area" localSheetId="16">'Pág. 21'!$A$1:$E$53</definedName>
    <definedName name="_xlnm.Print_Area" localSheetId="1">'Pág. 4'!$A$1:$G$64</definedName>
    <definedName name="_xlnm.Print_Area" localSheetId="2">'Pág. 5'!$A$1:$G$66</definedName>
    <definedName name="_xlnm.Print_Area" localSheetId="3">'Pág. 7'!$A$1:$G$69</definedName>
    <definedName name="_xlnm.Print_Area" localSheetId="4">'Pág. 9'!$A$1:$F$32</definedName>
    <definedName name="_xlnm.Print_Area">'[3]Email CCAA'!$B$3:$K$124</definedName>
    <definedName name="OLE_LINK1" localSheetId="1">'Pág. 4'!$E$53</definedName>
    <definedName name="OLE_LINK1" localSheetId="2">'Pág. 5'!$E$53</definedName>
    <definedName name="OLE_LINK1" localSheetId="3">'Pág. 7'!$E$57</definedName>
    <definedName name="ww" localSheetId="5" hidden="1">'[2]PRECIOS CE'!#REF!</definedName>
    <definedName name="ww" localSheetId="6" hidden="1">'[2]PRECIOS CE'!#REF!</definedName>
    <definedName name="ww" localSheetId="7" hidden="1">'[2]PRECIOS CE'!#REF!</definedName>
    <definedName name="ww" localSheetId="8" hidden="1">'[2]PRECIOS CE'!#REF!</definedName>
    <definedName name="ww" localSheetId="9" hidden="1">'[5]PRECIOS CE'!#REF!</definedName>
    <definedName name="ww" localSheetId="10" hidden="1">'[5]PRECIOS CE'!#REF!</definedName>
    <definedName name="ww" localSheetId="11" hidden="1">'[5]PRECIOS CE'!#REF!</definedName>
    <definedName name="ww" localSheetId="12" hidden="1">'[5]PRECIOS CE'!#REF!</definedName>
    <definedName name="ww" localSheetId="13" hidden="1">'[5]PRECIOS CE'!#REF!</definedName>
    <definedName name="ww" localSheetId="14" hidden="1">'[5]PRECIOS CE'!#REF!</definedName>
    <definedName name="ww" localSheetId="15" hidden="1">'[5]PRECIOS CE'!#REF!</definedName>
    <definedName name="ww" localSheetId="16" hidden="1">'[5]PRECIOS CE'!#REF!</definedName>
    <definedName name="ww" localSheetId="2" hidden="1">'[5]PRECIOS CE'!#REF!</definedName>
    <definedName name="ww" localSheetId="3" hidden="1">'[5]PRECIOS CE'!#REF!</definedName>
    <definedName name="ww" localSheetId="4" hidden="1">'[2]PRECIOS CE'!#REF!</definedName>
    <definedName name="ww" hidden="1">'[2]PRECIOS CE'!#REF!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6" i="4" l="1"/>
  <c r="F36" i="4"/>
  <c r="G35" i="4"/>
  <c r="F35" i="4"/>
  <c r="G33" i="4"/>
  <c r="F33" i="4"/>
  <c r="G31" i="4"/>
  <c r="F31" i="4"/>
  <c r="G30" i="4"/>
  <c r="F30" i="4"/>
  <c r="G29" i="4"/>
  <c r="F29" i="4"/>
  <c r="G27" i="4"/>
  <c r="F27" i="4"/>
  <c r="G26" i="4"/>
  <c r="F26" i="4"/>
  <c r="G25" i="4"/>
  <c r="F25" i="4"/>
  <c r="G23" i="4"/>
  <c r="F23" i="4"/>
  <c r="G22" i="4"/>
  <c r="F22" i="4"/>
  <c r="G21" i="4"/>
  <c r="F21" i="4"/>
  <c r="G20" i="4"/>
  <c r="F20" i="4"/>
  <c r="G19" i="4"/>
  <c r="F19" i="4"/>
  <c r="G17" i="4"/>
  <c r="F17" i="4"/>
  <c r="G16" i="4"/>
  <c r="F16" i="4"/>
  <c r="G15" i="4"/>
  <c r="F15" i="4"/>
  <c r="G14" i="4"/>
  <c r="F14" i="4"/>
  <c r="G12" i="4"/>
  <c r="F12" i="4"/>
  <c r="G11" i="4"/>
  <c r="F11" i="4"/>
  <c r="G10" i="4"/>
  <c r="F10" i="4"/>
  <c r="G9" i="4"/>
  <c r="F9" i="4"/>
  <c r="G40" i="3" l="1"/>
  <c r="F40" i="3"/>
  <c r="G39" i="3"/>
  <c r="F39" i="3"/>
  <c r="G38" i="3"/>
  <c r="F38" i="3"/>
  <c r="G37" i="3"/>
  <c r="F37" i="3"/>
  <c r="G36" i="3"/>
  <c r="F36" i="3"/>
  <c r="G35" i="3"/>
  <c r="F35" i="3"/>
  <c r="G34" i="3"/>
  <c r="F34" i="3"/>
  <c r="G33" i="3"/>
  <c r="F33" i="3"/>
  <c r="G32" i="3"/>
  <c r="F32" i="3"/>
  <c r="G31" i="3"/>
  <c r="F31" i="3"/>
  <c r="G30" i="3"/>
  <c r="F30" i="3"/>
  <c r="G29" i="3"/>
  <c r="F29" i="3"/>
  <c r="G28" i="3"/>
  <c r="F28" i="3"/>
  <c r="G27" i="3"/>
  <c r="F27" i="3"/>
  <c r="G26" i="3"/>
  <c r="F26" i="3"/>
  <c r="G25" i="3"/>
  <c r="F25" i="3"/>
  <c r="G24" i="3"/>
  <c r="F24" i="3"/>
  <c r="G23" i="3"/>
  <c r="F23" i="3"/>
  <c r="G22" i="3"/>
  <c r="F22" i="3"/>
  <c r="G21" i="3"/>
  <c r="F21" i="3"/>
  <c r="G20" i="3"/>
  <c r="F20" i="3"/>
  <c r="G19" i="3"/>
  <c r="F19" i="3"/>
  <c r="G17" i="3"/>
  <c r="F17" i="3"/>
  <c r="G16" i="3"/>
  <c r="F16" i="3"/>
  <c r="G15" i="3"/>
  <c r="F15" i="3"/>
  <c r="G14" i="3"/>
  <c r="F14" i="3"/>
  <c r="G13" i="3"/>
  <c r="F13" i="3"/>
  <c r="G12" i="3"/>
  <c r="F12" i="3"/>
  <c r="G11" i="3"/>
  <c r="F11" i="3"/>
  <c r="G10" i="3"/>
  <c r="F10" i="3"/>
  <c r="G8" i="3"/>
  <c r="F8" i="3"/>
  <c r="G37" i="2" l="1"/>
  <c r="F37" i="2"/>
  <c r="G36" i="2"/>
  <c r="F36" i="2"/>
  <c r="G35" i="2"/>
  <c r="F35" i="2"/>
  <c r="G34" i="2"/>
  <c r="F34" i="2"/>
  <c r="G33" i="2"/>
  <c r="F33" i="2"/>
  <c r="G32" i="2"/>
  <c r="F32" i="2"/>
  <c r="G31" i="2"/>
  <c r="F31" i="2"/>
  <c r="G27" i="2"/>
  <c r="F27" i="2"/>
  <c r="G26" i="2"/>
  <c r="F26" i="2"/>
  <c r="G24" i="2"/>
  <c r="F24" i="2"/>
  <c r="G23" i="2"/>
  <c r="F23" i="2"/>
  <c r="G22" i="2"/>
  <c r="F22" i="2"/>
  <c r="G21" i="2"/>
  <c r="F21" i="2"/>
  <c r="G20" i="2"/>
  <c r="F20" i="2"/>
  <c r="G17" i="2"/>
  <c r="F17" i="2"/>
  <c r="G16" i="2"/>
  <c r="F16" i="2"/>
  <c r="G15" i="2"/>
  <c r="F15" i="2"/>
  <c r="G14" i="2"/>
  <c r="F14" i="2"/>
  <c r="G13" i="2"/>
  <c r="F13" i="2"/>
  <c r="G12" i="2"/>
  <c r="F12" i="2"/>
  <c r="G11" i="2"/>
  <c r="F11" i="2"/>
</calcChain>
</file>

<file path=xl/sharedStrings.xml><?xml version="1.0" encoding="utf-8"?>
<sst xmlns="http://schemas.openxmlformats.org/spreadsheetml/2006/main" count="1595" uniqueCount="570">
  <si>
    <t>1. PRECIOS MEDIOS NACIONALES</t>
  </si>
  <si>
    <t xml:space="preserve">1.1. PRECIOS MEDIOS NACIONALES DE PRODUCTOS AGRÍCOLAS </t>
  </si>
  <si>
    <t>1.1.1. Precios Medios Nacionales de Cereales, Oleaginosas, Proteaginosas, Vinos y Aceites.</t>
  </si>
  <si>
    <t>PRODUCTOS AGRÍCOLAS</t>
  </si>
  <si>
    <t>Variación</t>
  </si>
  <si>
    <t>(especificaciones)</t>
  </si>
  <si>
    <t>Semana 21</t>
  </si>
  <si>
    <t>Semana 22</t>
  </si>
  <si>
    <t xml:space="preserve">semanal </t>
  </si>
  <si>
    <t>18-24/05</t>
  </si>
  <si>
    <t>25-31/05</t>
  </si>
  <si>
    <t>euros</t>
  </si>
  <si>
    <t>%</t>
  </si>
  <si>
    <t>CEREALES</t>
  </si>
  <si>
    <t>(1)</t>
  </si>
  <si>
    <t>Trigo blando panificable (€/t)</t>
  </si>
  <si>
    <t>187,86</t>
  </si>
  <si>
    <t>Trigo duro (€/t)</t>
  </si>
  <si>
    <t>260,00</t>
  </si>
  <si>
    <t>Cebada pienso (€/t)</t>
  </si>
  <si>
    <t>158,36</t>
  </si>
  <si>
    <t>Cebada malta (€/t)</t>
  </si>
  <si>
    <t>171,98</t>
  </si>
  <si>
    <t xml:space="preserve">Maíz grano (€/t)                            </t>
  </si>
  <si>
    <t>178,43</t>
  </si>
  <si>
    <t>(4)</t>
  </si>
  <si>
    <t>Arroz cáscara (€/t)</t>
  </si>
  <si>
    <t>338,27</t>
  </si>
  <si>
    <t>Arroz blanco (€/t)</t>
  </si>
  <si>
    <t>531,19</t>
  </si>
  <si>
    <t>Arroz blanco vaporizado (€/t)</t>
  </si>
  <si>
    <t>625,50</t>
  </si>
  <si>
    <t>-</t>
  </si>
  <si>
    <t xml:space="preserve">ALFALFA, PIPA DE GIRASOL, COLZA Y GUISANTES </t>
  </si>
  <si>
    <t>Alfalfa (€/t)</t>
  </si>
  <si>
    <t>Pipa de girasol 9-2-44 (€/t)</t>
  </si>
  <si>
    <t>Pipa de girasol alto oleico (€/t)</t>
  </si>
  <si>
    <t>Colza grano (€/t)</t>
  </si>
  <si>
    <t>Guisantes secos (€/t)</t>
  </si>
  <si>
    <t xml:space="preserve">VINOS </t>
  </si>
  <si>
    <t>(2)</t>
  </si>
  <si>
    <t xml:space="preserve">Vino blanco sin DOP/IGP (€/hectolitro) </t>
  </si>
  <si>
    <t xml:space="preserve">Vino tinto sin DOP/IGP, 12 p. color (€/hectolitro) </t>
  </si>
  <si>
    <t>Vino con DOP/IGP blanco RUEDA (€/hectolitro)</t>
  </si>
  <si>
    <t>(**)   150,99</t>
  </si>
  <si>
    <t>Vino con DOP/IGP tinto RIOJA (€/hectolitro)</t>
  </si>
  <si>
    <t>(**)   133,27</t>
  </si>
  <si>
    <t>ACEITES VEGETALES</t>
  </si>
  <si>
    <t>(3)</t>
  </si>
  <si>
    <t xml:space="preserve">Aceite de oliva virgen extra &lt; 0,8º (€/100 kg)  </t>
  </si>
  <si>
    <t xml:space="preserve">Aceite de oliva virgen, de 0,8º a 2º (€/100 kg)  </t>
  </si>
  <si>
    <t>Aceite de oliva lampante &gt; 2º (€/100 kg)</t>
  </si>
  <si>
    <t>Aceite de oliva refinado (€/100 kg) (***)</t>
  </si>
  <si>
    <t>Aceite de oliva orujo crudo (€/100 kg) (****)</t>
  </si>
  <si>
    <t>Aceite de oliva orujo refinado (€/100 kg) (****)</t>
  </si>
  <si>
    <t>Aceite de girasol refinado (€/100 kg) (*****)</t>
  </si>
  <si>
    <r>
      <t>Posición comercial:</t>
    </r>
    <r>
      <rPr>
        <sz val="11"/>
        <rFont val="Verdana"/>
        <family val="2"/>
      </rPr>
      <t xml:space="preserve"> </t>
    </r>
  </si>
  <si>
    <t>(1) Entrada industria; (2) Salida bodega; (3) Salida almazara; (4) Granel sobre almacen</t>
  </si>
  <si>
    <t>(*) (**) En los vinos con DOP/IGP los precios son mensuales. (*) Precios Octubre 2019. (**) Precio Noviembre 2019.</t>
  </si>
  <si>
    <t>(***) Aceite de oliva refinado. Valores media aritmética de Cordoba, Jaén, Sevilla y Tarragona</t>
  </si>
  <si>
    <t>(****) Aceites de orujo crudo y orujo refinado. Valores media aritmética de Córdoba, Jaén y Tarragona.</t>
  </si>
  <si>
    <t>(*****) Aceite de girasol refinado. Valores media aritmética de Córdoba, Sevilla y Tarragona.</t>
  </si>
  <si>
    <t>COMENTARIOS DE MERCADO</t>
  </si>
  <si>
    <t>Subdirección General de Análisis, Coordinación y Estadística</t>
  </si>
  <si>
    <t>1.1.2. Precios Medios Nacionales en Origen de Frutas y Hortalízas</t>
  </si>
  <si>
    <t>18/05 - 24/05</t>
  </si>
  <si>
    <t>25/05 - 31/05</t>
  </si>
  <si>
    <t>FRUTAS</t>
  </si>
  <si>
    <t>Limón  (€/100 kg)</t>
  </si>
  <si>
    <t>Naranja - Grupo Blancas (€/100 kg)</t>
  </si>
  <si>
    <t>Manzana Golden (€/100 kg)</t>
  </si>
  <si>
    <t>Albaricoque (€/100 kg)</t>
  </si>
  <si>
    <t>Cereza (€/100 kg)</t>
  </si>
  <si>
    <t>Melocotón (€/100 kg)</t>
  </si>
  <si>
    <t>Nectarina (€/100 kg)</t>
  </si>
  <si>
    <t>Aguacate (€/100 kg)</t>
  </si>
  <si>
    <t>Níspero (€/100 kg)</t>
  </si>
  <si>
    <t>Plátano (€/100 kg)</t>
  </si>
  <si>
    <t>HORTALIZAS</t>
  </si>
  <si>
    <t>Acelga (€/100kg)</t>
  </si>
  <si>
    <t>Ajo (€/100kg)</t>
  </si>
  <si>
    <t>Alcachofa (€/100kg)</t>
  </si>
  <si>
    <t>Berenjena (€/100 kg)</t>
  </si>
  <si>
    <t>Calabacín (€/100 kg)</t>
  </si>
  <si>
    <t>Cebolla (€/100 kg)</t>
  </si>
  <si>
    <t>Champiñón (€/100kg)</t>
  </si>
  <si>
    <t>Coliflor (€/100kg)</t>
  </si>
  <si>
    <t>Col-repollo (€/100kg)</t>
  </si>
  <si>
    <t>Escarola (€/100 ud)</t>
  </si>
  <si>
    <t>Espárrago (€/100kg)</t>
  </si>
  <si>
    <t>Fresa (€/100 kg)</t>
  </si>
  <si>
    <t>Haba verde (€/100 kg)</t>
  </si>
  <si>
    <t>Judía verde tipo plana (€/100 kg)</t>
  </si>
  <si>
    <t>Lechuga Romana (€/100 ud)</t>
  </si>
  <si>
    <t>Pepino (€/100 kg)</t>
  </si>
  <si>
    <t>Pimiento verde tipo italiano (€/100 kg)</t>
  </si>
  <si>
    <t>Puerro (€/100 kg)</t>
  </si>
  <si>
    <t>Sandía (€/100 kg)</t>
  </si>
  <si>
    <t>Tomate liso (€/100 kg)</t>
  </si>
  <si>
    <t xml:space="preserve">Zanahoria (€/100 kg) </t>
  </si>
  <si>
    <t xml:space="preserve">Patata (€/100 kg) </t>
  </si>
  <si>
    <t>(4) Granel: sobre árbol, finca, almacén, agricultor, alhóndiga, lonja</t>
  </si>
  <si>
    <t>1.2. PRECIOS MEDIOS NACIONALES DE PRODUCTOS GANADEROS</t>
  </si>
  <si>
    <t>1.2.1. Precios Medios Nacionales de Productos Ganaderos</t>
  </si>
  <si>
    <t>PRODUCTOS GANADEROS</t>
  </si>
  <si>
    <t>VACUNO</t>
  </si>
  <si>
    <t>(5)</t>
  </si>
  <si>
    <t>Ternera, 180-300 kilos (€/100 kg canal)</t>
  </si>
  <si>
    <t>Machos de 12 a 24 meses (Clase R) (€/100 kg canal)</t>
  </si>
  <si>
    <t>Animales de 8 a 12 meses (Clase R) ( (€/100 kg canal)</t>
  </si>
  <si>
    <t>Bovino vivo, conjunto categorías (€/100 kg vivo)</t>
  </si>
  <si>
    <t>CORDERO</t>
  </si>
  <si>
    <t>Corderos 9-19 kilos (€/100 kg canal)</t>
  </si>
  <si>
    <t xml:space="preserve">Corderos 12-16 kilos (€/100 kg canal) </t>
  </si>
  <si>
    <t xml:space="preserve">Corderos Ligeros (12-13 kilos) (€/100 kg canal) </t>
  </si>
  <si>
    <t xml:space="preserve">Corderos Pesados (13-16 kilos) (€/100 kg canal) </t>
  </si>
  <si>
    <t>PORCINO</t>
  </si>
  <si>
    <t xml:space="preserve">Porcino &gt;60% magro (Clase S) (€/100 kg canal) </t>
  </si>
  <si>
    <t xml:space="preserve">Porcino 60-55% magro (Clase E) (€/100 kg canal) </t>
  </si>
  <si>
    <t xml:space="preserve">Porcino 55-50% magro (Clase U) (€/100 kg canal) </t>
  </si>
  <si>
    <t xml:space="preserve">Porcino 50-45% magro (Clase R) (€/100 kg canal) </t>
  </si>
  <si>
    <t>Lechon 20 kg (€/unidad)</t>
  </si>
  <si>
    <t>POLLO</t>
  </si>
  <si>
    <t xml:space="preserve">(6) </t>
  </si>
  <si>
    <t>Pollo, media de canales del 83% y 65% rdto. (€/100 kg canal)</t>
  </si>
  <si>
    <t>Pollo P10 (83% rdto.) (€/100 kg canal)</t>
  </si>
  <si>
    <t>Pollo P90 (65% rdto.) (€/100 kg canal)</t>
  </si>
  <si>
    <t>HUEVOS</t>
  </si>
  <si>
    <t>(7)</t>
  </si>
  <si>
    <t>Huevos, media Clase L y M (€/100 kg)</t>
  </si>
  <si>
    <t>Huevos - Clase L (€/docena)</t>
  </si>
  <si>
    <t xml:space="preserve">Huevos - Clase M (€/docena) </t>
  </si>
  <si>
    <t>CONEJO</t>
  </si>
  <si>
    <t>(8)</t>
  </si>
  <si>
    <t>Conejo1,8-2,2 kilo,vivo (€/100 kg)</t>
  </si>
  <si>
    <t>LECHE Y PRODUCTOS LÁCTEOS</t>
  </si>
  <si>
    <t>(10)</t>
  </si>
  <si>
    <t>Suero de leche en polvo (€/100 kg)</t>
  </si>
  <si>
    <t>Mantequilla sin sal (formato 25 kg) (€/100 kg)</t>
  </si>
  <si>
    <t>(9)</t>
  </si>
  <si>
    <t>Leche de vaca (€/100 litros). Fuente: FEGA</t>
  </si>
  <si>
    <t>Precio abril 2020: 33,20 €/100 litros</t>
  </si>
  <si>
    <t>MIEL</t>
  </si>
  <si>
    <t>(11)</t>
  </si>
  <si>
    <t>Miel multifloral a granel (€/100 kg)</t>
  </si>
  <si>
    <t>Precio marzo 2020:  277,05 €/100 kg</t>
  </si>
  <si>
    <t xml:space="preserve">(5) Entrada matadero; (6) Salida muelle matadero; (7) Salida muelle centro de embalaje; (8) Salida granja; </t>
  </si>
  <si>
    <t>(9) Precio pagado al ganadero; (10) Precio franco fábrica sin impuestos ni costes; (11) Venta a la industria o mayorista</t>
  </si>
  <si>
    <t>2.- PRECIOS EN MERCADOS REPRESENTATIVOS DE CEREALES, VINOS Y ACEITES</t>
  </si>
  <si>
    <t xml:space="preserve">2.1. PRECIOS EN MERCADOS REPRESENTATIVOS DE CEREALES </t>
  </si>
  <si>
    <t>2.1.1.  Precios Medios en Mercados Representativos: Trigo</t>
  </si>
  <si>
    <t>Precios en Euro/Tonelada</t>
  </si>
  <si>
    <t>REGLAMENTO (UE) 2017/1185 DE LA COMISION. Artículo 11, Anexo I. 1.</t>
  </si>
  <si>
    <t>Precios de comercio al por mayor. Mercancia nacional y/o importada, sobre vehículo</t>
  </si>
  <si>
    <t>PRODUCTO</t>
  </si>
  <si>
    <t>MERCADO
REPRESENTATIVO</t>
  </si>
  <si>
    <t>Semana 21
 18-24/05
2020</t>
  </si>
  <si>
    <t>Semana 22
 25-31/05
2020</t>
  </si>
  <si>
    <t>Variación
 €</t>
  </si>
  <si>
    <t xml:space="preserve"> Trigo Blando Panificable</t>
  </si>
  <si>
    <t xml:space="preserve">   Albacete</t>
  </si>
  <si>
    <t xml:space="preserve">   Ávila</t>
  </si>
  <si>
    <t xml:space="preserve">   Barcelona</t>
  </si>
  <si>
    <t xml:space="preserve">   Burgos</t>
  </si>
  <si>
    <t xml:space="preserve">   Guadalajara</t>
  </si>
  <si>
    <t xml:space="preserve">   Huesca</t>
  </si>
  <si>
    <t xml:space="preserve">   León</t>
  </si>
  <si>
    <t xml:space="preserve">   Lérida</t>
  </si>
  <si>
    <t xml:space="preserve">   Madrid</t>
  </si>
  <si>
    <t xml:space="preserve">   Murcia</t>
  </si>
  <si>
    <t xml:space="preserve">   Navarra</t>
  </si>
  <si>
    <t xml:space="preserve">   Palencia</t>
  </si>
  <si>
    <t xml:space="preserve">   Pontevedra</t>
  </si>
  <si>
    <t xml:space="preserve">   Salamanca</t>
  </si>
  <si>
    <t xml:space="preserve">   Segovia</t>
  </si>
  <si>
    <t xml:space="preserve">   Soria</t>
  </si>
  <si>
    <t xml:space="preserve">   Tarragona</t>
  </si>
  <si>
    <t xml:space="preserve">   Valladolid</t>
  </si>
  <si>
    <t xml:space="preserve">   Zamora</t>
  </si>
  <si>
    <t xml:space="preserve">   Zaragoza</t>
  </si>
  <si>
    <t xml:space="preserve"> Trigo Duro</t>
  </si>
  <si>
    <t>2.1.2.  Precios Medios en Mercados Representativos: Cebada</t>
  </si>
  <si>
    <t xml:space="preserve"> Cebada Pienso</t>
  </si>
  <si>
    <t xml:space="preserve">   Cádiz</t>
  </si>
  <si>
    <t xml:space="preserve">   Ciudad Real</t>
  </si>
  <si>
    <t xml:space="preserve">   Córdoba</t>
  </si>
  <si>
    <t xml:space="preserve">   La Coruña</t>
  </si>
  <si>
    <t xml:space="preserve">   Cuenca</t>
  </si>
  <si>
    <t xml:space="preserve">   Teruel</t>
  </si>
  <si>
    <t xml:space="preserve">   Toledo</t>
  </si>
  <si>
    <t xml:space="preserve"> Cebada Malta</t>
  </si>
  <si>
    <t>2.1.3.  Precios Medios en Mercados Representativos: Maíz y Arroz</t>
  </si>
  <si>
    <t>REGLAMENTO (UE) 2017/1185 DE LA COMISION. Artículo 11, Anexo I. 1. Cereales y 2 Arroz</t>
  </si>
  <si>
    <t>Maíz grano, precios de comercio al por mayor. Mercancia nacional y/o importada, sobre vehículo</t>
  </si>
  <si>
    <t>Arroz cáscara y arroz blanco, precios salida almacén agricultor</t>
  </si>
  <si>
    <t>Semana 21
18-24/05
2020</t>
  </si>
  <si>
    <t>Semana 22
25-31/05
2020</t>
  </si>
  <si>
    <t>Maiz Grano</t>
  </si>
  <si>
    <t xml:space="preserve">   Badajoz</t>
  </si>
  <si>
    <t xml:space="preserve">   Cáceres</t>
  </si>
  <si>
    <t xml:space="preserve">   Gerona</t>
  </si>
  <si>
    <t xml:space="preserve">   Sevilla</t>
  </si>
  <si>
    <t>Arroz cáscara (Indica)</t>
  </si>
  <si>
    <t>Arroz cáscara (Japónica)</t>
  </si>
  <si>
    <t xml:space="preserve">   Valencia</t>
  </si>
  <si>
    <t>Arroz blanco (Indica)</t>
  </si>
  <si>
    <t>Arroz blanco (Japónica)</t>
  </si>
  <si>
    <t xml:space="preserve">Arroz blanco vaporizado </t>
  </si>
  <si>
    <t>Arroz partido</t>
  </si>
  <si>
    <t>2.2. PRECIOS EN MERCADOS REPRESENTATIVOS DE VINOS</t>
  </si>
  <si>
    <t>R. EJECUCIÓN (UE)  2017/1185 DE LA COMISION. Artículo 11, Anexo II. 3.</t>
  </si>
  <si>
    <t>En €/hectólitro, salida bodega, a granel, pago al contado sin I. V. A.</t>
  </si>
  <si>
    <t>Vino Blanco sin DOP/IPG</t>
  </si>
  <si>
    <t>Albacete</t>
  </si>
  <si>
    <t>Badajoz</t>
  </si>
  <si>
    <t>Ciudad Real</t>
  </si>
  <si>
    <t xml:space="preserve">Cuenca </t>
  </si>
  <si>
    <t>Toledo</t>
  </si>
  <si>
    <t>Vino Tinto sin DOP / IPG</t>
  </si>
  <si>
    <t>Precio de vino tinto referido al producto de 12 puntos de color</t>
  </si>
  <si>
    <t>Murcia</t>
  </si>
  <si>
    <t>Valencia</t>
  </si>
  <si>
    <t>PRODUCTO ZONA DOP / IPG</t>
  </si>
  <si>
    <t>Euros / Hectólitro</t>
  </si>
  <si>
    <t>Variación €</t>
  </si>
  <si>
    <t>Septiembre</t>
  </si>
  <si>
    <t>Octubre</t>
  </si>
  <si>
    <t>VINO BLANCO con DOP/IGP</t>
  </si>
  <si>
    <t>RUEDA</t>
  </si>
  <si>
    <t>VINO TINTO con DOP/IGP</t>
  </si>
  <si>
    <t>RIOJA</t>
  </si>
  <si>
    <t>2.3. PRECIOS EN MERCADOS REPRESENTATIVOS DE ACEITES</t>
  </si>
  <si>
    <t xml:space="preserve">           Aceites. Precios sobre almazara, en €/100 kg, sin I.V.A. Rgto. 2017/1185. Art.11. Anexo I.3.</t>
  </si>
  <si>
    <t xml:space="preserve"> Semilla de girasol. Precios en centros de demanda, en €/100 kg, sin I.V.A. Rgto 2017/1185. Art. 8</t>
  </si>
  <si>
    <t>PRODUCTO Y ESPECIFICACIONES</t>
  </si>
  <si>
    <t>ACEITE DE OLIVA VIRGEN EXTRA</t>
  </si>
  <si>
    <t>Menos de 0,8º</t>
  </si>
  <si>
    <t>Córdoba</t>
  </si>
  <si>
    <t>Granada</t>
  </si>
  <si>
    <t>Jaén</t>
  </si>
  <si>
    <t>Málaga</t>
  </si>
  <si>
    <t>Sevilla</t>
  </si>
  <si>
    <t>Tarragona</t>
  </si>
  <si>
    <t xml:space="preserve">ACEITE DE OLIVA VIRGEN </t>
  </si>
  <si>
    <t>De 0,8º a 2º</t>
  </si>
  <si>
    <t>Cadiz</t>
  </si>
  <si>
    <t>ACEITE DE OLIVA LAMPANTE</t>
  </si>
  <si>
    <t>Más de 2º</t>
  </si>
  <si>
    <t>ACEITE DE OLIVA REFINADO</t>
  </si>
  <si>
    <t xml:space="preserve">ACEITE DE ORUJO CRUDO </t>
  </si>
  <si>
    <t>ACEITE DE ORUJO REFINADO</t>
  </si>
  <si>
    <t>ACEITE DE GIRASOL REFINADO</t>
  </si>
  <si>
    <t>PIPA DE GIRASOL</t>
  </si>
  <si>
    <t>Sur</t>
  </si>
  <si>
    <t>(9 - 2 - 44)</t>
  </si>
  <si>
    <t>Centro</t>
  </si>
  <si>
    <t>Norte</t>
  </si>
  <si>
    <t>3.  PRECIOS DE PRODUCCIÓN DE FRUTAS Y HORTALIZAS EN EL MERCADO INTERIOR</t>
  </si>
  <si>
    <t>3.1. PRECIOS DE PRODUCCIÓN EN EL MERCADO INTERIOR FRUTAS</t>
  </si>
  <si>
    <t xml:space="preserve">3.1.1. Precios de Producción de Frutas en el Mercado Interior: </t>
  </si>
  <si>
    <t>Precios diarios y Precios Medios Ponderados Semanales en mercados representativos provinciales.</t>
  </si>
  <si>
    <t>Precios a la salida del centro de acondicionamiento de productos seleccionados, embalados y, en su caso, en palés (€/100 kg peso neto)</t>
  </si>
  <si>
    <t>CÍTRICOS</t>
  </si>
  <si>
    <t>MERCADO</t>
  </si>
  <si>
    <t xml:space="preserve">VARIEDAD </t>
  </si>
  <si>
    <t>CAT.</t>
  </si>
  <si>
    <t>CALIBRE</t>
  </si>
  <si>
    <t xml:space="preserve"> </t>
  </si>
  <si>
    <t>DIA/MES</t>
  </si>
  <si>
    <t>O TIPO</t>
  </si>
  <si>
    <t>PMPS</t>
  </si>
  <si>
    <t>LIMÓN</t>
  </si>
  <si>
    <t>Alicante</t>
  </si>
  <si>
    <t>Verna</t>
  </si>
  <si>
    <t>I</t>
  </si>
  <si>
    <t>3-4</t>
  </si>
  <si>
    <t>--</t>
  </si>
  <si>
    <t>MANDARINA</t>
  </si>
  <si>
    <t>Nadorcott</t>
  </si>
  <si>
    <t>1-2</t>
  </si>
  <si>
    <t>NARANJA</t>
  </si>
  <si>
    <t>Castellón</t>
  </si>
  <si>
    <t>Barberina</t>
  </si>
  <si>
    <t>3-6</t>
  </si>
  <si>
    <t>Navel Powel</t>
  </si>
  <si>
    <t>Valencia Late</t>
  </si>
  <si>
    <t>Valencia Midknight</t>
  </si>
  <si>
    <t>FRUTAS DE PEPITA</t>
  </si>
  <si>
    <t>mm</t>
  </si>
  <si>
    <t>MANZANA</t>
  </si>
  <si>
    <t>Gerona</t>
  </si>
  <si>
    <t>Fuji</t>
  </si>
  <si>
    <t xml:space="preserve">70-80 </t>
  </si>
  <si>
    <t>Lérida</t>
  </si>
  <si>
    <t>Golden Delicious</t>
  </si>
  <si>
    <t>Zaragoza</t>
  </si>
  <si>
    <t>Granny Smith</t>
  </si>
  <si>
    <t>Red Chief</t>
  </si>
  <si>
    <t>Red Delicious</t>
  </si>
  <si>
    <t>Reineta</t>
  </si>
  <si>
    <t>PERA</t>
  </si>
  <si>
    <t>Conferencia</t>
  </si>
  <si>
    <t>60-65+</t>
  </si>
  <si>
    <t>FRUTAS DE HUESO</t>
  </si>
  <si>
    <t>AGUACATE</t>
  </si>
  <si>
    <t>Hass</t>
  </si>
  <si>
    <t>ALBARICOQUE</t>
  </si>
  <si>
    <t>Todos los tipos y variedades</t>
  </si>
  <si>
    <t>45-50 mm</t>
  </si>
  <si>
    <t>CEREZA</t>
  </si>
  <si>
    <t>Cáceres</t>
  </si>
  <si>
    <t>Todas las variedades dulces</t>
  </si>
  <si>
    <t>22 y más</t>
  </si>
  <si>
    <t>CIRUELA</t>
  </si>
  <si>
    <t>35 mm o superior</t>
  </si>
  <si>
    <t>MELOCOTÓN</t>
  </si>
  <si>
    <t>Pulpa amarilla</t>
  </si>
  <si>
    <t>A/B</t>
  </si>
  <si>
    <t>Rojo</t>
  </si>
  <si>
    <t>NECTARINA</t>
  </si>
  <si>
    <t>PARAGUAYA</t>
  </si>
  <si>
    <t>3.1.2. Precios de Producción de Frutas en el Mercado Interior: Precios Medios Ponderados Semanales Nacionales</t>
  </si>
  <si>
    <t xml:space="preserve">Referencia: Reglamento Delegado (UE) 2017/891 de la Comisión, de 13 de marzo (DOUE de 25 de mayo). Art. 55 y Anexo VI </t>
  </si>
  <si>
    <t>Precios a la salida del centro de acondicionamiento de productos seleccionados, embalados y, en su caso, en palés (€/100kg peso neto)</t>
  </si>
  <si>
    <t>PRECIO MEDIO PONDERADO SEMANAL NACIONAL</t>
  </si>
  <si>
    <t>Semana 22 - 2020: 25/05 - 31/05</t>
  </si>
  <si>
    <t>ESPAÑA</t>
  </si>
  <si>
    <t>Todas las variedades</t>
  </si>
  <si>
    <t>3/4</t>
  </si>
  <si>
    <t>Golden delicious</t>
  </si>
  <si>
    <t>70/80</t>
  </si>
  <si>
    <t>Red Delicious y demás Var. Rojas</t>
  </si>
  <si>
    <t>60/65+</t>
  </si>
  <si>
    <t>Subdirección General de Estadística</t>
  </si>
  <si>
    <t>3.2. PRECIOS DE PRODUCCIÓN EN EL MERCADO INTERIOR: PRODUCTOS HORTÍCOLAS</t>
  </si>
  <si>
    <t xml:space="preserve">3.2.1. Precios de Producción de Hortícolas en el Mercado Interior: </t>
  </si>
  <si>
    <t>AJO</t>
  </si>
  <si>
    <t>Cuenca</t>
  </si>
  <si>
    <t>Blanco</t>
  </si>
  <si>
    <t>50-60 mm</t>
  </si>
  <si>
    <t>Morado</t>
  </si>
  <si>
    <t>50-80 mm</t>
  </si>
  <si>
    <t>Primavera</t>
  </si>
  <si>
    <t>ALCACHOFA</t>
  </si>
  <si>
    <t>APIO</t>
  </si>
  <si>
    <t>Verde</t>
  </si>
  <si>
    <t>BERENJENA</t>
  </si>
  <si>
    <t>Almería</t>
  </si>
  <si>
    <t>BRÓCOLI</t>
  </si>
  <si>
    <t>CALABACÍN</t>
  </si>
  <si>
    <t>14-21 g</t>
  </si>
  <si>
    <t>CEBOLLA</t>
  </si>
  <si>
    <t>Babosa</t>
  </si>
  <si>
    <t>CHAMPIÑÓN</t>
  </si>
  <si>
    <t>Cerrado</t>
  </si>
  <si>
    <t>30-65 mm</t>
  </si>
  <si>
    <t>La Rioja</t>
  </si>
  <si>
    <t>Navarra</t>
  </si>
  <si>
    <t>COLIFLOR</t>
  </si>
  <si>
    <t>COL-REPOLLO</t>
  </si>
  <si>
    <t>Hoja lisa</t>
  </si>
  <si>
    <t>ESPARRAGO</t>
  </si>
  <si>
    <t>Guadalajara</t>
  </si>
  <si>
    <t>verde</t>
  </si>
  <si>
    <t>10-16+</t>
  </si>
  <si>
    <t>FRESA</t>
  </si>
  <si>
    <t>Huelva</t>
  </si>
  <si>
    <t>JUDÍA VERDE</t>
  </si>
  <si>
    <t>Plana</t>
  </si>
  <si>
    <t>Tubular</t>
  </si>
  <si>
    <t>LECHUGA</t>
  </si>
  <si>
    <t>Baby</t>
  </si>
  <si>
    <t>Iceberg</t>
  </si>
  <si>
    <t>400g y+</t>
  </si>
  <si>
    <t>Romana</t>
  </si>
  <si>
    <t>600g y+</t>
  </si>
  <si>
    <t>MELÓN</t>
  </si>
  <si>
    <t>Piel de Sapo</t>
  </si>
  <si>
    <t>PEPINO</t>
  </si>
  <si>
    <t>De Almería</t>
  </si>
  <si>
    <t>350-500 g</t>
  </si>
  <si>
    <t>Español</t>
  </si>
  <si>
    <t>Morico</t>
  </si>
  <si>
    <t>PIMIENTO</t>
  </si>
  <si>
    <t>Cuadrado Color</t>
  </si>
  <si>
    <t>70 mm y +</t>
  </si>
  <si>
    <t>Cuadrado Verde</t>
  </si>
  <si>
    <t>Italiano Verde</t>
  </si>
  <si>
    <t>40 mm y +</t>
  </si>
  <si>
    <t>Italiano</t>
  </si>
  <si>
    <t>Sweet Bite</t>
  </si>
  <si>
    <t>PUERRO</t>
  </si>
  <si>
    <t>Cádiz</t>
  </si>
  <si>
    <t>SANDÍA</t>
  </si>
  <si>
    <t>Sin semillas</t>
  </si>
  <si>
    <t>SETAS CULTIVADAS</t>
  </si>
  <si>
    <t>Pleurotus ostreatus</t>
  </si>
  <si>
    <t>TOMATE</t>
  </si>
  <si>
    <t>Cereza</t>
  </si>
  <si>
    <t>Racimo</t>
  </si>
  <si>
    <t>Redondo</t>
  </si>
  <si>
    <t>57-100mm</t>
  </si>
  <si>
    <t>ZANAHORIA</t>
  </si>
  <si>
    <t>3.2.2. Precios de Producción de Hortícolas en el Mercado Interior: Precios Medios Ponderados Semanales Nacionales</t>
  </si>
  <si>
    <t>45-55 mm</t>
  </si>
  <si>
    <t>40+/70+</t>
  </si>
  <si>
    <t>14-21</t>
  </si>
  <si>
    <t>Medio (30-65 mm)</t>
  </si>
  <si>
    <t>16-20</t>
  </si>
  <si>
    <t>ESPÁRRAGO</t>
  </si>
  <si>
    <t>400 g o superior</t>
  </si>
  <si>
    <t>Variedades lisas</t>
  </si>
  <si>
    <t>PIMIENTO DULCE</t>
  </si>
  <si>
    <t>40 mm o superior</t>
  </si>
  <si>
    <t xml:space="preserve">ZANAHORIA </t>
  </si>
  <si>
    <t>4. PRECIOS REPRESENTATIVOS DE PRODUCTOS GANADEROS</t>
  </si>
  <si>
    <t>4.1. PRECIOS REPRESENTATIVOS DE PRODUCTOS GANADEROS: BOVINO</t>
  </si>
  <si>
    <t>4.1.1.  Precios Medios Nacionales de Canales de Bovino Pesado</t>
  </si>
  <si>
    <t>PRECIO MEDIO NACIONAL ( €/100kg Canal) DE CANALES DE BOVINO PESADO SEGÚN MODELO COMUNITARIO</t>
  </si>
  <si>
    <t xml:space="preserve">   </t>
  </si>
  <si>
    <t>DE CLASIFICACIÓN   R 2017/1182, R 2017/1184, RD 815/2018  (Euro/100kg canal)</t>
  </si>
  <si>
    <t>CLASE DE CONFORMACIÓN Y</t>
  </si>
  <si>
    <t>CATEGORÍA</t>
  </si>
  <si>
    <t xml:space="preserve">DE ESTADO DE </t>
  </si>
  <si>
    <t>ENGRASAMIENTO</t>
  </si>
  <si>
    <t>Categoría A: Canales de machos jovenes sin castrar de más de un año y menos de dos</t>
  </si>
  <si>
    <t>Muy buena y poco cubierta (U-2)</t>
  </si>
  <si>
    <t>Muy buena y cubierta (U-3)</t>
  </si>
  <si>
    <t>Precio medio ponderado Categoría U</t>
  </si>
  <si>
    <t>Buena y poco cubierta (R-2)</t>
  </si>
  <si>
    <t>Buena y cubierta (R-3)</t>
  </si>
  <si>
    <t>Precio medio ponderado Categoría R</t>
  </si>
  <si>
    <t>Menos buena y poco cubierta (O-2)</t>
  </si>
  <si>
    <t>Menos buena y cubierta  (O-3)</t>
  </si>
  <si>
    <t>Precio medio ponderado Categoría O</t>
  </si>
  <si>
    <t>Categoría D: Canales de hembras que hayan parido</t>
  </si>
  <si>
    <t>Mediocre  y poco cubierta (P-2)</t>
  </si>
  <si>
    <t>Mediocre y cubierta  (P-3)</t>
  </si>
  <si>
    <t>Precio medio ponderado Categoría P</t>
  </si>
  <si>
    <t>Buena y grasa (R-4)</t>
  </si>
  <si>
    <t>Menos buena y cubierta (O-3)</t>
  </si>
  <si>
    <t>Menos buena y grasa (O-4)</t>
  </si>
  <si>
    <t>Categoría E: Canales de otras hembras ( de 12 meses o más)</t>
  </si>
  <si>
    <t>Categoría Z: Canales de animales desde 8 a menos de 12 meses</t>
  </si>
  <si>
    <t>4.1.2. Precios Medios Nacionales del Bovino Vivo</t>
  </si>
  <si>
    <t xml:space="preserve"> R 2017/1182, R 2017/1184 (Euro/100 kg vivo)</t>
  </si>
  <si>
    <t xml:space="preserve">  BOVINO VIVO</t>
  </si>
  <si>
    <t>Machos hasta 480 Kg. vivo</t>
  </si>
  <si>
    <t>Machos de más de 480 kg. vivo</t>
  </si>
  <si>
    <t>Hembras que hayan parido</t>
  </si>
  <si>
    <t>Otras hembras de hasta 380 Kg. vivo</t>
  </si>
  <si>
    <t>Otras hembras de más de 380 Kg. vivo</t>
  </si>
  <si>
    <t>4.1.3. Precios Medios Nacionales de Otros Animales de la Especie Bovina</t>
  </si>
  <si>
    <t xml:space="preserve">   OTROS BOVINOS </t>
  </si>
  <si>
    <t>TERNEROS DE 8 DÍAS A 4 SEMANA (Euro/cabeza)</t>
  </si>
  <si>
    <t>Macho frisón</t>
  </si>
  <si>
    <t>Macho cruzado</t>
  </si>
  <si>
    <t>Hembra frisón</t>
  </si>
  <si>
    <t>Hembra cruzado</t>
  </si>
  <si>
    <t xml:space="preserve">Media ponderada nacional (Euro/Cabeza)     </t>
  </si>
  <si>
    <t>TERNEROS DE 6 HASTA 12 MESES (Euro/100kg vivo)</t>
  </si>
  <si>
    <t>Macho frisón (base 200 kg)</t>
  </si>
  <si>
    <t>Macho cruzado (base 200 kg)</t>
  </si>
  <si>
    <t>Hembra frisón (base 200 kg)</t>
  </si>
  <si>
    <t>Hembra cruzado (base 200 kg)</t>
  </si>
  <si>
    <t xml:space="preserve">Media ponderada nacional (Euro/100kg vivo)        </t>
  </si>
  <si>
    <t>4.2. PRECIOS REPRESENTATIVOS DE PRODUCTOS GANADEROS: OVINO</t>
  </si>
  <si>
    <t xml:space="preserve"> 4.2.1. Precios Medios Nacionales de Canales de Ovino Frescas o Refrigeradas</t>
  </si>
  <si>
    <t>R 2017/1182, R 2017/1184 (Euro/100 kg canal)</t>
  </si>
  <si>
    <t>CORDEROS I Y II</t>
  </si>
  <si>
    <t>Corderos I (12 a 13 kg/canal)</t>
  </si>
  <si>
    <t>Corderos II (13,1 a 16 kg/canal)</t>
  </si>
  <si>
    <t>Media ponderada</t>
  </si>
  <si>
    <t>PRECIOS MEDIOS DE CANALES DE OVINO FRESCAS O REFRIGERADAS EN LOS MERCADOS NACIONALES REPRESENTATIVOS PARA LA UE</t>
  </si>
  <si>
    <t>MERCADO REPRESENTATIVO - Cordero 9-19 kg</t>
  </si>
  <si>
    <t>Barcelona</t>
  </si>
  <si>
    <t>Madrid</t>
  </si>
  <si>
    <t>Extremadura</t>
  </si>
  <si>
    <t>Segovia</t>
  </si>
  <si>
    <t>- 14 -</t>
  </si>
  <si>
    <t xml:space="preserve">4.3. PRECIOS  REPRESENTATIVOS DE PRODUCTOS GANADEROS: PORCINO </t>
  </si>
  <si>
    <t xml:space="preserve"> 4.3.1. Precios Medios de Canales de Porcino de Capa Blanca</t>
  </si>
  <si>
    <t xml:space="preserve"> CLASIFICACIÓN EUROP R 2017/1182, R 2017/1184 (Euro/100kg canal)</t>
  </si>
  <si>
    <t/>
  </si>
  <si>
    <t>Clase S ( &gt;60% contenido magro)</t>
  </si>
  <si>
    <t xml:space="preserve">Clase E (60%-55% contenido magro) </t>
  </si>
  <si>
    <t xml:space="preserve">Clase U (55%-50% contenido magro) </t>
  </si>
  <si>
    <t>PRECIO MEDIO NACIONAL</t>
  </si>
  <si>
    <t xml:space="preserve">Clase R (50%-45% contenido magro) </t>
  </si>
  <si>
    <t xml:space="preserve">Clase O (45%-40% contenido magro) </t>
  </si>
  <si>
    <t>Clase P ( &lt;40% contenido magro)</t>
  </si>
  <si>
    <t>4.3.2. Precios Medios en Mercados Representativos Provinciales de Porcino Cebado (*)</t>
  </si>
  <si>
    <t>MERCADO REPRESENTATIVO</t>
  </si>
  <si>
    <t>SELECTO (nivel menor de grasa)</t>
  </si>
  <si>
    <t>NORMAL (nivel normal de grasa)</t>
  </si>
  <si>
    <t>GRASO (nivel mayor de grasa)</t>
  </si>
  <si>
    <t xml:space="preserve">    Barcelona</t>
  </si>
  <si>
    <t xml:space="preserve">    Huesca</t>
  </si>
  <si>
    <t xml:space="preserve">    Lleida</t>
  </si>
  <si>
    <t xml:space="preserve">    Murcia</t>
  </si>
  <si>
    <t xml:space="preserve">    Pontevedra</t>
  </si>
  <si>
    <t xml:space="preserve">    Salamanca</t>
  </si>
  <si>
    <t xml:space="preserve">    Segovia</t>
  </si>
  <si>
    <t xml:space="preserve">    Zaragoza</t>
  </si>
  <si>
    <t>(*) En Euro/kg vivo</t>
  </si>
  <si>
    <t>4.3.3. Precios Medios de Porcino Precoz, Lechones y Otras Calidades</t>
  </si>
  <si>
    <t xml:space="preserve">  (Euro/100kg vivo)</t>
  </si>
  <si>
    <t>CERDAS DE DESVIEJE</t>
  </si>
  <si>
    <t>Cerdas de Desvieje</t>
  </si>
  <si>
    <t>CERDOS CEBADOS</t>
  </si>
  <si>
    <t>Categoría U</t>
  </si>
  <si>
    <t>LECHONES</t>
  </si>
  <si>
    <t>Lleida.Base 20kg de peso.</t>
  </si>
  <si>
    <t>Segovia.Base 20kg de peso.</t>
  </si>
  <si>
    <t>Media nacional. Calidad Normal. Base 20 kg de peso</t>
  </si>
  <si>
    <t>4.3.4. Precios Medios de Porcino: Tronco Ibérico</t>
  </si>
  <si>
    <t>TOSTONES</t>
  </si>
  <si>
    <t>De 5 a 9 kilos</t>
  </si>
  <si>
    <t>De 9 a 12 kilos</t>
  </si>
  <si>
    <t>Lechón Ibérico Cruzado Base 23 kg</t>
  </si>
  <si>
    <t>MARRANOS</t>
  </si>
  <si>
    <t>Marranos Ibéricos de 35 a 60 kg</t>
  </si>
  <si>
    <t>PRIMALES</t>
  </si>
  <si>
    <t>Primales Ibéricos de 60 a 100 kg</t>
  </si>
  <si>
    <t>CERDO CEBADO</t>
  </si>
  <si>
    <t>Cerdo Cebado (Intensivo)</t>
  </si>
  <si>
    <t>Cerdo Cebado de Campo (Extensivo)</t>
  </si>
  <si>
    <t>Cerdo Cebado de Bellota 100% Ibérico</t>
  </si>
  <si>
    <t>DESVIEJE</t>
  </si>
  <si>
    <t xml:space="preserve">Reproductores de desvieje </t>
  </si>
  <si>
    <t>REPRODUCTORES</t>
  </si>
  <si>
    <t>Reproductores &gt;6 meses</t>
  </si>
  <si>
    <t>CASTRONAS</t>
  </si>
  <si>
    <t>Castronas</t>
  </si>
  <si>
    <t>Denominaciones de acuerdo con la Norma de Calidad (RD 4/2014)</t>
  </si>
  <si>
    <t>Para información sobre precios de productos agrícolas y ganaderos en otros Estados Miembros de la UE:</t>
  </si>
  <si>
    <t>https://ec.europa.eu/agriculture/</t>
  </si>
  <si>
    <t>ÍNDICE</t>
  </si>
  <si>
    <t>1.       PRECIOS MEDIOS NACIONALES</t>
  </si>
  <si>
    <t>1.1.  PRECIOS MEDIOS NACIONALES DE PRODUCTOS AGRÍCOLAS</t>
  </si>
  <si>
    <t>1.1.1.         Precios Medios Nacionales de Cereales, Oleaginosas, Proteaginosas, Vinos y Aceites</t>
  </si>
  <si>
    <t>1.2.  PRECIOS MEDIOS NACIONALES DE PRODUCTOS GANADEROS</t>
  </si>
  <si>
    <t>1.2.1.         Precios Medios Nacionales de Productos Ganaderos</t>
  </si>
  <si>
    <t>2.       PRECIOS EN MERCADOS REPRESENTATIVOS DE CEREALES, VINOS Y ACEITES</t>
  </si>
  <si>
    <t>2.1.  Precios Medios en Mercados Representativos de Cereales</t>
  </si>
  <si>
    <t>3.       PRECIOS DE PRODUCCIÓN DE FRUTAS Y HORTALIZAS EN EL MERCADO INTERIOR</t>
  </si>
  <si>
    <t>3.1.  PRECIOS DE PRODUCCIÓN EN EL MERCADO INTERIOR: FRUTAS</t>
  </si>
  <si>
    <t>3.1.1.         Precios de Producción de Frutas en el Mercado Interior: Precios diarios y Precios Medios Ponderados Semanales en mercados representativos</t>
  </si>
  <si>
    <t>3.2.  PRECIOS DE PRODUCCIÓN EN EL MERCADO INTERIOR: PRODUCTOS HORTÍCOLAS</t>
  </si>
  <si>
    <t>3.2.1.         Precios de Producción de Productos Hortícolas en el Mercado Interior: Precios diarios y Precios Medios Ponderados Semanales en mercados</t>
  </si>
  <si>
    <t>3.2.2.         Precios de Producción de Productos Hortícolas en el Mercado Interior: Precios Medios Ponderados Semanales Nacionales</t>
  </si>
  <si>
    <t>4.       PRECIOS REPRESENTATIVOS DE PRODUCTOS GANADEROS</t>
  </si>
  <si>
    <t>4.1.  PRECIOS REPRESENTATIVOS DE PRODUCTOS GANADEROS: BOVINO</t>
  </si>
  <si>
    <t>4.2.  PRECIOS REPRESENTATIVOS DE PRODUCTOS GANADEROS: OVINO</t>
  </si>
  <si>
    <t>4.2.1.         Precios Medios Nacionales de Canales de Ovino Frescas o Refrigeradas</t>
  </si>
  <si>
    <t>4.3.  PRECIOS REPRESENTATIVOS DE PRODUCTOS GANADEROS: PORCINO</t>
  </si>
  <si>
    <t>4.3.1.         Precios Medios de Canales de Porcino de Capa Blanca</t>
  </si>
  <si>
    <t>4.3.2.         Precios Medios en Mercados Representativos Provinciales de Porcino Cebado</t>
  </si>
  <si>
    <t>4.3.3.         Precios Medios de Porcino Precoz, Lechones y Otras Calidades</t>
  </si>
  <si>
    <t>4.3.4.         Precios Medios de Porcino: Tronco Ibérico</t>
  </si>
  <si>
    <t>1.1.2.         Precios Medios Nacionales en Origen de Frutas y Hortalízas</t>
  </si>
  <si>
    <t>2.1.1.         Precios Medios en Mercados Representativos: Trigo</t>
  </si>
  <si>
    <t>2.1.2.         Precios Medios en Mercados Representativos: Cebada</t>
  </si>
  <si>
    <t>2.1.3.         Precios Medios en Mercados Representativos: Maíz y Arroz</t>
  </si>
  <si>
    <t>2.2.         PRECIOS MEDIOS EN MERCADOS REPRESENTATIVOS DE VINOS</t>
  </si>
  <si>
    <t>2.3.         PRECIOS MEDIOS EN MERCADOS REPRESENTATIVOS DE ACEITES</t>
  </si>
  <si>
    <t>3.1.2.         Precios de Producción de Frutas en el Mercado Interior: Precios diarios y Precios Medios Ponderados Semanales en mercados representativos</t>
  </si>
  <si>
    <t>4.1.1.         Precios Medios Nacionales de Canales de Bovino Pesado</t>
  </si>
  <si>
    <t>4.1.2.         Precios Medios Nacionales del Bovino Vivo</t>
  </si>
  <si>
    <t>4.1.3.         Precios Medios Nacionales de Otros Animales de la Especie Bovina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</si>
</sst>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_ ;[Red]\-0.00\ "/>
    <numFmt numFmtId="165" formatCode="General_)"/>
    <numFmt numFmtId="166" formatCode="0.00_)"/>
    <numFmt numFmtId="167" formatCode="d/m"/>
  </numFmts>
  <fonts count="5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Verdana"/>
      <family val="2"/>
    </font>
    <font>
      <b/>
      <sz val="14"/>
      <name val="Verdana"/>
      <family val="2"/>
    </font>
    <font>
      <b/>
      <sz val="11"/>
      <name val="Verdana"/>
      <family val="2"/>
    </font>
    <font>
      <b/>
      <sz val="12"/>
      <name val="Verdana"/>
      <family val="2"/>
    </font>
    <font>
      <b/>
      <sz val="11"/>
      <color indexed="8"/>
      <name val="Verdana"/>
      <family val="2"/>
    </font>
    <font>
      <sz val="11"/>
      <color indexed="8"/>
      <name val="Verdana"/>
      <family val="2"/>
    </font>
    <font>
      <sz val="11"/>
      <color theme="1"/>
      <name val="Verdana"/>
      <family val="2"/>
    </font>
    <font>
      <b/>
      <sz val="16"/>
      <name val="Verdana"/>
      <family val="2"/>
    </font>
    <font>
      <sz val="8"/>
      <name val="Verdana"/>
      <family val="2"/>
    </font>
    <font>
      <i/>
      <sz val="11"/>
      <name val="Verdana"/>
      <family val="2"/>
    </font>
    <font>
      <sz val="10"/>
      <name val="Verdana"/>
      <family val="2"/>
    </font>
    <font>
      <i/>
      <sz val="10"/>
      <name val="Verdana"/>
      <family val="2"/>
    </font>
    <font>
      <sz val="9"/>
      <color theme="1"/>
      <name val="Verdana"/>
      <family val="2"/>
    </font>
    <font>
      <sz val="10"/>
      <color theme="1"/>
      <name val="Verdana"/>
      <family val="2"/>
    </font>
    <font>
      <b/>
      <sz val="9"/>
      <color indexed="8"/>
      <name val="Verdana"/>
      <family val="2"/>
    </font>
    <font>
      <b/>
      <sz val="12"/>
      <color indexed="8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8"/>
      <color indexed="8"/>
      <name val="Verdana"/>
      <family val="2"/>
    </font>
    <font>
      <b/>
      <sz val="8"/>
      <name val="Verdana"/>
      <family val="2"/>
    </font>
    <font>
      <sz val="9"/>
      <color indexed="8"/>
      <name val="Verdana"/>
      <family val="2"/>
    </font>
    <font>
      <b/>
      <sz val="10"/>
      <name val="Verdana"/>
      <family val="2"/>
    </font>
    <font>
      <sz val="9"/>
      <color indexed="72"/>
      <name val="Verdana"/>
      <family val="2"/>
    </font>
    <font>
      <b/>
      <sz val="9"/>
      <color indexed="72"/>
      <name val="Verdana"/>
      <family val="2"/>
    </font>
    <font>
      <sz val="10"/>
      <color indexed="72"/>
      <name val="SansSerif"/>
    </font>
    <font>
      <sz val="10"/>
      <color indexed="8"/>
      <name val="SansSerif"/>
    </font>
    <font>
      <sz val="10"/>
      <name val="Comic Sans MS"/>
      <family val="4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Helv"/>
    </font>
    <font>
      <b/>
      <sz val="16"/>
      <name val="Times New Roman"/>
      <family val="1"/>
    </font>
    <font>
      <b/>
      <sz val="11"/>
      <color indexed="8"/>
      <name val="Times New Roman"/>
      <family val="1"/>
    </font>
    <font>
      <sz val="11"/>
      <name val="Comic Sans MS"/>
      <family val="4"/>
    </font>
    <font>
      <sz val="12"/>
      <name val="Comic Sans MS"/>
      <family val="4"/>
    </font>
    <font>
      <sz val="9"/>
      <name val="Times New Roman"/>
      <family val="1"/>
    </font>
    <font>
      <b/>
      <i/>
      <sz val="9"/>
      <name val="Verdana"/>
      <family val="2"/>
    </font>
    <font>
      <sz val="12"/>
      <name val="Verdana"/>
      <family val="2"/>
    </font>
    <font>
      <b/>
      <i/>
      <sz val="12"/>
      <name val="Verdana"/>
      <family val="2"/>
    </font>
    <font>
      <sz val="14"/>
      <name val="Verdana"/>
      <family val="2"/>
    </font>
    <font>
      <i/>
      <sz val="9"/>
      <name val="Verdana"/>
      <family val="2"/>
    </font>
    <font>
      <sz val="8"/>
      <name val="Times New Roman"/>
      <family val="1"/>
    </font>
    <font>
      <b/>
      <sz val="8"/>
      <name val="Times New Roman"/>
      <family val="1"/>
    </font>
    <font>
      <u/>
      <sz val="11"/>
      <color theme="10"/>
      <name val="Calibri"/>
      <family val="2"/>
      <scheme val="minor"/>
    </font>
    <font>
      <b/>
      <u/>
      <sz val="9"/>
      <name val="Verdana"/>
      <family val="2"/>
    </font>
    <font>
      <u/>
      <sz val="6"/>
      <color indexed="12"/>
      <name val="Helv"/>
    </font>
    <font>
      <u/>
      <sz val="11"/>
      <color theme="4" tint="-0.249977111117893"/>
      <name val="Verdana"/>
      <family val="2"/>
    </font>
    <font>
      <u/>
      <sz val="10"/>
      <color theme="10"/>
      <name val="Verdana"/>
      <family val="2"/>
    </font>
  </fonts>
  <fills count="13">
    <fill>
      <patternFill patternType="none"/>
    </fill>
    <fill>
      <patternFill patternType="gray125"/>
    </fill>
    <fill>
      <patternFill patternType="solid">
        <fgColor indexed="50"/>
        <bgColor indexed="9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9900"/>
        <bgColor indexed="9"/>
      </patternFill>
    </fill>
    <fill>
      <patternFill patternType="solid">
        <fgColor rgb="FFFF9900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DD9C4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rgb="FFFFFFFF"/>
        <bgColor indexed="64"/>
      </patternFill>
    </fill>
  </fills>
  <borders count="1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12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/>
    <xf numFmtId="0" fontId="1" fillId="0" borderId="0"/>
    <xf numFmtId="0" fontId="1" fillId="0" borderId="0"/>
    <xf numFmtId="0" fontId="30" fillId="0" borderId="0"/>
    <xf numFmtId="165" fontId="33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</cellStyleXfs>
  <cellXfs count="710">
    <xf numFmtId="0" fontId="0" fillId="0" borderId="0" xfId="0"/>
    <xf numFmtId="0" fontId="4" fillId="0" borderId="0" xfId="2" applyFont="1"/>
    <xf numFmtId="0" fontId="5" fillId="0" borderId="0" xfId="2" applyFont="1" applyAlignment="1">
      <alignment horizontal="left"/>
    </xf>
    <xf numFmtId="0" fontId="6" fillId="0" borderId="0" xfId="2" quotePrefix="1" applyFont="1" applyAlignment="1">
      <alignment horizontal="right"/>
    </xf>
    <xf numFmtId="0" fontId="5" fillId="0" borderId="0" xfId="2" applyFont="1" applyAlignment="1">
      <alignment horizontal="left"/>
    </xf>
    <xf numFmtId="0" fontId="7" fillId="0" borderId="0" xfId="2" applyFont="1" applyAlignment="1">
      <alignment horizontal="left" vertical="center" wrapText="1"/>
    </xf>
    <xf numFmtId="0" fontId="7" fillId="0" borderId="0" xfId="2" applyFont="1" applyAlignment="1">
      <alignment horizontal="left" vertical="center" wrapText="1"/>
    </xf>
    <xf numFmtId="0" fontId="6" fillId="0" borderId="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/>
    </xf>
    <xf numFmtId="0" fontId="4" fillId="0" borderId="6" xfId="2" applyFont="1" applyBorder="1"/>
    <xf numFmtId="0" fontId="8" fillId="0" borderId="7" xfId="2" applyFont="1" applyBorder="1" applyAlignment="1">
      <alignment horizontal="center" vertical="center"/>
    </xf>
    <xf numFmtId="0" fontId="8" fillId="0" borderId="8" xfId="2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8" fillId="0" borderId="10" xfId="2" applyFont="1" applyBorder="1" applyAlignment="1">
      <alignment horizontal="center" vertical="center"/>
    </xf>
    <xf numFmtId="0" fontId="8" fillId="0" borderId="11" xfId="2" applyFont="1" applyBorder="1" applyAlignment="1">
      <alignment horizontal="center" vertical="center"/>
    </xf>
    <xf numFmtId="0" fontId="8" fillId="0" borderId="12" xfId="2" applyFont="1" applyBorder="1" applyAlignment="1">
      <alignment horizontal="center" vertical="center"/>
    </xf>
    <xf numFmtId="0" fontId="8" fillId="0" borderId="13" xfId="2" applyFont="1" applyBorder="1" applyAlignment="1">
      <alignment horizontal="center" vertical="center"/>
    </xf>
    <xf numFmtId="0" fontId="8" fillId="0" borderId="14" xfId="2" applyFont="1" applyBorder="1" applyAlignment="1">
      <alignment horizontal="center" vertical="center"/>
    </xf>
    <xf numFmtId="0" fontId="8" fillId="0" borderId="15" xfId="2" applyFont="1" applyBorder="1" applyAlignment="1">
      <alignment horizontal="center" vertical="center"/>
    </xf>
    <xf numFmtId="14" fontId="6" fillId="0" borderId="16" xfId="2" quotePrefix="1" applyNumberFormat="1" applyFont="1" applyBorder="1" applyAlignment="1">
      <alignment horizontal="center"/>
    </xf>
    <xf numFmtId="0" fontId="8" fillId="0" borderId="17" xfId="2" applyFont="1" applyBorder="1" applyAlignment="1">
      <alignment horizontal="centerContinuous" vertical="center" wrapText="1"/>
    </xf>
    <xf numFmtId="0" fontId="8" fillId="0" borderId="18" xfId="2" applyFont="1" applyBorder="1" applyAlignment="1">
      <alignment horizontal="centerContinuous" vertical="center" wrapText="1"/>
    </xf>
    <xf numFmtId="0" fontId="8" fillId="2" borderId="9" xfId="2" applyFont="1" applyFill="1" applyBorder="1" applyAlignment="1">
      <alignment horizontal="center" vertical="center"/>
    </xf>
    <xf numFmtId="0" fontId="8" fillId="2" borderId="0" xfId="2" applyFont="1" applyFill="1" applyAlignment="1">
      <alignment horizontal="center" vertical="center"/>
    </xf>
    <xf numFmtId="14" fontId="6" fillId="3" borderId="0" xfId="2" quotePrefix="1" applyNumberFormat="1" applyFont="1" applyFill="1" applyAlignment="1">
      <alignment horizontal="center"/>
    </xf>
    <xf numFmtId="0" fontId="9" fillId="2" borderId="2" xfId="2" applyFont="1" applyFill="1" applyBorder="1" applyAlignment="1">
      <alignment horizontal="center" vertical="center" wrapText="1"/>
    </xf>
    <xf numFmtId="0" fontId="8" fillId="2" borderId="13" xfId="2" applyFont="1" applyFill="1" applyBorder="1" applyAlignment="1">
      <alignment horizontal="centerContinuous" vertical="center" wrapText="1"/>
    </xf>
    <xf numFmtId="49" fontId="4" fillId="4" borderId="19" xfId="2" applyNumberFormat="1" applyFont="1" applyFill="1" applyBorder="1" applyAlignment="1">
      <alignment horizontal="center" vertical="center"/>
    </xf>
    <xf numFmtId="0" fontId="9" fillId="4" borderId="20" xfId="2" applyFont="1" applyFill="1" applyBorder="1" applyAlignment="1">
      <alignment horizontal="left" vertical="center"/>
    </xf>
    <xf numFmtId="0" fontId="4" fillId="4" borderId="20" xfId="2" applyFont="1" applyFill="1" applyBorder="1" applyAlignment="1">
      <alignment horizontal="center" vertical="center"/>
    </xf>
    <xf numFmtId="164" fontId="4" fillId="4" borderId="21" xfId="2" applyNumberFormat="1" applyFont="1" applyFill="1" applyBorder="1" applyAlignment="1">
      <alignment horizontal="center" vertical="center"/>
    </xf>
    <xf numFmtId="2" fontId="4" fillId="4" borderId="22" xfId="2" applyNumberFormat="1" applyFont="1" applyFill="1" applyBorder="1" applyAlignment="1">
      <alignment horizontal="center" vertical="center"/>
    </xf>
    <xf numFmtId="49" fontId="4" fillId="4" borderId="23" xfId="2" applyNumberFormat="1" applyFont="1" applyFill="1" applyBorder="1" applyAlignment="1">
      <alignment horizontal="center" vertical="center"/>
    </xf>
    <xf numFmtId="0" fontId="9" fillId="4" borderId="24" xfId="2" applyFont="1" applyFill="1" applyBorder="1" applyAlignment="1">
      <alignment horizontal="left" vertical="center"/>
    </xf>
    <xf numFmtId="2" fontId="4" fillId="4" borderId="24" xfId="2" applyNumberFormat="1" applyFont="1" applyFill="1" applyBorder="1" applyAlignment="1">
      <alignment horizontal="center" vertical="center"/>
    </xf>
    <xf numFmtId="2" fontId="4" fillId="4" borderId="25" xfId="2" applyNumberFormat="1" applyFont="1" applyFill="1" applyBorder="1" applyAlignment="1">
      <alignment horizontal="center" vertical="center"/>
    </xf>
    <xf numFmtId="0" fontId="4" fillId="4" borderId="24" xfId="2" applyFont="1" applyFill="1" applyBorder="1" applyAlignment="1">
      <alignment horizontal="center" vertical="center"/>
    </xf>
    <xf numFmtId="49" fontId="4" fillId="4" borderId="23" xfId="2" quotePrefix="1" applyNumberFormat="1" applyFont="1" applyFill="1" applyBorder="1" applyAlignment="1">
      <alignment horizontal="center" vertical="center"/>
    </xf>
    <xf numFmtId="0" fontId="8" fillId="2" borderId="1" xfId="2" applyFont="1" applyFill="1" applyBorder="1" applyAlignment="1">
      <alignment horizontal="center" vertical="center"/>
    </xf>
    <xf numFmtId="0" fontId="8" fillId="2" borderId="2" xfId="2" applyFont="1" applyFill="1" applyBorder="1" applyAlignment="1">
      <alignment horizontal="left" vertical="center"/>
    </xf>
    <xf numFmtId="14" fontId="4" fillId="3" borderId="2" xfId="2" quotePrefix="1" applyNumberFormat="1" applyFont="1" applyFill="1" applyBorder="1" applyAlignment="1">
      <alignment horizontal="center"/>
    </xf>
    <xf numFmtId="0" fontId="9" fillId="2" borderId="3" xfId="2" applyFont="1" applyFill="1" applyBorder="1" applyAlignment="1">
      <alignment horizontal="center" vertical="center" wrapText="1"/>
    </xf>
    <xf numFmtId="0" fontId="9" fillId="4" borderId="26" xfId="2" applyFont="1" applyFill="1" applyBorder="1" applyAlignment="1">
      <alignment horizontal="left" vertical="center"/>
    </xf>
    <xf numFmtId="2" fontId="4" fillId="4" borderId="12" xfId="2" applyNumberFormat="1" applyFont="1" applyFill="1" applyBorder="1" applyAlignment="1">
      <alignment horizontal="center" vertical="center"/>
    </xf>
    <xf numFmtId="2" fontId="9" fillId="4" borderId="25" xfId="2" applyNumberFormat="1" applyFont="1" applyFill="1" applyBorder="1" applyAlignment="1">
      <alignment horizontal="center" vertical="center"/>
    </xf>
    <xf numFmtId="0" fontId="9" fillId="4" borderId="27" xfId="2" applyFont="1" applyFill="1" applyBorder="1" applyAlignment="1">
      <alignment horizontal="left" vertical="center"/>
    </xf>
    <xf numFmtId="0" fontId="9" fillId="4" borderId="28" xfId="2" applyFont="1" applyFill="1" applyBorder="1" applyAlignment="1">
      <alignment horizontal="left" vertical="center"/>
    </xf>
    <xf numFmtId="49" fontId="4" fillId="3" borderId="1" xfId="2" applyNumberFormat="1" applyFont="1" applyFill="1" applyBorder="1" applyAlignment="1">
      <alignment horizontal="center" vertical="center"/>
    </xf>
    <xf numFmtId="0" fontId="8" fillId="3" borderId="2" xfId="2" applyFont="1" applyFill="1" applyBorder="1" applyAlignment="1">
      <alignment horizontal="center" vertical="center"/>
    </xf>
    <xf numFmtId="2" fontId="4" fillId="3" borderId="2" xfId="2" applyNumberFormat="1" applyFont="1" applyFill="1" applyBorder="1" applyAlignment="1">
      <alignment horizontal="center" vertical="center"/>
    </xf>
    <xf numFmtId="164" fontId="4" fillId="3" borderId="2" xfId="2" applyNumberFormat="1" applyFont="1" applyFill="1" applyBorder="1" applyAlignment="1">
      <alignment horizontal="center" vertical="center"/>
    </xf>
    <xf numFmtId="2" fontId="9" fillId="3" borderId="3" xfId="2" applyNumberFormat="1" applyFont="1" applyFill="1" applyBorder="1" applyAlignment="1">
      <alignment horizontal="center" vertical="center"/>
    </xf>
    <xf numFmtId="0" fontId="4" fillId="4" borderId="20" xfId="2" quotePrefix="1" applyFont="1" applyFill="1" applyBorder="1" applyAlignment="1">
      <alignment horizontal="left" vertical="center"/>
    </xf>
    <xf numFmtId="2" fontId="4" fillId="4" borderId="21" xfId="2" applyNumberFormat="1" applyFont="1" applyFill="1" applyBorder="1" applyAlignment="1">
      <alignment horizontal="center" vertical="center"/>
    </xf>
    <xf numFmtId="164" fontId="4" fillId="4" borderId="6" xfId="2" applyNumberFormat="1" applyFont="1" applyFill="1" applyBorder="1" applyAlignment="1">
      <alignment horizontal="center" vertical="center"/>
    </xf>
    <xf numFmtId="2" fontId="9" fillId="4" borderId="22" xfId="2" applyNumberFormat="1" applyFont="1" applyFill="1" applyBorder="1" applyAlignment="1">
      <alignment horizontal="center" vertical="center"/>
    </xf>
    <xf numFmtId="0" fontId="4" fillId="4" borderId="24" xfId="2" quotePrefix="1" applyFont="1" applyFill="1" applyBorder="1" applyAlignment="1">
      <alignment horizontal="left" vertical="center"/>
    </xf>
    <xf numFmtId="164" fontId="4" fillId="4" borderId="29" xfId="2" applyNumberFormat="1" applyFont="1" applyFill="1" applyBorder="1" applyAlignment="1">
      <alignment horizontal="center" vertical="center"/>
    </xf>
    <xf numFmtId="49" fontId="4" fillId="4" borderId="30" xfId="2" applyNumberFormat="1" applyFont="1" applyFill="1" applyBorder="1" applyAlignment="1">
      <alignment horizontal="center" vertical="center"/>
    </xf>
    <xf numFmtId="0" fontId="4" fillId="4" borderId="31" xfId="2" quotePrefix="1" applyFont="1" applyFill="1" applyBorder="1" applyAlignment="1">
      <alignment horizontal="left" vertical="center"/>
    </xf>
    <xf numFmtId="2" fontId="4" fillId="0" borderId="31" xfId="2" applyNumberFormat="1" applyFont="1" applyBorder="1" applyAlignment="1">
      <alignment horizontal="center"/>
    </xf>
    <xf numFmtId="2" fontId="4" fillId="4" borderId="32" xfId="2" applyNumberFormat="1" applyFont="1" applyFill="1" applyBorder="1" applyAlignment="1">
      <alignment horizontal="center" vertical="center"/>
    </xf>
    <xf numFmtId="49" fontId="4" fillId="4" borderId="14" xfId="2" applyNumberFormat="1" applyFont="1" applyFill="1" applyBorder="1" applyAlignment="1">
      <alignment horizontal="center" vertical="center"/>
    </xf>
    <xf numFmtId="0" fontId="4" fillId="4" borderId="16" xfId="2" applyFont="1" applyFill="1" applyBorder="1" applyAlignment="1">
      <alignment horizontal="left" vertical="center"/>
    </xf>
    <xf numFmtId="1" fontId="9" fillId="0" borderId="16" xfId="2" applyNumberFormat="1" applyFont="1" applyBorder="1" applyAlignment="1">
      <alignment horizontal="center"/>
    </xf>
    <xf numFmtId="49" fontId="4" fillId="3" borderId="14" xfId="2" applyNumberFormat="1" applyFont="1" applyFill="1" applyBorder="1" applyAlignment="1">
      <alignment horizontal="center" vertical="center"/>
    </xf>
    <xf numFmtId="0" fontId="6" fillId="3" borderId="33" xfId="2" applyFont="1" applyFill="1" applyBorder="1" applyAlignment="1">
      <alignment horizontal="center" vertical="center"/>
    </xf>
    <xf numFmtId="2" fontId="4" fillId="3" borderId="33" xfId="2" applyNumberFormat="1" applyFont="1" applyFill="1" applyBorder="1" applyAlignment="1">
      <alignment horizontal="center" vertical="center"/>
    </xf>
    <xf numFmtId="2" fontId="9" fillId="3" borderId="8" xfId="2" applyNumberFormat="1" applyFont="1" applyFill="1" applyBorder="1" applyAlignment="1">
      <alignment horizontal="center" vertical="center"/>
    </xf>
    <xf numFmtId="49" fontId="4" fillId="4" borderId="19" xfId="2" quotePrefix="1" applyNumberFormat="1" applyFont="1" applyFill="1" applyBorder="1" applyAlignment="1">
      <alignment horizontal="center" vertical="center"/>
    </xf>
    <xf numFmtId="2" fontId="4" fillId="4" borderId="20" xfId="2" applyNumberFormat="1" applyFont="1" applyFill="1" applyBorder="1" applyAlignment="1">
      <alignment horizontal="center" vertical="center"/>
    </xf>
    <xf numFmtId="49" fontId="4" fillId="4" borderId="34" xfId="2" quotePrefix="1" applyNumberFormat="1" applyFont="1" applyFill="1" applyBorder="1" applyAlignment="1">
      <alignment horizontal="center" vertical="center"/>
    </xf>
    <xf numFmtId="0" fontId="4" fillId="4" borderId="35" xfId="2" applyFont="1" applyFill="1" applyBorder="1" applyAlignment="1">
      <alignment horizontal="left" vertical="center"/>
    </xf>
    <xf numFmtId="2" fontId="4" fillId="4" borderId="35" xfId="2" applyNumberFormat="1" applyFont="1" applyFill="1" applyBorder="1" applyAlignment="1">
      <alignment horizontal="center" vertical="center"/>
    </xf>
    <xf numFmtId="164" fontId="4" fillId="4" borderId="35" xfId="2" applyNumberFormat="1" applyFont="1" applyFill="1" applyBorder="1" applyAlignment="1">
      <alignment horizontal="center" vertical="center"/>
    </xf>
    <xf numFmtId="2" fontId="4" fillId="4" borderId="36" xfId="2" applyNumberFormat="1" applyFont="1" applyFill="1" applyBorder="1" applyAlignment="1">
      <alignment horizontal="center" vertical="center"/>
    </xf>
    <xf numFmtId="0" fontId="6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4" fillId="0" borderId="0" xfId="2" applyFont="1" applyAlignment="1">
      <alignment horizontal="left" vertical="center"/>
    </xf>
    <xf numFmtId="0" fontId="10" fillId="0" borderId="0" xfId="2" applyFont="1" applyAlignment="1">
      <alignment vertical="center"/>
    </xf>
    <xf numFmtId="0" fontId="4" fillId="0" borderId="0" xfId="2" applyFont="1" applyAlignment="1">
      <alignment horizontal="right"/>
    </xf>
    <xf numFmtId="0" fontId="11" fillId="0" borderId="0" xfId="2" applyFont="1" applyAlignment="1">
      <alignment horizontal="center"/>
    </xf>
    <xf numFmtId="4" fontId="4" fillId="0" borderId="0" xfId="2" applyNumberFormat="1" applyFont="1"/>
    <xf numFmtId="10" fontId="4" fillId="0" borderId="0" xfId="2" applyNumberFormat="1" applyFont="1"/>
    <xf numFmtId="0" fontId="8" fillId="0" borderId="0" xfId="2" applyFont="1" applyAlignment="1">
      <alignment horizontal="center" vertical="center"/>
    </xf>
    <xf numFmtId="14" fontId="6" fillId="0" borderId="0" xfId="2" quotePrefix="1" applyNumberFormat="1" applyFont="1" applyAlignment="1">
      <alignment horizontal="center"/>
    </xf>
    <xf numFmtId="0" fontId="8" fillId="0" borderId="0" xfId="2" applyFont="1" applyAlignment="1">
      <alignment horizontal="centerContinuous" vertical="center" wrapText="1"/>
    </xf>
    <xf numFmtId="49" fontId="4" fillId="0" borderId="0" xfId="2" applyNumberFormat="1" applyFont="1" applyAlignment="1">
      <alignment horizontal="center" vertical="center"/>
    </xf>
    <xf numFmtId="0" fontId="8" fillId="0" borderId="0" xfId="2" applyFont="1" applyAlignment="1">
      <alignment horizontal="left" vertical="center"/>
    </xf>
    <xf numFmtId="2" fontId="6" fillId="0" borderId="0" xfId="2" applyNumberFormat="1" applyFont="1" applyAlignment="1">
      <alignment horizontal="right" vertical="center"/>
    </xf>
    <xf numFmtId="164" fontId="6" fillId="0" borderId="0" xfId="2" applyNumberFormat="1" applyFont="1" applyAlignment="1">
      <alignment horizontal="right" vertical="center"/>
    </xf>
    <xf numFmtId="2" fontId="8" fillId="0" borderId="0" xfId="2" applyNumberFormat="1" applyFont="1" applyAlignment="1">
      <alignment horizontal="right" vertical="center"/>
    </xf>
    <xf numFmtId="0" fontId="6" fillId="0" borderId="0" xfId="2" quotePrefix="1" applyFont="1" applyAlignment="1">
      <alignment horizontal="left" vertical="center"/>
    </xf>
    <xf numFmtId="2" fontId="4" fillId="0" borderId="0" xfId="2" applyNumberFormat="1" applyFont="1"/>
    <xf numFmtId="49" fontId="4" fillId="0" borderId="0" xfId="2" quotePrefix="1" applyNumberFormat="1" applyFont="1" applyAlignment="1">
      <alignment horizontal="center" vertical="center"/>
    </xf>
    <xf numFmtId="0" fontId="6" fillId="0" borderId="0" xfId="2" applyFont="1" applyAlignment="1">
      <alignment horizontal="left" vertical="center"/>
    </xf>
    <xf numFmtId="0" fontId="6" fillId="0" borderId="0" xfId="2" applyFont="1" applyAlignment="1">
      <alignment vertical="center" wrapText="1"/>
    </xf>
    <xf numFmtId="0" fontId="12" fillId="0" borderId="0" xfId="2" applyFont="1" applyAlignment="1">
      <alignment horizontal="right"/>
    </xf>
    <xf numFmtId="2" fontId="6" fillId="0" borderId="0" xfId="2" quotePrefix="1" applyNumberFormat="1" applyFont="1" applyAlignment="1">
      <alignment horizontal="right" vertical="center"/>
    </xf>
    <xf numFmtId="0" fontId="4" fillId="0" borderId="0" xfId="2" quotePrefix="1" applyFont="1" applyAlignment="1">
      <alignment horizontal="center" vertical="center"/>
    </xf>
    <xf numFmtId="2" fontId="6" fillId="0" borderId="0" xfId="2" applyNumberFormat="1" applyFont="1" applyAlignment="1">
      <alignment vertical="center"/>
    </xf>
    <xf numFmtId="2" fontId="13" fillId="0" borderId="0" xfId="2" applyNumberFormat="1" applyFont="1" applyAlignment="1">
      <alignment horizontal="right" vertical="center"/>
    </xf>
    <xf numFmtId="2" fontId="6" fillId="0" borderId="0" xfId="2" applyNumberFormat="1" applyFont="1" applyAlignment="1">
      <alignment horizontal="center" vertical="center"/>
    </xf>
    <xf numFmtId="0" fontId="12" fillId="0" borderId="0" xfId="2" applyFont="1"/>
    <xf numFmtId="0" fontId="14" fillId="0" borderId="0" xfId="2" applyFont="1"/>
    <xf numFmtId="0" fontId="7" fillId="0" borderId="0" xfId="2" applyFont="1" applyAlignment="1">
      <alignment vertical="center" wrapText="1"/>
    </xf>
    <xf numFmtId="0" fontId="6" fillId="3" borderId="2" xfId="2" applyFont="1" applyFill="1" applyBorder="1" applyAlignment="1">
      <alignment horizontal="center" vertical="center"/>
    </xf>
    <xf numFmtId="2" fontId="6" fillId="3" borderId="2" xfId="2" applyNumberFormat="1" applyFont="1" applyFill="1" applyBorder="1" applyAlignment="1">
      <alignment horizontal="right" vertical="center"/>
    </xf>
    <xf numFmtId="164" fontId="6" fillId="3" borderId="2" xfId="2" applyNumberFormat="1" applyFont="1" applyFill="1" applyBorder="1" applyAlignment="1">
      <alignment horizontal="right" vertical="center"/>
    </xf>
    <xf numFmtId="2" fontId="6" fillId="3" borderId="3" xfId="2" applyNumberFormat="1" applyFont="1" applyFill="1" applyBorder="1" applyAlignment="1">
      <alignment horizontal="right" vertical="center"/>
    </xf>
    <xf numFmtId="49" fontId="4" fillId="4" borderId="37" xfId="2" applyNumberFormat="1" applyFont="1" applyFill="1" applyBorder="1" applyAlignment="1">
      <alignment horizontal="center" vertical="center"/>
    </xf>
    <xf numFmtId="0" fontId="4" fillId="4" borderId="11" xfId="2" applyFont="1" applyFill="1" applyBorder="1" applyAlignment="1">
      <alignment vertical="center" wrapText="1"/>
    </xf>
    <xf numFmtId="2" fontId="4" fillId="4" borderId="11" xfId="2" applyNumberFormat="1" applyFont="1" applyFill="1" applyBorder="1" applyAlignment="1">
      <alignment horizontal="center" vertical="center"/>
    </xf>
    <xf numFmtId="164" fontId="4" fillId="4" borderId="0" xfId="2" applyNumberFormat="1" applyFont="1" applyFill="1" applyAlignment="1">
      <alignment horizontal="center" vertical="center"/>
    </xf>
    <xf numFmtId="2" fontId="4" fillId="4" borderId="38" xfId="2" applyNumberFormat="1" applyFont="1" applyFill="1" applyBorder="1" applyAlignment="1">
      <alignment horizontal="center" vertical="center"/>
    </xf>
    <xf numFmtId="10" fontId="14" fillId="0" borderId="0" xfId="1" applyNumberFormat="1" applyFont="1" applyBorder="1"/>
    <xf numFmtId="2" fontId="6" fillId="3" borderId="2" xfId="2" applyNumberFormat="1" applyFont="1" applyFill="1" applyBorder="1" applyAlignment="1">
      <alignment horizontal="center" vertical="center"/>
    </xf>
    <xf numFmtId="164" fontId="6" fillId="3" borderId="2" xfId="2" applyNumberFormat="1" applyFont="1" applyFill="1" applyBorder="1" applyAlignment="1">
      <alignment horizontal="center" vertical="center"/>
    </xf>
    <xf numFmtId="2" fontId="6" fillId="3" borderId="3" xfId="2" applyNumberFormat="1" applyFont="1" applyFill="1" applyBorder="1" applyAlignment="1">
      <alignment horizontal="center" vertical="center"/>
    </xf>
    <xf numFmtId="0" fontId="4" fillId="4" borderId="39" xfId="2" quotePrefix="1" applyFont="1" applyFill="1" applyBorder="1" applyAlignment="1">
      <alignment horizontal="center" vertical="center"/>
    </xf>
    <xf numFmtId="0" fontId="9" fillId="4" borderId="7" xfId="2" applyFont="1" applyFill="1" applyBorder="1" applyAlignment="1">
      <alignment vertical="center"/>
    </xf>
    <xf numFmtId="2" fontId="4" fillId="4" borderId="40" xfId="2" applyNumberFormat="1" applyFont="1" applyFill="1" applyBorder="1" applyAlignment="1">
      <alignment horizontal="center" vertical="center"/>
    </xf>
    <xf numFmtId="2" fontId="4" fillId="4" borderId="6" xfId="2" applyNumberFormat="1" applyFont="1" applyFill="1" applyBorder="1" applyAlignment="1">
      <alignment horizontal="center" vertical="center"/>
    </xf>
    <xf numFmtId="0" fontId="4" fillId="4" borderId="37" xfId="2" quotePrefix="1" applyFont="1" applyFill="1" applyBorder="1" applyAlignment="1">
      <alignment horizontal="center" vertical="center"/>
    </xf>
    <xf numFmtId="0" fontId="9" fillId="4" borderId="12" xfId="2" applyFont="1" applyFill="1" applyBorder="1" applyAlignment="1">
      <alignment vertical="center"/>
    </xf>
    <xf numFmtId="2" fontId="4" fillId="4" borderId="41" xfId="2" applyNumberFormat="1" applyFont="1" applyFill="1" applyBorder="1" applyAlignment="1">
      <alignment horizontal="center" vertical="center"/>
    </xf>
    <xf numFmtId="0" fontId="4" fillId="4" borderId="42" xfId="2" quotePrefix="1" applyFont="1" applyFill="1" applyBorder="1" applyAlignment="1">
      <alignment horizontal="center" vertical="center"/>
    </xf>
    <xf numFmtId="0" fontId="9" fillId="4" borderId="17" xfId="2" applyFont="1" applyFill="1" applyBorder="1" applyAlignment="1">
      <alignment vertical="center"/>
    </xf>
    <xf numFmtId="2" fontId="4" fillId="0" borderId="43" xfId="2" applyNumberFormat="1" applyFont="1" applyBorder="1" applyAlignment="1">
      <alignment horizontal="center" vertical="center"/>
    </xf>
    <xf numFmtId="2" fontId="4" fillId="0" borderId="16" xfId="2" applyNumberFormat="1" applyFont="1" applyBorder="1" applyAlignment="1">
      <alignment horizontal="center" vertical="center"/>
    </xf>
    <xf numFmtId="164" fontId="4" fillId="4" borderId="15" xfId="2" applyNumberFormat="1" applyFont="1" applyFill="1" applyBorder="1" applyAlignment="1">
      <alignment horizontal="center" vertical="center"/>
    </xf>
    <xf numFmtId="2" fontId="4" fillId="4" borderId="18" xfId="2" applyNumberFormat="1" applyFont="1" applyFill="1" applyBorder="1" applyAlignment="1">
      <alignment horizontal="center" vertical="center"/>
    </xf>
    <xf numFmtId="0" fontId="14" fillId="0" borderId="0" xfId="2" applyFont="1" applyAlignment="1">
      <alignment vertical="center"/>
    </xf>
    <xf numFmtId="0" fontId="15" fillId="0" borderId="0" xfId="2" applyFont="1"/>
    <xf numFmtId="0" fontId="16" fillId="0" borderId="0" xfId="2" applyFont="1" applyAlignment="1">
      <alignment horizontal="left" vertical="center"/>
    </xf>
    <xf numFmtId="0" fontId="17" fillId="0" borderId="0" xfId="2" applyFont="1" applyAlignment="1">
      <alignment vertical="center"/>
    </xf>
    <xf numFmtId="0" fontId="11" fillId="0" borderId="0" xfId="2" applyFont="1" applyAlignment="1">
      <alignment horizontal="center" vertical="top"/>
    </xf>
    <xf numFmtId="4" fontId="14" fillId="0" borderId="0" xfId="2" applyNumberFormat="1" applyFont="1"/>
    <xf numFmtId="0" fontId="18" fillId="0" borderId="0" xfId="2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20" fillId="0" borderId="0" xfId="2" applyFont="1"/>
    <xf numFmtId="14" fontId="21" fillId="0" borderId="0" xfId="2" quotePrefix="1" applyNumberFormat="1" applyFont="1" applyAlignment="1">
      <alignment horizontal="center"/>
    </xf>
    <xf numFmtId="0" fontId="18" fillId="0" borderId="0" xfId="2" applyFont="1" applyAlignment="1">
      <alignment horizontal="centerContinuous" vertical="center" wrapText="1"/>
    </xf>
    <xf numFmtId="49" fontId="20" fillId="0" borderId="0" xfId="2" applyNumberFormat="1" applyFont="1" applyAlignment="1">
      <alignment horizontal="center" vertical="center"/>
    </xf>
    <xf numFmtId="0" fontId="18" fillId="0" borderId="0" xfId="2" applyFont="1" applyAlignment="1">
      <alignment horizontal="left" vertical="center"/>
    </xf>
    <xf numFmtId="2" fontId="21" fillId="0" borderId="0" xfId="2" applyNumberFormat="1" applyFont="1" applyAlignment="1">
      <alignment horizontal="right" vertical="center"/>
    </xf>
    <xf numFmtId="164" fontId="21" fillId="0" borderId="0" xfId="2" applyNumberFormat="1" applyFont="1" applyAlignment="1">
      <alignment horizontal="right" vertical="center"/>
    </xf>
    <xf numFmtId="2" fontId="18" fillId="0" borderId="0" xfId="2" applyNumberFormat="1" applyFont="1" applyAlignment="1">
      <alignment horizontal="right" vertical="center"/>
    </xf>
    <xf numFmtId="0" fontId="21" fillId="0" borderId="0" xfId="2" quotePrefix="1" applyFont="1" applyAlignment="1">
      <alignment horizontal="left" vertical="center"/>
    </xf>
    <xf numFmtId="2" fontId="14" fillId="0" borderId="0" xfId="2" applyNumberFormat="1" applyFont="1"/>
    <xf numFmtId="49" fontId="20" fillId="0" borderId="0" xfId="2" quotePrefix="1" applyNumberFormat="1" applyFont="1" applyAlignment="1">
      <alignment horizontal="center" vertical="center"/>
    </xf>
    <xf numFmtId="0" fontId="21" fillId="0" borderId="0" xfId="2" applyFont="1" applyAlignment="1">
      <alignment horizontal="left" vertical="center"/>
    </xf>
    <xf numFmtId="0" fontId="21" fillId="0" borderId="0" xfId="2" applyFont="1" applyAlignment="1">
      <alignment vertical="center" wrapText="1"/>
    </xf>
    <xf numFmtId="2" fontId="21" fillId="0" borderId="0" xfId="2" quotePrefix="1" applyNumberFormat="1" applyFont="1" applyAlignment="1">
      <alignment horizontal="right" vertical="center"/>
    </xf>
    <xf numFmtId="0" fontId="21" fillId="0" borderId="0" xfId="2" applyFont="1" applyAlignment="1">
      <alignment vertical="center"/>
    </xf>
    <xf numFmtId="0" fontId="20" fillId="0" borderId="0" xfId="2" quotePrefix="1" applyFont="1" applyAlignment="1">
      <alignment horizontal="center" vertical="center"/>
    </xf>
    <xf numFmtId="2" fontId="21" fillId="0" borderId="0" xfId="2" applyNumberFormat="1" applyFont="1" applyAlignment="1">
      <alignment vertical="center"/>
    </xf>
    <xf numFmtId="2" fontId="21" fillId="0" borderId="0" xfId="2" applyNumberFormat="1" applyFont="1" applyAlignment="1">
      <alignment horizontal="center" vertical="center"/>
    </xf>
    <xf numFmtId="0" fontId="20" fillId="0" borderId="0" xfId="2" applyFont="1" applyAlignment="1">
      <alignment horizontal="left" vertical="center"/>
    </xf>
    <xf numFmtId="0" fontId="12" fillId="0" borderId="0" xfId="2" applyFont="1" applyAlignment="1">
      <alignment horizontal="left" vertical="center"/>
    </xf>
    <xf numFmtId="0" fontId="12" fillId="0" borderId="0" xfId="2" applyFont="1" applyAlignment="1">
      <alignment vertical="center"/>
    </xf>
    <xf numFmtId="0" fontId="22" fillId="0" borderId="4" xfId="2" applyFont="1" applyBorder="1" applyAlignment="1">
      <alignment horizontal="center" vertical="center"/>
    </xf>
    <xf numFmtId="0" fontId="22" fillId="0" borderId="9" xfId="2" applyFont="1" applyBorder="1" applyAlignment="1">
      <alignment horizontal="center" vertical="center"/>
    </xf>
    <xf numFmtId="0" fontId="22" fillId="0" borderId="14" xfId="2" applyFont="1" applyBorder="1" applyAlignment="1">
      <alignment horizontal="center" vertical="center"/>
    </xf>
    <xf numFmtId="0" fontId="22" fillId="5" borderId="9" xfId="2" applyFont="1" applyFill="1" applyBorder="1" applyAlignment="1">
      <alignment horizontal="center" vertical="center"/>
    </xf>
    <xf numFmtId="0" fontId="8" fillId="5" borderId="0" xfId="2" applyFont="1" applyFill="1" applyAlignment="1">
      <alignment horizontal="center" vertical="center"/>
    </xf>
    <xf numFmtId="14" fontId="6" fillId="6" borderId="0" xfId="2" quotePrefix="1" applyNumberFormat="1" applyFont="1" applyFill="1" applyAlignment="1">
      <alignment horizontal="center"/>
    </xf>
    <xf numFmtId="0" fontId="8" fillId="5" borderId="0" xfId="2" applyFont="1" applyFill="1" applyAlignment="1">
      <alignment horizontal="centerContinuous" vertical="center" wrapText="1"/>
    </xf>
    <xf numFmtId="0" fontId="8" fillId="5" borderId="13" xfId="2" applyFont="1" applyFill="1" applyBorder="1" applyAlignment="1">
      <alignment horizontal="centerContinuous" vertical="center" wrapText="1"/>
    </xf>
    <xf numFmtId="49" fontId="12" fillId="4" borderId="44" xfId="2" applyNumberFormat="1" applyFont="1" applyFill="1" applyBorder="1" applyAlignment="1">
      <alignment horizontal="center" vertical="center"/>
    </xf>
    <xf numFmtId="0" fontId="9" fillId="4" borderId="45" xfId="2" applyFont="1" applyFill="1" applyBorder="1" applyAlignment="1">
      <alignment horizontal="left" vertical="center"/>
    </xf>
    <xf numFmtId="2" fontId="4" fillId="4" borderId="45" xfId="2" applyNumberFormat="1" applyFont="1" applyFill="1" applyBorder="1" applyAlignment="1">
      <alignment horizontal="center" vertical="center"/>
    </xf>
    <xf numFmtId="164" fontId="4" fillId="4" borderId="46" xfId="2" applyNumberFormat="1" applyFont="1" applyFill="1" applyBorder="1" applyAlignment="1">
      <alignment horizontal="center" vertical="center"/>
    </xf>
    <xf numFmtId="2" fontId="4" fillId="4" borderId="47" xfId="2" applyNumberFormat="1" applyFont="1" applyFill="1" applyBorder="1" applyAlignment="1">
      <alignment horizontal="center" vertical="center"/>
    </xf>
    <xf numFmtId="49" fontId="12" fillId="4" borderId="23" xfId="2" applyNumberFormat="1" applyFont="1" applyFill="1" applyBorder="1" applyAlignment="1">
      <alignment horizontal="center" vertical="center"/>
    </xf>
    <xf numFmtId="2" fontId="12" fillId="4" borderId="9" xfId="2" applyNumberFormat="1" applyFont="1" applyFill="1" applyBorder="1" applyAlignment="1">
      <alignment horizontal="center" vertical="center"/>
    </xf>
    <xf numFmtId="49" fontId="12" fillId="6" borderId="1" xfId="2" applyNumberFormat="1" applyFont="1" applyFill="1" applyBorder="1" applyAlignment="1">
      <alignment horizontal="center" vertical="center"/>
    </xf>
    <xf numFmtId="0" fontId="8" fillId="6" borderId="2" xfId="2" applyFont="1" applyFill="1" applyBorder="1" applyAlignment="1">
      <alignment horizontal="center" vertical="center"/>
    </xf>
    <xf numFmtId="2" fontId="4" fillId="6" borderId="2" xfId="2" applyNumberFormat="1" applyFont="1" applyFill="1" applyBorder="1" applyAlignment="1">
      <alignment horizontal="center" vertical="center"/>
    </xf>
    <xf numFmtId="164" fontId="4" fillId="6" borderId="2" xfId="2" applyNumberFormat="1" applyFont="1" applyFill="1" applyBorder="1" applyAlignment="1">
      <alignment horizontal="center" vertical="center"/>
    </xf>
    <xf numFmtId="2" fontId="9" fillId="6" borderId="3" xfId="2" applyNumberFormat="1" applyFont="1" applyFill="1" applyBorder="1" applyAlignment="1">
      <alignment horizontal="center" vertical="center"/>
    </xf>
    <xf numFmtId="2" fontId="12" fillId="0" borderId="0" xfId="2" applyNumberFormat="1" applyFont="1"/>
    <xf numFmtId="0" fontId="6" fillId="6" borderId="2" xfId="2" applyFont="1" applyFill="1" applyBorder="1" applyAlignment="1">
      <alignment horizontal="center" vertical="center"/>
    </xf>
    <xf numFmtId="49" fontId="12" fillId="4" borderId="23" xfId="2" quotePrefix="1" applyNumberFormat="1" applyFont="1" applyFill="1" applyBorder="1" applyAlignment="1">
      <alignment horizontal="center" vertical="center"/>
    </xf>
    <xf numFmtId="164" fontId="4" fillId="4" borderId="24" xfId="2" applyNumberFormat="1" applyFont="1" applyFill="1" applyBorder="1" applyAlignment="1">
      <alignment horizontal="center" vertical="center"/>
    </xf>
    <xf numFmtId="0" fontId="4" fillId="4" borderId="24" xfId="2" applyFont="1" applyFill="1" applyBorder="1" applyAlignment="1">
      <alignment horizontal="left" vertical="center"/>
    </xf>
    <xf numFmtId="2" fontId="4" fillId="6" borderId="3" xfId="2" applyNumberFormat="1" applyFont="1" applyFill="1" applyBorder="1" applyAlignment="1">
      <alignment horizontal="center" vertical="center"/>
    </xf>
    <xf numFmtId="49" fontId="12" fillId="4" borderId="37" xfId="2" applyNumberFormat="1" applyFont="1" applyFill="1" applyBorder="1" applyAlignment="1">
      <alignment horizontal="center" vertical="center"/>
    </xf>
    <xf numFmtId="0" fontId="6" fillId="6" borderId="2" xfId="2" applyFont="1" applyFill="1" applyBorder="1" applyAlignment="1">
      <alignment horizontal="center" vertical="center" wrapText="1"/>
    </xf>
    <xf numFmtId="0" fontId="4" fillId="4" borderId="11" xfId="2" quotePrefix="1" applyFont="1" applyFill="1" applyBorder="1" applyAlignment="1">
      <alignment horizontal="left" vertical="center"/>
    </xf>
    <xf numFmtId="2" fontId="4" fillId="4" borderId="11" xfId="2" quotePrefix="1" applyNumberFormat="1" applyFont="1" applyFill="1" applyBorder="1" applyAlignment="1">
      <alignment horizontal="center" vertical="center"/>
    </xf>
    <xf numFmtId="0" fontId="4" fillId="4" borderId="11" xfId="2" applyFont="1" applyFill="1" applyBorder="1" applyAlignment="1">
      <alignment vertical="center"/>
    </xf>
    <xf numFmtId="2" fontId="4" fillId="0" borderId="11" xfId="2" applyNumberFormat="1" applyFont="1" applyBorder="1" applyAlignment="1">
      <alignment horizontal="center" vertical="center"/>
    </xf>
    <xf numFmtId="0" fontId="12" fillId="4" borderId="37" xfId="2" quotePrefix="1" applyFont="1" applyFill="1" applyBorder="1" applyAlignment="1">
      <alignment horizontal="center" vertical="center"/>
    </xf>
    <xf numFmtId="0" fontId="12" fillId="6" borderId="1" xfId="2" quotePrefix="1" applyFont="1" applyFill="1" applyBorder="1" applyAlignment="1">
      <alignment horizontal="center" vertical="center"/>
    </xf>
    <xf numFmtId="0" fontId="12" fillId="4" borderId="4" xfId="2" quotePrefix="1" applyFont="1" applyFill="1" applyBorder="1" applyAlignment="1">
      <alignment horizontal="center" vertical="center"/>
    </xf>
    <xf numFmtId="0" fontId="4" fillId="4" borderId="40" xfId="2" applyFont="1" applyFill="1" applyBorder="1" applyAlignment="1">
      <alignment vertical="center"/>
    </xf>
    <xf numFmtId="2" fontId="4" fillId="4" borderId="48" xfId="2" applyNumberFormat="1" applyFont="1" applyFill="1" applyBorder="1" applyAlignment="1">
      <alignment horizontal="center" vertical="center"/>
    </xf>
    <xf numFmtId="0" fontId="12" fillId="4" borderId="42" xfId="2" quotePrefix="1" applyFont="1" applyFill="1" applyBorder="1" applyAlignment="1">
      <alignment horizontal="center" vertical="center"/>
    </xf>
    <xf numFmtId="0" fontId="4" fillId="4" borderId="16" xfId="2" applyFont="1" applyFill="1" applyBorder="1" applyAlignment="1">
      <alignment vertical="center"/>
    </xf>
    <xf numFmtId="2" fontId="4" fillId="4" borderId="16" xfId="2" applyNumberFormat="1" applyFont="1" applyFill="1" applyBorder="1" applyAlignment="1">
      <alignment horizontal="center" vertical="center"/>
    </xf>
    <xf numFmtId="164" fontId="4" fillId="4" borderId="33" xfId="2" applyNumberFormat="1" applyFont="1" applyFill="1" applyBorder="1" applyAlignment="1">
      <alignment horizontal="center" vertical="center"/>
    </xf>
    <xf numFmtId="2" fontId="4" fillId="4" borderId="49" xfId="2" applyNumberFormat="1" applyFont="1" applyFill="1" applyBorder="1" applyAlignment="1">
      <alignment horizontal="center" vertical="center"/>
    </xf>
    <xf numFmtId="0" fontId="12" fillId="4" borderId="50" xfId="2" quotePrefix="1" applyFont="1" applyFill="1" applyBorder="1" applyAlignment="1">
      <alignment horizontal="center" vertical="center"/>
    </xf>
    <xf numFmtId="0" fontId="4" fillId="4" borderId="2" xfId="2" applyFont="1" applyFill="1" applyBorder="1" applyAlignment="1">
      <alignment vertical="center"/>
    </xf>
    <xf numFmtId="2" fontId="4" fillId="0" borderId="51" xfId="2" applyNumberFormat="1" applyFont="1" applyBorder="1" applyAlignment="1">
      <alignment horizontal="center" vertical="center"/>
    </xf>
    <xf numFmtId="2" fontId="4" fillId="0" borderId="2" xfId="2" applyNumberFormat="1" applyFont="1" applyBorder="1" applyAlignment="1">
      <alignment horizontal="center" vertical="center"/>
    </xf>
    <xf numFmtId="2" fontId="4" fillId="0" borderId="3" xfId="2" applyNumberFormat="1" applyFont="1" applyBorder="1" applyAlignment="1">
      <alignment horizontal="center" vertical="center"/>
    </xf>
    <xf numFmtId="4" fontId="12" fillId="0" borderId="0" xfId="2" applyNumberFormat="1" applyFont="1"/>
    <xf numFmtId="0" fontId="22" fillId="0" borderId="0" xfId="2" applyFont="1" applyAlignment="1">
      <alignment horizontal="center" vertical="center"/>
    </xf>
    <xf numFmtId="14" fontId="23" fillId="0" borderId="0" xfId="2" quotePrefix="1" applyNumberFormat="1" applyFont="1" applyAlignment="1">
      <alignment horizontal="center"/>
    </xf>
    <xf numFmtId="0" fontId="22" fillId="0" borderId="0" xfId="2" applyFont="1" applyAlignment="1">
      <alignment horizontal="centerContinuous" vertical="center" wrapText="1"/>
    </xf>
    <xf numFmtId="49" fontId="12" fillId="0" borderId="0" xfId="2" applyNumberFormat="1" applyFont="1" applyAlignment="1">
      <alignment horizontal="center" vertical="center"/>
    </xf>
    <xf numFmtId="0" fontId="22" fillId="0" borderId="0" xfId="2" applyFont="1" applyAlignment="1">
      <alignment horizontal="left" vertical="center"/>
    </xf>
    <xf numFmtId="2" fontId="23" fillId="0" borderId="0" xfId="2" applyNumberFormat="1" applyFont="1" applyAlignment="1">
      <alignment horizontal="right" vertical="center"/>
    </xf>
    <xf numFmtId="164" fontId="23" fillId="0" borderId="0" xfId="2" applyNumberFormat="1" applyFont="1" applyAlignment="1">
      <alignment horizontal="right" vertical="center"/>
    </xf>
    <xf numFmtId="0" fontId="20" fillId="0" borderId="0" xfId="3" applyNumberFormat="1" applyFont="1" applyFill="1" applyBorder="1" applyAlignment="1"/>
    <xf numFmtId="0" fontId="6" fillId="0" borderId="0" xfId="3" quotePrefix="1" applyNumberFormat="1" applyFont="1" applyFill="1" applyBorder="1" applyAlignment="1">
      <alignment horizontal="right"/>
    </xf>
    <xf numFmtId="0" fontId="5" fillId="0" borderId="0" xfId="2" applyFont="1" applyAlignment="1">
      <alignment horizontal="left" wrapText="1"/>
    </xf>
    <xf numFmtId="0" fontId="5" fillId="0" borderId="0" xfId="2" applyFont="1" applyAlignment="1">
      <alignment horizontal="left" wrapText="1"/>
    </xf>
    <xf numFmtId="0" fontId="12" fillId="0" borderId="0" xfId="3" applyNumberFormat="1" applyFont="1" applyFill="1" applyBorder="1" applyAlignment="1">
      <alignment horizontal="center" vertical="center"/>
    </xf>
    <xf numFmtId="0" fontId="20" fillId="0" borderId="0" xfId="3" applyNumberFormat="1" applyFont="1" applyFill="1" applyBorder="1" applyAlignment="1">
      <alignment vertical="center"/>
    </xf>
    <xf numFmtId="0" fontId="21" fillId="0" borderId="0" xfId="3" applyNumberFormat="1" applyFont="1" applyFill="1" applyBorder="1" applyAlignment="1">
      <alignment horizontal="center" vertical="center"/>
    </xf>
    <xf numFmtId="0" fontId="21" fillId="0" borderId="0" xfId="3" applyNumberFormat="1" applyFont="1" applyFill="1" applyBorder="1" applyAlignment="1">
      <alignment horizontal="center"/>
    </xf>
    <xf numFmtId="0" fontId="21" fillId="7" borderId="52" xfId="3" applyFont="1" applyFill="1" applyBorder="1" applyAlignment="1">
      <alignment vertical="center" wrapText="1"/>
    </xf>
    <xf numFmtId="0" fontId="21" fillId="7" borderId="52" xfId="3" applyNumberFormat="1" applyFont="1" applyFill="1" applyBorder="1" applyAlignment="1" applyProtection="1">
      <alignment horizontal="center" vertical="center" wrapText="1"/>
    </xf>
    <xf numFmtId="0" fontId="21" fillId="4" borderId="53" xfId="3" applyNumberFormat="1" applyFont="1" applyFill="1" applyBorder="1" applyAlignment="1" applyProtection="1">
      <alignment horizontal="left" vertical="center" wrapText="1"/>
    </xf>
    <xf numFmtId="49" fontId="24" fillId="4" borderId="54" xfId="3" applyNumberFormat="1" applyFont="1" applyFill="1" applyBorder="1" applyAlignment="1" applyProtection="1">
      <alignment horizontal="left" vertical="center" wrapText="1"/>
    </xf>
    <xf numFmtId="2" fontId="24" fillId="4" borderId="55" xfId="3" applyNumberFormat="1" applyFont="1" applyFill="1" applyBorder="1" applyAlignment="1" applyProtection="1">
      <alignment horizontal="center" vertical="center" wrapText="1"/>
    </xf>
    <xf numFmtId="2" fontId="18" fillId="4" borderId="55" xfId="3" applyNumberFormat="1" applyFont="1" applyFill="1" applyBorder="1" applyAlignment="1" applyProtection="1">
      <alignment horizontal="center" vertical="center" wrapText="1"/>
    </xf>
    <xf numFmtId="0" fontId="20" fillId="0" borderId="56" xfId="3" applyNumberFormat="1" applyFont="1" applyFill="1" applyBorder="1" applyAlignment="1">
      <alignment horizontal="left" vertical="center"/>
    </xf>
    <xf numFmtId="0" fontId="20" fillId="0" borderId="56" xfId="3" applyNumberFormat="1" applyFont="1" applyFill="1" applyBorder="1" applyAlignment="1"/>
    <xf numFmtId="0" fontId="20" fillId="0" borderId="57" xfId="3" applyNumberFormat="1" applyFont="1" applyFill="1" applyBorder="1" applyAlignment="1"/>
    <xf numFmtId="49" fontId="24" fillId="4" borderId="58" xfId="3" applyNumberFormat="1" applyFont="1" applyFill="1" applyBorder="1" applyAlignment="1" applyProtection="1">
      <alignment horizontal="left" vertical="center" wrapText="1"/>
    </xf>
    <xf numFmtId="2" fontId="24" fillId="4" borderId="59" xfId="3" applyNumberFormat="1" applyFont="1" applyFill="1" applyBorder="1" applyAlignment="1" applyProtection="1">
      <alignment horizontal="center" vertical="center" wrapText="1"/>
    </xf>
    <xf numFmtId="2" fontId="18" fillId="4" borderId="59" xfId="3" applyNumberFormat="1" applyFont="1" applyFill="1" applyBorder="1" applyAlignment="1" applyProtection="1">
      <alignment horizontal="center" vertical="center" wrapText="1"/>
    </xf>
    <xf numFmtId="0" fontId="20" fillId="0" borderId="60" xfId="3" applyNumberFormat="1" applyFont="1" applyFill="1" applyBorder="1" applyAlignment="1"/>
    <xf numFmtId="0" fontId="20" fillId="4" borderId="60" xfId="3" applyNumberFormat="1" applyFont="1" applyFill="1" applyBorder="1" applyAlignment="1" applyProtection="1">
      <alignment horizontal="left" vertical="center" wrapText="1"/>
    </xf>
    <xf numFmtId="2" fontId="20" fillId="0" borderId="60" xfId="3" applyNumberFormat="1" applyFont="1" applyFill="1" applyBorder="1" applyAlignment="1">
      <alignment horizontal="center" vertical="center"/>
    </xf>
    <xf numFmtId="2" fontId="21" fillId="0" borderId="60" xfId="3" applyNumberFormat="1" applyFont="1" applyFill="1" applyBorder="1" applyAlignment="1">
      <alignment horizontal="center" vertical="center"/>
    </xf>
    <xf numFmtId="0" fontId="20" fillId="0" borderId="0" xfId="3" applyNumberFormat="1" applyFont="1" applyFill="1" applyBorder="1" applyAlignment="1">
      <alignment horizontal="right"/>
    </xf>
    <xf numFmtId="0" fontId="25" fillId="0" borderId="0" xfId="3" applyNumberFormat="1" applyFont="1" applyFill="1" applyBorder="1" applyAlignment="1"/>
    <xf numFmtId="0" fontId="25" fillId="0" borderId="0" xfId="3" applyNumberFormat="1" applyFont="1" applyFill="1" applyBorder="1" applyAlignment="1">
      <alignment horizontal="center" vertical="center"/>
    </xf>
    <xf numFmtId="0" fontId="21" fillId="7" borderId="1" xfId="3" applyNumberFormat="1" applyFont="1" applyFill="1" applyBorder="1" applyAlignment="1" applyProtection="1">
      <alignment horizontal="center" vertical="center" wrapText="1"/>
    </xf>
    <xf numFmtId="0" fontId="26" fillId="4" borderId="54" xfId="3" applyNumberFormat="1" applyFont="1" applyFill="1" applyBorder="1" applyAlignment="1" applyProtection="1">
      <alignment horizontal="left" vertical="center" wrapText="1"/>
    </xf>
    <xf numFmtId="2" fontId="26" fillId="4" borderId="55" xfId="3" applyNumberFormat="1" applyFont="1" applyFill="1" applyBorder="1" applyAlignment="1" applyProtection="1">
      <alignment horizontal="center" vertical="center" wrapText="1"/>
    </xf>
    <xf numFmtId="2" fontId="27" fillId="4" borderId="55" xfId="3" applyNumberFormat="1" applyFont="1" applyFill="1" applyBorder="1" applyAlignment="1" applyProtection="1">
      <alignment horizontal="center" vertical="center" wrapText="1"/>
    </xf>
    <xf numFmtId="2" fontId="20" fillId="0" borderId="0" xfId="3" applyNumberFormat="1" applyFont="1" applyFill="1" applyBorder="1" applyAlignment="1"/>
    <xf numFmtId="0" fontId="26" fillId="4" borderId="58" xfId="3" applyNumberFormat="1" applyFont="1" applyFill="1" applyBorder="1" applyAlignment="1" applyProtection="1">
      <alignment horizontal="left" vertical="center" wrapText="1"/>
    </xf>
    <xf numFmtId="2" fontId="26" fillId="4" borderId="59" xfId="3" applyNumberFormat="1" applyFont="1" applyFill="1" applyBorder="1" applyAlignment="1" applyProtection="1">
      <alignment horizontal="center" vertical="center" wrapText="1"/>
    </xf>
    <xf numFmtId="2" fontId="27" fillId="4" borderId="59" xfId="3" applyNumberFormat="1" applyFont="1" applyFill="1" applyBorder="1" applyAlignment="1" applyProtection="1">
      <alignment horizontal="center" vertical="center" wrapText="1"/>
    </xf>
    <xf numFmtId="0" fontId="21" fillId="0" borderId="53" xfId="3" applyNumberFormat="1" applyFont="1" applyFill="1" applyBorder="1" applyAlignment="1"/>
    <xf numFmtId="0" fontId="20" fillId="4" borderId="4" xfId="3" applyNumberFormat="1" applyFont="1" applyFill="1" applyBorder="1" applyAlignment="1" applyProtection="1">
      <alignment horizontal="left" vertical="center" wrapText="1"/>
    </xf>
    <xf numFmtId="2" fontId="26" fillId="4" borderId="61" xfId="3" applyNumberFormat="1" applyFont="1" applyFill="1" applyBorder="1" applyAlignment="1" applyProtection="1">
      <alignment horizontal="center" vertical="center" wrapText="1"/>
    </xf>
    <xf numFmtId="2" fontId="21" fillId="4" borderId="13" xfId="3" applyNumberFormat="1" applyFont="1" applyFill="1" applyBorder="1" applyAlignment="1" applyProtection="1">
      <alignment horizontal="center" vertical="center" wrapText="1"/>
    </xf>
    <xf numFmtId="0" fontId="20" fillId="4" borderId="9" xfId="3" applyNumberFormat="1" applyFont="1" applyFill="1" applyBorder="1" applyAlignment="1" applyProtection="1">
      <alignment horizontal="left" vertical="center" wrapText="1"/>
    </xf>
    <xf numFmtId="2" fontId="26" fillId="4" borderId="54" xfId="3" applyNumberFormat="1" applyFont="1" applyFill="1" applyBorder="1" applyAlignment="1" applyProtection="1">
      <alignment horizontal="center" vertical="center" wrapText="1"/>
    </xf>
    <xf numFmtId="0" fontId="20" fillId="4" borderId="14" xfId="3" applyNumberFormat="1" applyFont="1" applyFill="1" applyBorder="1" applyAlignment="1" applyProtection="1">
      <alignment horizontal="left" vertical="center" wrapText="1"/>
    </xf>
    <xf numFmtId="2" fontId="26" fillId="4" borderId="62" xfId="3" applyNumberFormat="1" applyFont="1" applyFill="1" applyBorder="1" applyAlignment="1" applyProtection="1">
      <alignment horizontal="center" vertical="center" wrapText="1"/>
    </xf>
    <xf numFmtId="2" fontId="26" fillId="4" borderId="63" xfId="3" applyNumberFormat="1" applyFont="1" applyFill="1" applyBorder="1" applyAlignment="1" applyProtection="1">
      <alignment horizontal="center" vertical="center" wrapText="1"/>
    </xf>
    <xf numFmtId="2" fontId="21" fillId="4" borderId="18" xfId="3" applyNumberFormat="1" applyFont="1" applyFill="1" applyBorder="1" applyAlignment="1" applyProtection="1">
      <alignment horizontal="center" vertical="center" wrapText="1"/>
    </xf>
    <xf numFmtId="0" fontId="25" fillId="0" borderId="0" xfId="3" applyNumberFormat="1" applyFont="1" applyFill="1" applyBorder="1" applyAlignment="1">
      <alignment horizontal="center" vertical="center" wrapText="1"/>
    </xf>
    <xf numFmtId="0" fontId="27" fillId="4" borderId="64" xfId="3" applyNumberFormat="1" applyFont="1" applyFill="1" applyBorder="1" applyAlignment="1" applyProtection="1">
      <alignment horizontal="left" vertical="top" wrapText="1"/>
    </xf>
    <xf numFmtId="0" fontId="26" fillId="4" borderId="54" xfId="3" applyNumberFormat="1" applyFont="1" applyFill="1" applyBorder="1" applyAlignment="1" applyProtection="1">
      <alignment horizontal="left" vertical="top" wrapText="1"/>
    </xf>
    <xf numFmtId="0" fontId="28" fillId="4" borderId="64" xfId="3" applyNumberFormat="1" applyFont="1" applyFill="1" applyBorder="1" applyAlignment="1" applyProtection="1">
      <alignment horizontal="left" vertical="top" wrapText="1"/>
      <protection locked="0"/>
    </xf>
    <xf numFmtId="0" fontId="28" fillId="4" borderId="65" xfId="3" applyNumberFormat="1" applyFont="1" applyFill="1" applyBorder="1" applyAlignment="1" applyProtection="1">
      <alignment horizontal="left" vertical="top" wrapText="1"/>
      <protection locked="0"/>
    </xf>
    <xf numFmtId="0" fontId="26" fillId="4" borderId="58" xfId="3" applyNumberFormat="1" applyFont="1" applyFill="1" applyBorder="1" applyAlignment="1" applyProtection="1">
      <alignment horizontal="left" vertical="top" wrapText="1"/>
    </xf>
    <xf numFmtId="49" fontId="18" fillId="4" borderId="64" xfId="3" applyNumberFormat="1" applyFont="1" applyFill="1" applyBorder="1" applyAlignment="1" applyProtection="1">
      <alignment horizontal="left" vertical="top" wrapText="1"/>
    </xf>
    <xf numFmtId="49" fontId="24" fillId="4" borderId="54" xfId="3" applyNumberFormat="1" applyFont="1" applyFill="1" applyBorder="1" applyAlignment="1" applyProtection="1">
      <alignment horizontal="left" vertical="top" wrapText="1"/>
    </xf>
    <xf numFmtId="2" fontId="24" fillId="4" borderId="55" xfId="3" applyNumberFormat="1" applyFont="1" applyFill="1" applyBorder="1" applyAlignment="1" applyProtection="1">
      <alignment horizontal="center" vertical="top" wrapText="1"/>
    </xf>
    <xf numFmtId="2" fontId="18" fillId="4" borderId="55" xfId="3" applyNumberFormat="1" applyFont="1" applyFill="1" applyBorder="1" applyAlignment="1" applyProtection="1">
      <alignment horizontal="center" vertical="top" wrapText="1"/>
    </xf>
    <xf numFmtId="0" fontId="29" fillId="4" borderId="65" xfId="3" applyFont="1" applyFill="1" applyBorder="1" applyAlignment="1" applyProtection="1">
      <alignment horizontal="left" vertical="top" wrapText="1"/>
    </xf>
    <xf numFmtId="49" fontId="24" fillId="4" borderId="58" xfId="3" applyNumberFormat="1" applyFont="1" applyFill="1" applyBorder="1" applyAlignment="1" applyProtection="1">
      <alignment horizontal="left" vertical="top" wrapText="1"/>
    </xf>
    <xf numFmtId="2" fontId="24" fillId="4" borderId="59" xfId="3" applyNumberFormat="1" applyFont="1" applyFill="1" applyBorder="1" applyAlignment="1" applyProtection="1">
      <alignment horizontal="center" vertical="top" wrapText="1"/>
    </xf>
    <xf numFmtId="2" fontId="18" fillId="4" borderId="59" xfId="3" applyNumberFormat="1" applyFont="1" applyFill="1" applyBorder="1" applyAlignment="1" applyProtection="1">
      <alignment horizontal="center" vertical="top" wrapText="1"/>
    </xf>
    <xf numFmtId="0" fontId="29" fillId="4" borderId="64" xfId="3" applyFont="1" applyFill="1" applyBorder="1" applyAlignment="1" applyProtection="1">
      <alignment horizontal="left" vertical="top" wrapText="1"/>
    </xf>
    <xf numFmtId="0" fontId="7" fillId="0" borderId="1" xfId="2" applyFont="1" applyBorder="1" applyAlignment="1">
      <alignment horizontal="left" vertical="center" wrapText="1"/>
    </xf>
    <xf numFmtId="0" fontId="7" fillId="0" borderId="2" xfId="2" applyFont="1" applyBorder="1" applyAlignment="1">
      <alignment horizontal="left" vertical="center" wrapText="1"/>
    </xf>
    <xf numFmtId="0" fontId="7" fillId="0" borderId="3" xfId="2" applyFont="1" applyBorder="1" applyAlignment="1">
      <alignment horizontal="left" vertical="center" wrapText="1"/>
    </xf>
    <xf numFmtId="0" fontId="25" fillId="0" borderId="0" xfId="2" applyFont="1" applyAlignment="1">
      <alignment horizontal="center" vertical="center" wrapText="1"/>
    </xf>
    <xf numFmtId="0" fontId="21" fillId="0" borderId="0" xfId="2" applyFont="1" applyAlignment="1">
      <alignment horizontal="center" vertical="center"/>
    </xf>
    <xf numFmtId="0" fontId="21" fillId="7" borderId="52" xfId="2" applyFont="1" applyFill="1" applyBorder="1" applyAlignment="1">
      <alignment vertical="center" wrapText="1"/>
    </xf>
    <xf numFmtId="0" fontId="21" fillId="7" borderId="52" xfId="2" applyFont="1" applyFill="1" applyBorder="1" applyAlignment="1">
      <alignment horizontal="center" vertical="center" wrapText="1"/>
    </xf>
    <xf numFmtId="0" fontId="21" fillId="4" borderId="53" xfId="2" applyFont="1" applyFill="1" applyBorder="1" applyAlignment="1">
      <alignment horizontal="left" vertical="center" wrapText="1"/>
    </xf>
    <xf numFmtId="0" fontId="20" fillId="4" borderId="53" xfId="2" applyFont="1" applyFill="1" applyBorder="1" applyAlignment="1">
      <alignment horizontal="left" vertical="center" wrapText="1"/>
    </xf>
    <xf numFmtId="2" fontId="20" fillId="0" borderId="53" xfId="2" applyNumberFormat="1" applyFont="1" applyBorder="1" applyAlignment="1">
      <alignment horizontal="center" vertical="center"/>
    </xf>
    <xf numFmtId="2" fontId="21" fillId="0" borderId="53" xfId="2" applyNumberFormat="1" applyFont="1" applyBorder="1" applyAlignment="1">
      <alignment horizontal="center" vertical="center"/>
    </xf>
    <xf numFmtId="0" fontId="20" fillId="0" borderId="56" xfId="2" applyFont="1" applyBorder="1" applyAlignment="1">
      <alignment horizontal="left" vertical="center"/>
    </xf>
    <xf numFmtId="0" fontId="20" fillId="4" borderId="56" xfId="2" applyFont="1" applyFill="1" applyBorder="1" applyAlignment="1">
      <alignment horizontal="left" vertical="center" wrapText="1"/>
    </xf>
    <xf numFmtId="2" fontId="20" fillId="0" borderId="56" xfId="2" applyNumberFormat="1" applyFont="1" applyBorder="1" applyAlignment="1">
      <alignment horizontal="center" vertical="center"/>
    </xf>
    <xf numFmtId="2" fontId="21" fillId="0" borderId="56" xfId="2" applyNumberFormat="1" applyFont="1" applyBorder="1" applyAlignment="1">
      <alignment horizontal="center" vertical="center"/>
    </xf>
    <xf numFmtId="0" fontId="20" fillId="0" borderId="56" xfId="2" applyFont="1" applyBorder="1"/>
    <xf numFmtId="0" fontId="20" fillId="0" borderId="60" xfId="2" applyFont="1" applyBorder="1"/>
    <xf numFmtId="0" fontId="20" fillId="4" borderId="60" xfId="2" applyFont="1" applyFill="1" applyBorder="1" applyAlignment="1">
      <alignment horizontal="left" vertical="center" wrapText="1"/>
    </xf>
    <xf numFmtId="2" fontId="20" fillId="0" borderId="60" xfId="2" applyNumberFormat="1" applyFont="1" applyBorder="1" applyAlignment="1">
      <alignment horizontal="center" vertical="center"/>
    </xf>
    <xf numFmtId="2" fontId="21" fillId="0" borderId="60" xfId="2" applyNumberFormat="1" applyFont="1" applyBorder="1" applyAlignment="1">
      <alignment horizontal="center" vertical="center"/>
    </xf>
    <xf numFmtId="0" fontId="21" fillId="0" borderId="53" xfId="2" applyFont="1" applyBorder="1"/>
    <xf numFmtId="0" fontId="21" fillId="4" borderId="1" xfId="2" applyFont="1" applyFill="1" applyBorder="1" applyAlignment="1">
      <alignment horizontal="center" vertical="center" wrapText="1"/>
    </xf>
    <xf numFmtId="0" fontId="21" fillId="4" borderId="2" xfId="2" applyFont="1" applyFill="1" applyBorder="1" applyAlignment="1">
      <alignment horizontal="center" vertical="center" wrapText="1"/>
    </xf>
    <xf numFmtId="0" fontId="21" fillId="4" borderId="3" xfId="2" applyFont="1" applyFill="1" applyBorder="1" applyAlignment="1">
      <alignment horizontal="center" vertical="center" wrapText="1"/>
    </xf>
    <xf numFmtId="0" fontId="21" fillId="0" borderId="56" xfId="2" applyFont="1" applyBorder="1"/>
    <xf numFmtId="2" fontId="20" fillId="0" borderId="3" xfId="2" applyNumberFormat="1" applyFont="1" applyBorder="1" applyAlignment="1">
      <alignment horizontal="center" vertical="center"/>
    </xf>
    <xf numFmtId="2" fontId="21" fillId="0" borderId="52" xfId="2" applyNumberFormat="1" applyFont="1" applyBorder="1" applyAlignment="1">
      <alignment horizontal="center" vertical="center"/>
    </xf>
    <xf numFmtId="0" fontId="20" fillId="0" borderId="1" xfId="2" applyFont="1" applyBorder="1"/>
    <xf numFmtId="0" fontId="20" fillId="4" borderId="2" xfId="2" applyFont="1" applyFill="1" applyBorder="1" applyAlignment="1">
      <alignment horizontal="left" vertical="center" wrapText="1"/>
    </xf>
    <xf numFmtId="2" fontId="20" fillId="0" borderId="52" xfId="2" applyNumberFormat="1" applyFont="1" applyBorder="1" applyAlignment="1">
      <alignment horizontal="center" vertical="center"/>
    </xf>
    <xf numFmtId="0" fontId="21" fillId="4" borderId="56" xfId="2" applyFont="1" applyFill="1" applyBorder="1" applyAlignment="1">
      <alignment horizontal="left" vertical="center" wrapText="1"/>
    </xf>
    <xf numFmtId="0" fontId="21" fillId="4" borderId="52" xfId="2" applyFont="1" applyFill="1" applyBorder="1" applyAlignment="1">
      <alignment horizontal="left" vertical="center" wrapText="1"/>
    </xf>
    <xf numFmtId="0" fontId="16" fillId="4" borderId="0" xfId="4" applyFont="1" applyFill="1"/>
    <xf numFmtId="0" fontId="6" fillId="4" borderId="0" xfId="4" quotePrefix="1" applyFont="1" applyFill="1" applyAlignment="1">
      <alignment horizontal="right"/>
    </xf>
    <xf numFmtId="0" fontId="16" fillId="0" borderId="0" xfId="5" applyFont="1"/>
    <xf numFmtId="0" fontId="1" fillId="0" borderId="0" xfId="5"/>
    <xf numFmtId="0" fontId="20" fillId="4" borderId="0" xfId="4" applyFont="1" applyFill="1"/>
    <xf numFmtId="0" fontId="16" fillId="0" borderId="0" xfId="4" applyFont="1"/>
    <xf numFmtId="0" fontId="21" fillId="4" borderId="0" xfId="4" applyFont="1" applyFill="1" applyAlignment="1">
      <alignment horizontal="left" indent="5"/>
    </xf>
    <xf numFmtId="0" fontId="21" fillId="4" borderId="0" xfId="4" quotePrefix="1" applyFont="1" applyFill="1" applyAlignment="1">
      <alignment horizontal="left"/>
    </xf>
    <xf numFmtId="0" fontId="21" fillId="4" borderId="0" xfId="4" applyFont="1" applyFill="1" applyAlignment="1">
      <alignment horizontal="center" vertical="center"/>
    </xf>
    <xf numFmtId="0" fontId="16" fillId="0" borderId="0" xfId="5" applyFont="1" applyAlignment="1">
      <alignment vertical="center"/>
    </xf>
    <xf numFmtId="0" fontId="21" fillId="4" borderId="0" xfId="4" applyFont="1" applyFill="1"/>
    <xf numFmtId="0" fontId="21" fillId="7" borderId="53" xfId="3" applyNumberFormat="1" applyFont="1" applyFill="1" applyBorder="1" applyAlignment="1" applyProtection="1">
      <alignment horizontal="center" vertical="center" wrapText="1"/>
    </xf>
    <xf numFmtId="0" fontId="21" fillId="4" borderId="4" xfId="4" applyFont="1" applyFill="1" applyBorder="1"/>
    <xf numFmtId="0" fontId="20" fillId="4" borderId="53" xfId="4" applyFont="1" applyFill="1" applyBorder="1"/>
    <xf numFmtId="2" fontId="24" fillId="4" borderId="53" xfId="4" applyNumberFormat="1" applyFont="1" applyFill="1" applyBorder="1" applyAlignment="1" applyProtection="1">
      <alignment horizontal="center"/>
      <protection locked="0"/>
    </xf>
    <xf numFmtId="2" fontId="21" fillId="4" borderId="53" xfId="4" applyNumberFormat="1" applyFont="1" applyFill="1" applyBorder="1" applyAlignment="1">
      <alignment horizontal="center"/>
    </xf>
    <xf numFmtId="0" fontId="21" fillId="4" borderId="9" xfId="4" applyFont="1" applyFill="1" applyBorder="1"/>
    <xf numFmtId="0" fontId="20" fillId="4" borderId="56" xfId="4" applyFont="1" applyFill="1" applyBorder="1"/>
    <xf numFmtId="2" fontId="24" fillId="4" borderId="56" xfId="4" applyNumberFormat="1" applyFont="1" applyFill="1" applyBorder="1" applyAlignment="1" applyProtection="1">
      <alignment horizontal="center"/>
      <protection locked="0"/>
    </xf>
    <xf numFmtId="2" fontId="21" fillId="4" borderId="56" xfId="4" applyNumberFormat="1" applyFont="1" applyFill="1" applyBorder="1" applyAlignment="1">
      <alignment horizontal="center"/>
    </xf>
    <xf numFmtId="0" fontId="2" fillId="0" borderId="0" xfId="5" applyFont="1"/>
    <xf numFmtId="0" fontId="20" fillId="4" borderId="60" xfId="4" applyFont="1" applyFill="1" applyBorder="1"/>
    <xf numFmtId="2" fontId="24" fillId="4" borderId="60" xfId="4" applyNumberFormat="1" applyFont="1" applyFill="1" applyBorder="1" applyAlignment="1" applyProtection="1">
      <alignment horizontal="center"/>
      <protection locked="0"/>
    </xf>
    <xf numFmtId="2" fontId="21" fillId="4" borderId="60" xfId="4" applyNumberFormat="1" applyFont="1" applyFill="1" applyBorder="1" applyAlignment="1">
      <alignment horizontal="center"/>
    </xf>
    <xf numFmtId="0" fontId="21" fillId="4" borderId="30" xfId="4" applyFont="1" applyFill="1" applyBorder="1"/>
    <xf numFmtId="0" fontId="21" fillId="4" borderId="66" xfId="4" applyFont="1" applyFill="1" applyBorder="1"/>
    <xf numFmtId="0" fontId="21" fillId="4" borderId="30" xfId="4" applyFont="1" applyFill="1" applyBorder="1" applyAlignment="1">
      <alignment horizontal="left"/>
    </xf>
    <xf numFmtId="0" fontId="21" fillId="4" borderId="9" xfId="4" applyFont="1" applyFill="1" applyBorder="1" applyAlignment="1">
      <alignment horizontal="left"/>
    </xf>
    <xf numFmtId="14" fontId="21" fillId="4" borderId="14" xfId="4" applyNumberFormat="1" applyFont="1" applyFill="1" applyBorder="1" applyAlignment="1">
      <alignment horizontal="left"/>
    </xf>
    <xf numFmtId="0" fontId="20" fillId="0" borderId="0" xfId="2" applyFont="1" applyAlignment="1">
      <alignment horizontal="right"/>
    </xf>
    <xf numFmtId="0" fontId="20" fillId="4" borderId="0" xfId="6" applyFont="1" applyFill="1" applyAlignment="1">
      <alignment horizontal="center" vertical="center"/>
    </xf>
    <xf numFmtId="0" fontId="20" fillId="4" borderId="0" xfId="6" applyFont="1" applyFill="1"/>
    <xf numFmtId="0" fontId="31" fillId="4" borderId="0" xfId="6" applyFont="1" applyFill="1"/>
    <xf numFmtId="37" fontId="21" fillId="4" borderId="0" xfId="6" quotePrefix="1" applyNumberFormat="1" applyFont="1" applyFill="1" applyAlignment="1">
      <alignment horizontal="center"/>
    </xf>
    <xf numFmtId="37" fontId="21" fillId="4" borderId="0" xfId="6" quotePrefix="1" applyNumberFormat="1" applyFont="1" applyFill="1" applyAlignment="1">
      <alignment horizontal="right"/>
    </xf>
    <xf numFmtId="37" fontId="6" fillId="4" borderId="0" xfId="6" quotePrefix="1" applyNumberFormat="1" applyFont="1" applyFill="1" applyAlignment="1">
      <alignment horizontal="right"/>
    </xf>
    <xf numFmtId="37" fontId="32" fillId="4" borderId="0" xfId="6" quotePrefix="1" applyNumberFormat="1" applyFont="1" applyFill="1" applyAlignment="1">
      <alignment horizontal="right"/>
    </xf>
    <xf numFmtId="0" fontId="5" fillId="0" borderId="0" xfId="2" applyFont="1" applyAlignment="1">
      <alignment horizontal="left" vertical="center" wrapText="1"/>
    </xf>
    <xf numFmtId="165" fontId="31" fillId="0" borderId="0" xfId="7" applyFont="1" applyAlignment="1">
      <alignment horizontal="center"/>
    </xf>
    <xf numFmtId="0" fontId="7" fillId="0" borderId="33" xfId="2" applyFont="1" applyBorder="1" applyAlignment="1">
      <alignment horizontal="left" vertical="top" wrapText="1"/>
    </xf>
    <xf numFmtId="166" fontId="32" fillId="4" borderId="0" xfId="6" applyNumberFormat="1" applyFont="1" applyFill="1" applyAlignment="1">
      <alignment horizontal="center"/>
    </xf>
    <xf numFmtId="166" fontId="6" fillId="4" borderId="4" xfId="6" applyNumberFormat="1" applyFont="1" applyFill="1" applyBorder="1" applyAlignment="1">
      <alignment horizontal="center" vertical="center" wrapText="1"/>
    </xf>
    <xf numFmtId="166" fontId="6" fillId="4" borderId="67" xfId="6" applyNumberFormat="1" applyFont="1" applyFill="1" applyBorder="1" applyAlignment="1">
      <alignment horizontal="center" vertical="center" wrapText="1"/>
    </xf>
    <xf numFmtId="166" fontId="6" fillId="4" borderId="8" xfId="6" applyNumberFormat="1" applyFont="1" applyFill="1" applyBorder="1" applyAlignment="1">
      <alignment horizontal="center" vertical="center" wrapText="1"/>
    </xf>
    <xf numFmtId="166" fontId="6" fillId="4" borderId="14" xfId="6" applyNumberFormat="1" applyFont="1" applyFill="1" applyBorder="1" applyAlignment="1">
      <alignment horizontal="center" vertical="center" wrapText="1"/>
    </xf>
    <xf numFmtId="166" fontId="6" fillId="4" borderId="33" xfId="6" applyNumberFormat="1" applyFont="1" applyFill="1" applyBorder="1" applyAlignment="1">
      <alignment horizontal="center" vertical="center" wrapText="1"/>
    </xf>
    <xf numFmtId="166" fontId="6" fillId="4" borderId="18" xfId="6" applyNumberFormat="1" applyFont="1" applyFill="1" applyBorder="1" applyAlignment="1">
      <alignment horizontal="center" vertical="center" wrapText="1"/>
    </xf>
    <xf numFmtId="166" fontId="25" fillId="4" borderId="0" xfId="6" quotePrefix="1" applyNumberFormat="1" applyFont="1" applyFill="1" applyAlignment="1">
      <alignment horizontal="center"/>
    </xf>
    <xf numFmtId="166" fontId="21" fillId="4" borderId="0" xfId="6" applyNumberFormat="1" applyFont="1" applyFill="1" applyAlignment="1">
      <alignment horizontal="center"/>
    </xf>
    <xf numFmtId="166" fontId="19" fillId="4" borderId="0" xfId="6" applyNumberFormat="1" applyFont="1" applyFill="1"/>
    <xf numFmtId="166" fontId="19" fillId="4" borderId="33" xfId="6" applyNumberFormat="1" applyFont="1" applyFill="1" applyBorder="1"/>
    <xf numFmtId="166" fontId="34" fillId="4" borderId="0" xfId="6" applyNumberFormat="1" applyFont="1" applyFill="1" applyAlignment="1">
      <alignment horizontal="center"/>
    </xf>
    <xf numFmtId="166" fontId="21" fillId="8" borderId="39" xfId="6" applyNumberFormat="1" applyFont="1" applyFill="1" applyBorder="1" applyAlignment="1">
      <alignment horizontal="center"/>
    </xf>
    <xf numFmtId="166" fontId="21" fillId="8" borderId="6" xfId="6" quotePrefix="1" applyNumberFormat="1" applyFont="1" applyFill="1" applyBorder="1" applyAlignment="1">
      <alignment horizontal="center"/>
    </xf>
    <xf numFmtId="166" fontId="21" fillId="8" borderId="6" xfId="6" applyNumberFormat="1" applyFont="1" applyFill="1" applyBorder="1" applyAlignment="1">
      <alignment horizontal="center"/>
    </xf>
    <xf numFmtId="166" fontId="18" fillId="8" borderId="68" xfId="6" applyNumberFormat="1" applyFont="1" applyFill="1" applyBorder="1" applyAlignment="1">
      <alignment horizontal="left"/>
    </xf>
    <xf numFmtId="166" fontId="18" fillId="8" borderId="67" xfId="6" applyNumberFormat="1" applyFont="1" applyFill="1" applyBorder="1"/>
    <xf numFmtId="166" fontId="18" fillId="8" borderId="67" xfId="6" applyNumberFormat="1" applyFont="1" applyFill="1" applyBorder="1" applyAlignment="1">
      <alignment horizontal="left"/>
    </xf>
    <xf numFmtId="166" fontId="18" fillId="8" borderId="69" xfId="6" applyNumberFormat="1" applyFont="1" applyFill="1" applyBorder="1"/>
    <xf numFmtId="166" fontId="18" fillId="8" borderId="70" xfId="6" applyNumberFormat="1" applyFont="1" applyFill="1" applyBorder="1"/>
    <xf numFmtId="166" fontId="32" fillId="9" borderId="0" xfId="6" applyNumberFormat="1" applyFont="1" applyFill="1"/>
    <xf numFmtId="166" fontId="21" fillId="8" borderId="71" xfId="6" applyNumberFormat="1" applyFont="1" applyFill="1" applyBorder="1"/>
    <xf numFmtId="166" fontId="21" fillId="8" borderId="29" xfId="6" applyNumberFormat="1" applyFont="1" applyFill="1" applyBorder="1"/>
    <xf numFmtId="166" fontId="21" fillId="8" borderId="29" xfId="6" applyNumberFormat="1" applyFont="1" applyFill="1" applyBorder="1" applyAlignment="1">
      <alignment horizontal="center"/>
    </xf>
    <xf numFmtId="167" fontId="18" fillId="7" borderId="72" xfId="6" applyNumberFormat="1" applyFont="1" applyFill="1" applyBorder="1" applyAlignment="1">
      <alignment horizontal="center"/>
    </xf>
    <xf numFmtId="167" fontId="18" fillId="7" borderId="73" xfId="6" applyNumberFormat="1" applyFont="1" applyFill="1" applyBorder="1" applyAlignment="1">
      <alignment horizontal="center"/>
    </xf>
    <xf numFmtId="167" fontId="18" fillId="7" borderId="74" xfId="6" applyNumberFormat="1" applyFont="1" applyFill="1" applyBorder="1" applyAlignment="1">
      <alignment horizontal="center"/>
    </xf>
    <xf numFmtId="167" fontId="32" fillId="4" borderId="0" xfId="6" applyNumberFormat="1" applyFont="1" applyFill="1" applyAlignment="1">
      <alignment horizontal="center"/>
    </xf>
    <xf numFmtId="166" fontId="18" fillId="4" borderId="37" xfId="6" applyNumberFormat="1" applyFont="1" applyFill="1" applyBorder="1" applyAlignment="1">
      <alignment horizontal="center" vertical="center"/>
    </xf>
    <xf numFmtId="166" fontId="18" fillId="4" borderId="72" xfId="6" applyNumberFormat="1" applyFont="1" applyFill="1" applyBorder="1" applyAlignment="1">
      <alignment horizontal="center" vertical="center"/>
    </xf>
    <xf numFmtId="2" fontId="20" fillId="4" borderId="72" xfId="6" applyNumberFormat="1" applyFont="1" applyFill="1" applyBorder="1" applyAlignment="1">
      <alignment horizontal="center" vertical="center"/>
    </xf>
    <xf numFmtId="2" fontId="20" fillId="4" borderId="72" xfId="6" quotePrefix="1" applyNumberFormat="1" applyFont="1" applyFill="1" applyBorder="1" applyAlignment="1">
      <alignment horizontal="center" vertical="center"/>
    </xf>
    <xf numFmtId="2" fontId="20" fillId="4" borderId="73" xfId="6" quotePrefix="1" applyNumberFormat="1" applyFont="1" applyFill="1" applyBorder="1" applyAlignment="1">
      <alignment horizontal="center" vertical="center"/>
    </xf>
    <xf numFmtId="2" fontId="21" fillId="4" borderId="74" xfId="6" quotePrefix="1" applyNumberFormat="1" applyFont="1" applyFill="1" applyBorder="1" applyAlignment="1">
      <alignment horizontal="center" vertical="center"/>
    </xf>
    <xf numFmtId="39" fontId="35" fillId="4" borderId="0" xfId="6" applyNumberFormat="1" applyFont="1" applyFill="1" applyAlignment="1">
      <alignment horizontal="center" vertical="center"/>
    </xf>
    <xf numFmtId="2" fontId="30" fillId="4" borderId="0" xfId="7" applyNumberFormat="1" applyFont="1" applyFill="1" applyAlignment="1">
      <alignment horizontal="center" vertical="center"/>
    </xf>
    <xf numFmtId="10" fontId="30" fillId="4" borderId="0" xfId="8" applyNumberFormat="1" applyFont="1" applyFill="1" applyBorder="1" applyAlignment="1" applyProtection="1">
      <alignment horizontal="center" vertical="center"/>
    </xf>
    <xf numFmtId="0" fontId="31" fillId="4" borderId="0" xfId="6" applyFont="1" applyFill="1" applyAlignment="1">
      <alignment vertical="center"/>
    </xf>
    <xf numFmtId="166" fontId="18" fillId="4" borderId="71" xfId="6" applyNumberFormat="1" applyFont="1" applyFill="1" applyBorder="1" applyAlignment="1">
      <alignment horizontal="center" vertical="center"/>
    </xf>
    <xf numFmtId="166" fontId="18" fillId="4" borderId="75" xfId="6" applyNumberFormat="1" applyFont="1" applyFill="1" applyBorder="1" applyAlignment="1">
      <alignment horizontal="center" vertical="center"/>
    </xf>
    <xf numFmtId="166" fontId="21" fillId="9" borderId="42" xfId="6" applyNumberFormat="1" applyFont="1" applyFill="1" applyBorder="1" applyAlignment="1">
      <alignment horizontal="center" vertical="center"/>
    </xf>
    <xf numFmtId="166" fontId="21" fillId="9" borderId="76" xfId="6" applyNumberFormat="1" applyFont="1" applyFill="1" applyBorder="1" applyAlignment="1">
      <alignment horizontal="center" vertical="center"/>
    </xf>
    <xf numFmtId="166" fontId="18" fillId="4" borderId="76" xfId="6" applyNumberFormat="1" applyFont="1" applyFill="1" applyBorder="1" applyAlignment="1">
      <alignment horizontal="center" vertical="center"/>
    </xf>
    <xf numFmtId="2" fontId="24" fillId="4" borderId="76" xfId="6" applyNumberFormat="1" applyFont="1" applyFill="1" applyBorder="1" applyAlignment="1">
      <alignment horizontal="center" vertical="center"/>
    </xf>
    <xf numFmtId="2" fontId="24" fillId="4" borderId="77" xfId="6" applyNumberFormat="1" applyFont="1" applyFill="1" applyBorder="1" applyAlignment="1">
      <alignment horizontal="center" vertical="center"/>
    </xf>
    <xf numFmtId="2" fontId="18" fillId="4" borderId="78" xfId="6" applyNumberFormat="1" applyFont="1" applyFill="1" applyBorder="1" applyAlignment="1">
      <alignment horizontal="center" vertical="center"/>
    </xf>
    <xf numFmtId="165" fontId="21" fillId="4" borderId="0" xfId="7" applyFont="1" applyFill="1" applyAlignment="1">
      <alignment horizontal="center" vertical="center"/>
    </xf>
    <xf numFmtId="37" fontId="18" fillId="4" borderId="0" xfId="6" applyNumberFormat="1" applyFont="1" applyFill="1" applyAlignment="1">
      <alignment horizontal="center"/>
    </xf>
    <xf numFmtId="37" fontId="18" fillId="4" borderId="0" xfId="6" quotePrefix="1" applyNumberFormat="1" applyFont="1" applyFill="1" applyAlignment="1">
      <alignment horizontal="center"/>
    </xf>
    <xf numFmtId="2" fontId="30" fillId="4" borderId="0" xfId="7" applyNumberFormat="1" applyFont="1" applyFill="1" applyAlignment="1">
      <alignment horizontal="center"/>
    </xf>
    <xf numFmtId="165" fontId="36" fillId="4" borderId="0" xfId="7" applyFont="1" applyFill="1"/>
    <xf numFmtId="165" fontId="37" fillId="4" borderId="0" xfId="7" applyFont="1" applyFill="1"/>
    <xf numFmtId="166" fontId="18" fillId="8" borderId="79" xfId="6" applyNumberFormat="1" applyFont="1" applyFill="1" applyBorder="1" applyAlignment="1">
      <alignment horizontal="left"/>
    </xf>
    <xf numFmtId="166" fontId="18" fillId="8" borderId="69" xfId="6" applyNumberFormat="1" applyFont="1" applyFill="1" applyBorder="1" applyAlignment="1">
      <alignment horizontal="left"/>
    </xf>
    <xf numFmtId="167" fontId="18" fillId="7" borderId="80" xfId="6" applyNumberFormat="1" applyFont="1" applyFill="1" applyBorder="1" applyAlignment="1">
      <alignment horizontal="center"/>
    </xf>
    <xf numFmtId="167" fontId="18" fillId="7" borderId="81" xfId="6" applyNumberFormat="1" applyFont="1" applyFill="1" applyBorder="1" applyAlignment="1">
      <alignment horizontal="center"/>
    </xf>
    <xf numFmtId="39" fontId="18" fillId="4" borderId="0" xfId="6" applyNumberFormat="1" applyFont="1" applyFill="1" applyAlignment="1">
      <alignment horizontal="center"/>
    </xf>
    <xf numFmtId="0" fontId="38" fillId="4" borderId="0" xfId="6" applyFont="1" applyFill="1"/>
    <xf numFmtId="39" fontId="35" fillId="4" borderId="0" xfId="6" applyNumberFormat="1" applyFont="1" applyFill="1" applyAlignment="1">
      <alignment horizontal="center"/>
    </xf>
    <xf numFmtId="166" fontId="18" fillId="4" borderId="29" xfId="6" applyNumberFormat="1" applyFont="1" applyFill="1" applyBorder="1" applyAlignment="1">
      <alignment horizontal="center" vertical="center"/>
    </xf>
    <xf numFmtId="166" fontId="21" fillId="9" borderId="16" xfId="6" applyNumberFormat="1" applyFont="1" applyFill="1" applyBorder="1" applyAlignment="1">
      <alignment horizontal="center" vertical="center"/>
    </xf>
    <xf numFmtId="2" fontId="24" fillId="4" borderId="16" xfId="6" applyNumberFormat="1" applyFont="1" applyFill="1" applyBorder="1" applyAlignment="1">
      <alignment horizontal="center" vertical="center"/>
    </xf>
    <xf numFmtId="2" fontId="24" fillId="4" borderId="49" xfId="6" applyNumberFormat="1" applyFont="1" applyFill="1" applyBorder="1" applyAlignment="1">
      <alignment horizontal="center" vertical="center"/>
    </xf>
    <xf numFmtId="2" fontId="18" fillId="4" borderId="18" xfId="6" applyNumberFormat="1" applyFont="1" applyFill="1" applyBorder="1" applyAlignment="1">
      <alignment horizontal="center" vertical="center"/>
    </xf>
    <xf numFmtId="166" fontId="18" fillId="4" borderId="0" xfId="6" applyNumberFormat="1" applyFont="1" applyFill="1" applyAlignment="1">
      <alignment horizontal="center"/>
    </xf>
    <xf numFmtId="166" fontId="35" fillId="4" borderId="0" xfId="6" applyNumberFormat="1" applyFont="1" applyFill="1" applyAlignment="1">
      <alignment horizontal="center"/>
    </xf>
    <xf numFmtId="0" fontId="39" fillId="4" borderId="0" xfId="6" applyFont="1" applyFill="1"/>
    <xf numFmtId="0" fontId="40" fillId="4" borderId="0" xfId="6" applyFont="1" applyFill="1" applyAlignment="1">
      <alignment horizontal="center" vertical="center"/>
    </xf>
    <xf numFmtId="0" fontId="40" fillId="4" borderId="0" xfId="6" applyFont="1" applyFill="1"/>
    <xf numFmtId="166" fontId="6" fillId="4" borderId="1" xfId="6" applyNumberFormat="1" applyFont="1" applyFill="1" applyBorder="1" applyAlignment="1">
      <alignment horizontal="center" vertical="center"/>
    </xf>
    <xf numFmtId="166" fontId="6" fillId="4" borderId="2" xfId="6" applyNumberFormat="1" applyFont="1" applyFill="1" applyBorder="1" applyAlignment="1">
      <alignment horizontal="center" vertical="center"/>
    </xf>
    <xf numFmtId="166" fontId="6" fillId="4" borderId="3" xfId="6" applyNumberFormat="1" applyFont="1" applyFill="1" applyBorder="1" applyAlignment="1">
      <alignment horizontal="center" vertical="center"/>
    </xf>
    <xf numFmtId="166" fontId="7" fillId="4" borderId="0" xfId="6" applyNumberFormat="1" applyFont="1" applyFill="1" applyAlignment="1">
      <alignment horizontal="center"/>
    </xf>
    <xf numFmtId="166" fontId="25" fillId="4" borderId="0" xfId="6" applyNumberFormat="1" applyFont="1" applyFill="1" applyAlignment="1">
      <alignment horizontal="center"/>
    </xf>
    <xf numFmtId="166" fontId="25" fillId="4" borderId="0" xfId="6" quotePrefix="1" applyNumberFormat="1" applyFont="1" applyFill="1" applyAlignment="1">
      <alignment horizontal="center" vertical="center"/>
    </xf>
    <xf numFmtId="166" fontId="25" fillId="4" borderId="0" xfId="6" applyNumberFormat="1" applyFont="1" applyFill="1" applyAlignment="1">
      <alignment horizontal="center" vertical="center"/>
    </xf>
    <xf numFmtId="166" fontId="25" fillId="4" borderId="0" xfId="6" quotePrefix="1" applyNumberFormat="1" applyFont="1" applyFill="1" applyAlignment="1">
      <alignment horizontal="center" vertical="center"/>
    </xf>
    <xf numFmtId="166" fontId="25" fillId="4" borderId="0" xfId="6" applyNumberFormat="1" applyFont="1" applyFill="1" applyAlignment="1">
      <alignment horizontal="center" vertical="center"/>
    </xf>
    <xf numFmtId="166" fontId="19" fillId="4" borderId="0" xfId="6" applyNumberFormat="1" applyFont="1" applyFill="1" applyAlignment="1">
      <alignment horizontal="center" vertical="center"/>
    </xf>
    <xf numFmtId="166" fontId="34" fillId="4" borderId="0" xfId="6" applyNumberFormat="1" applyFont="1" applyFill="1" applyAlignment="1">
      <alignment horizontal="center" vertical="center"/>
    </xf>
    <xf numFmtId="166" fontId="7" fillId="4" borderId="0" xfId="6" applyNumberFormat="1" applyFont="1" applyFill="1" applyAlignment="1">
      <alignment horizontal="center"/>
    </xf>
    <xf numFmtId="166" fontId="18" fillId="8" borderId="48" xfId="6" applyNumberFormat="1" applyFont="1" applyFill="1" applyBorder="1" applyAlignment="1">
      <alignment horizontal="center"/>
    </xf>
    <xf numFmtId="166" fontId="21" fillId="8" borderId="29" xfId="6" applyNumberFormat="1" applyFont="1" applyFill="1" applyBorder="1" applyAlignment="1">
      <alignment horizontal="center" vertical="center"/>
    </xf>
    <xf numFmtId="167" fontId="18" fillId="7" borderId="82" xfId="6" applyNumberFormat="1" applyFont="1" applyFill="1" applyBorder="1" applyAlignment="1">
      <alignment horizontal="center" vertical="center"/>
    </xf>
    <xf numFmtId="165" fontId="40" fillId="4" borderId="0" xfId="7" applyFont="1" applyFill="1" applyAlignment="1">
      <alignment horizontal="center" vertical="center"/>
    </xf>
    <xf numFmtId="166" fontId="21" fillId="9" borderId="75" xfId="6" applyNumberFormat="1" applyFont="1" applyFill="1" applyBorder="1" applyAlignment="1">
      <alignment horizontal="center" vertical="center"/>
    </xf>
    <xf numFmtId="166" fontId="21" fillId="9" borderId="72" xfId="6" applyNumberFormat="1" applyFont="1" applyFill="1" applyBorder="1" applyAlignment="1">
      <alignment horizontal="center" vertical="center"/>
    </xf>
    <xf numFmtId="166" fontId="21" fillId="9" borderId="72" xfId="6" quotePrefix="1" applyNumberFormat="1" applyFont="1" applyFill="1" applyBorder="1" applyAlignment="1">
      <alignment horizontal="center" vertical="center"/>
    </xf>
    <xf numFmtId="2" fontId="18" fillId="4" borderId="73" xfId="6" applyNumberFormat="1" applyFont="1" applyFill="1" applyBorder="1" applyAlignment="1">
      <alignment horizontal="center" vertical="center"/>
    </xf>
    <xf numFmtId="2" fontId="36" fillId="0" borderId="0" xfId="7" applyNumberFormat="1" applyFont="1" applyAlignment="1">
      <alignment horizontal="center" vertical="center"/>
    </xf>
    <xf numFmtId="10" fontId="36" fillId="0" borderId="0" xfId="9" applyNumberFormat="1" applyFont="1" applyFill="1" applyBorder="1" applyAlignment="1" applyProtection="1">
      <alignment horizontal="center" vertical="center"/>
    </xf>
    <xf numFmtId="165" fontId="37" fillId="4" borderId="0" xfId="7" applyFont="1" applyFill="1" applyAlignment="1">
      <alignment vertical="center"/>
    </xf>
    <xf numFmtId="2" fontId="18" fillId="4" borderId="49" xfId="6" applyNumberFormat="1" applyFont="1" applyFill="1" applyBorder="1" applyAlignment="1">
      <alignment horizontal="center" vertical="center"/>
    </xf>
    <xf numFmtId="165" fontId="7" fillId="4" borderId="0" xfId="7" applyFont="1" applyFill="1" applyAlignment="1">
      <alignment horizontal="center" vertical="center"/>
    </xf>
    <xf numFmtId="37" fontId="18" fillId="4" borderId="0" xfId="6" applyNumberFormat="1" applyFont="1" applyFill="1" applyAlignment="1">
      <alignment horizontal="center" vertical="center"/>
    </xf>
    <xf numFmtId="37" fontId="18" fillId="4" borderId="0" xfId="6" quotePrefix="1" applyNumberFormat="1" applyFont="1" applyFill="1" applyAlignment="1">
      <alignment horizontal="center" vertical="center"/>
    </xf>
    <xf numFmtId="2" fontId="36" fillId="4" borderId="0" xfId="7" applyNumberFormat="1" applyFont="1" applyFill="1" applyAlignment="1">
      <alignment horizontal="center" vertical="center"/>
    </xf>
    <xf numFmtId="165" fontId="36" fillId="4" borderId="0" xfId="7" applyFont="1" applyFill="1" applyAlignment="1">
      <alignment vertical="center"/>
    </xf>
    <xf numFmtId="165" fontId="20" fillId="4" borderId="0" xfId="7" applyFont="1" applyFill="1" applyAlignment="1">
      <alignment vertical="center"/>
    </xf>
    <xf numFmtId="166" fontId="21" fillId="4" borderId="0" xfId="6" applyNumberFormat="1" applyFont="1" applyFill="1" applyAlignment="1">
      <alignment horizontal="center" vertical="center"/>
    </xf>
    <xf numFmtId="0" fontId="20" fillId="4" borderId="0" xfId="6" applyFont="1" applyFill="1" applyAlignment="1">
      <alignment vertical="center"/>
    </xf>
    <xf numFmtId="166" fontId="21" fillId="8" borderId="39" xfId="6" applyNumberFormat="1" applyFont="1" applyFill="1" applyBorder="1" applyAlignment="1">
      <alignment horizontal="center" vertical="center"/>
    </xf>
    <xf numFmtId="166" fontId="21" fillId="8" borderId="6" xfId="6" quotePrefix="1" applyNumberFormat="1" applyFont="1" applyFill="1" applyBorder="1" applyAlignment="1">
      <alignment horizontal="center" vertical="center"/>
    </xf>
    <xf numFmtId="166" fontId="21" fillId="8" borderId="6" xfId="6" applyNumberFormat="1" applyFont="1" applyFill="1" applyBorder="1" applyAlignment="1">
      <alignment horizontal="center" vertical="center"/>
    </xf>
    <xf numFmtId="166" fontId="18" fillId="8" borderId="48" xfId="6" applyNumberFormat="1" applyFont="1" applyFill="1" applyBorder="1" applyAlignment="1">
      <alignment horizontal="center" vertical="center"/>
    </xf>
    <xf numFmtId="166" fontId="32" fillId="9" borderId="0" xfId="6" applyNumberFormat="1" applyFont="1" applyFill="1" applyAlignment="1">
      <alignment vertical="center"/>
    </xf>
    <xf numFmtId="166" fontId="21" fillId="8" borderId="71" xfId="6" applyNumberFormat="1" applyFont="1" applyFill="1" applyBorder="1" applyAlignment="1">
      <alignment vertical="center"/>
    </xf>
    <xf numFmtId="166" fontId="21" fillId="8" borderId="29" xfId="6" applyNumberFormat="1" applyFont="1" applyFill="1" applyBorder="1" applyAlignment="1">
      <alignment vertical="center"/>
    </xf>
    <xf numFmtId="167" fontId="32" fillId="4" borderId="0" xfId="6" applyNumberFormat="1" applyFont="1" applyFill="1" applyAlignment="1">
      <alignment horizontal="center" vertical="center"/>
    </xf>
    <xf numFmtId="166" fontId="18" fillId="4" borderId="83" xfId="6" applyNumberFormat="1" applyFont="1" applyFill="1" applyBorder="1" applyAlignment="1">
      <alignment horizontal="center" vertical="center"/>
    </xf>
    <xf numFmtId="166" fontId="18" fillId="4" borderId="84" xfId="6" applyNumberFormat="1" applyFont="1" applyFill="1" applyBorder="1" applyAlignment="1">
      <alignment horizontal="center" vertical="center"/>
    </xf>
    <xf numFmtId="166" fontId="18" fillId="4" borderId="84" xfId="6" quotePrefix="1" applyNumberFormat="1" applyFont="1" applyFill="1" applyBorder="1" applyAlignment="1">
      <alignment horizontal="center" vertical="center"/>
    </xf>
    <xf numFmtId="2" fontId="18" fillId="4" borderId="85" xfId="6" applyNumberFormat="1" applyFont="1" applyFill="1" applyBorder="1" applyAlignment="1">
      <alignment horizontal="center" vertical="center"/>
    </xf>
    <xf numFmtId="166" fontId="18" fillId="4" borderId="23" xfId="6" applyNumberFormat="1" applyFont="1" applyFill="1" applyBorder="1" applyAlignment="1">
      <alignment horizontal="center" vertical="center"/>
    </xf>
    <xf numFmtId="2" fontId="27" fillId="4" borderId="86" xfId="3" applyNumberFormat="1" applyFont="1" applyFill="1" applyBorder="1" applyAlignment="1" applyProtection="1">
      <alignment horizontal="center" vertical="center" wrapText="1"/>
    </xf>
    <xf numFmtId="166" fontId="18" fillId="4" borderId="87" xfId="6" applyNumberFormat="1" applyFont="1" applyFill="1" applyBorder="1" applyAlignment="1">
      <alignment horizontal="center" vertical="center"/>
    </xf>
    <xf numFmtId="2" fontId="27" fillId="4" borderId="88" xfId="3" applyNumberFormat="1" applyFont="1" applyFill="1" applyBorder="1" applyAlignment="1" applyProtection="1">
      <alignment horizontal="center" vertical="center" wrapText="1"/>
    </xf>
    <xf numFmtId="166" fontId="18" fillId="4" borderId="0" xfId="6" applyNumberFormat="1" applyFont="1" applyFill="1" applyAlignment="1">
      <alignment horizontal="center" vertical="center"/>
    </xf>
    <xf numFmtId="166" fontId="18" fillId="4" borderId="89" xfId="6" applyNumberFormat="1" applyFont="1" applyFill="1" applyBorder="1" applyAlignment="1">
      <alignment horizontal="center" vertical="center"/>
    </xf>
    <xf numFmtId="166" fontId="18" fillId="4" borderId="90" xfId="6" applyNumberFormat="1" applyFont="1" applyFill="1" applyBorder="1" applyAlignment="1">
      <alignment horizontal="center" vertical="center"/>
    </xf>
    <xf numFmtId="2" fontId="18" fillId="4" borderId="91" xfId="6" applyNumberFormat="1" applyFont="1" applyFill="1" applyBorder="1" applyAlignment="1">
      <alignment horizontal="center" vertical="center"/>
    </xf>
    <xf numFmtId="166" fontId="18" fillId="4" borderId="92" xfId="6" applyNumberFormat="1" applyFont="1" applyFill="1" applyBorder="1" applyAlignment="1">
      <alignment horizontal="center" vertical="center"/>
    </xf>
    <xf numFmtId="166" fontId="18" fillId="4" borderId="93" xfId="6" applyNumberFormat="1" applyFont="1" applyFill="1" applyBorder="1" applyAlignment="1">
      <alignment horizontal="center" vertical="center"/>
    </xf>
    <xf numFmtId="2" fontId="18" fillId="4" borderId="94" xfId="6" applyNumberFormat="1" applyFont="1" applyFill="1" applyBorder="1" applyAlignment="1">
      <alignment horizontal="center" vertical="center"/>
    </xf>
    <xf numFmtId="166" fontId="18" fillId="4" borderId="0" xfId="6" applyNumberFormat="1" applyFont="1" applyFill="1" applyAlignment="1">
      <alignment horizontal="center" vertical="center"/>
    </xf>
    <xf numFmtId="0" fontId="12" fillId="0" borderId="0" xfId="2" applyFont="1" applyAlignment="1">
      <alignment horizontal="right" vertical="top"/>
    </xf>
    <xf numFmtId="37" fontId="19" fillId="4" borderId="0" xfId="6" applyNumberFormat="1" applyFont="1" applyFill="1" applyAlignment="1">
      <alignment horizontal="center"/>
    </xf>
    <xf numFmtId="37" fontId="19" fillId="4" borderId="0" xfId="6" quotePrefix="1" applyNumberFormat="1" applyFont="1" applyFill="1" applyAlignment="1">
      <alignment horizontal="center"/>
    </xf>
    <xf numFmtId="166" fontId="19" fillId="4" borderId="0" xfId="6" applyNumberFormat="1" applyFont="1" applyFill="1" applyAlignment="1">
      <alignment horizontal="center"/>
    </xf>
    <xf numFmtId="0" fontId="41" fillId="4" borderId="0" xfId="6" applyFont="1" applyFill="1"/>
    <xf numFmtId="0" fontId="40" fillId="4" borderId="0" xfId="6" applyFont="1" applyFill="1" applyAlignment="1">
      <alignment horizontal="left" vertical="top" wrapText="1"/>
    </xf>
    <xf numFmtId="0" fontId="40" fillId="4" borderId="0" xfId="6" applyFont="1" applyFill="1" applyAlignment="1">
      <alignment vertical="top" wrapText="1"/>
    </xf>
    <xf numFmtId="0" fontId="4" fillId="4" borderId="0" xfId="6" applyFont="1" applyFill="1" applyAlignment="1">
      <alignment vertical="center"/>
    </xf>
    <xf numFmtId="0" fontId="4" fillId="4" borderId="0" xfId="6" applyFont="1" applyFill="1"/>
    <xf numFmtId="166" fontId="19" fillId="4" borderId="0" xfId="6" applyNumberFormat="1" applyFont="1" applyFill="1" applyAlignment="1">
      <alignment horizontal="center"/>
    </xf>
    <xf numFmtId="166" fontId="21" fillId="9" borderId="37" xfId="6" applyNumberFormat="1" applyFont="1" applyFill="1" applyBorder="1" applyAlignment="1">
      <alignment horizontal="center" vertical="center"/>
    </xf>
    <xf numFmtId="166" fontId="21" fillId="9" borderId="29" xfId="6" applyNumberFormat="1" applyFont="1" applyFill="1" applyBorder="1" applyAlignment="1">
      <alignment horizontal="center" vertical="center"/>
    </xf>
    <xf numFmtId="2" fontId="20" fillId="4" borderId="29" xfId="6" applyNumberFormat="1" applyFont="1" applyFill="1" applyBorder="1" applyAlignment="1">
      <alignment horizontal="center" vertical="center"/>
    </xf>
    <xf numFmtId="2" fontId="20" fillId="4" borderId="95" xfId="6" applyNumberFormat="1" applyFont="1" applyFill="1" applyBorder="1" applyAlignment="1">
      <alignment horizontal="center" vertical="center"/>
    </xf>
    <xf numFmtId="2" fontId="21" fillId="4" borderId="96" xfId="6" applyNumberFormat="1" applyFont="1" applyFill="1" applyBorder="1" applyAlignment="1">
      <alignment horizontal="center" vertical="center"/>
    </xf>
    <xf numFmtId="2" fontId="20" fillId="4" borderId="80" xfId="6" applyNumberFormat="1" applyFont="1" applyFill="1" applyBorder="1" applyAlignment="1">
      <alignment horizontal="center" vertical="center"/>
    </xf>
    <xf numFmtId="2" fontId="21" fillId="4" borderId="81" xfId="6" applyNumberFormat="1" applyFont="1" applyFill="1" applyBorder="1" applyAlignment="1">
      <alignment horizontal="center" vertical="center"/>
    </xf>
    <xf numFmtId="0" fontId="42" fillId="4" borderId="0" xfId="6" applyFont="1" applyFill="1" applyAlignment="1">
      <alignment horizontal="center" vertical="top"/>
    </xf>
    <xf numFmtId="166" fontId="21" fillId="9" borderId="71" xfId="6" applyNumberFormat="1" applyFont="1" applyFill="1" applyBorder="1" applyAlignment="1">
      <alignment horizontal="center" vertical="center"/>
    </xf>
    <xf numFmtId="0" fontId="31" fillId="4" borderId="0" xfId="6" applyFont="1" applyFill="1" applyAlignment="1">
      <alignment vertical="top"/>
    </xf>
    <xf numFmtId="2" fontId="30" fillId="4" borderId="0" xfId="7" applyNumberFormat="1" applyFont="1" applyFill="1" applyAlignment="1">
      <alignment horizontal="center" vertical="top"/>
    </xf>
    <xf numFmtId="0" fontId="42" fillId="4" borderId="0" xfId="6" applyFont="1" applyFill="1" applyAlignment="1">
      <alignment horizontal="center"/>
    </xf>
    <xf numFmtId="166" fontId="21" fillId="9" borderId="83" xfId="6" applyNumberFormat="1" applyFont="1" applyFill="1" applyBorder="1" applyAlignment="1">
      <alignment horizontal="center" vertical="center"/>
    </xf>
    <xf numFmtId="2" fontId="20" fillId="0" borderId="72" xfId="6" applyNumberFormat="1" applyFont="1" applyBorder="1" applyAlignment="1">
      <alignment horizontal="center" vertical="center"/>
    </xf>
    <xf numFmtId="2" fontId="20" fillId="0" borderId="72" xfId="6" quotePrefix="1" applyNumberFormat="1" applyFont="1" applyBorder="1" applyAlignment="1">
      <alignment horizontal="center" vertical="center"/>
    </xf>
    <xf numFmtId="2" fontId="20" fillId="0" borderId="80" xfId="6" quotePrefix="1" applyNumberFormat="1" applyFont="1" applyBorder="1" applyAlignment="1">
      <alignment horizontal="center" vertical="center"/>
    </xf>
    <xf numFmtId="2" fontId="21" fillId="0" borderId="81" xfId="6" applyNumberFormat="1" applyFont="1" applyBorder="1" applyAlignment="1">
      <alignment horizontal="center" vertical="center"/>
    </xf>
    <xf numFmtId="2" fontId="20" fillId="0" borderId="80" xfId="6" applyNumberFormat="1" applyFont="1" applyBorder="1" applyAlignment="1">
      <alignment horizontal="center" vertical="center"/>
    </xf>
    <xf numFmtId="2" fontId="20" fillId="4" borderId="80" xfId="6" quotePrefix="1" applyNumberFormat="1" applyFont="1" applyFill="1" applyBorder="1" applyAlignment="1">
      <alignment horizontal="center" vertical="center"/>
    </xf>
    <xf numFmtId="2" fontId="20" fillId="4" borderId="76" xfId="6" applyNumberFormat="1" applyFont="1" applyFill="1" applyBorder="1" applyAlignment="1">
      <alignment horizontal="center" vertical="center"/>
    </xf>
    <xf numFmtId="2" fontId="21" fillId="4" borderId="97" xfId="6" applyNumberFormat="1" applyFont="1" applyFill="1" applyBorder="1" applyAlignment="1">
      <alignment horizontal="center" vertical="center"/>
    </xf>
    <xf numFmtId="0" fontId="13" fillId="4" borderId="0" xfId="6" applyFont="1" applyFill="1"/>
    <xf numFmtId="0" fontId="4" fillId="4" borderId="0" xfId="6" applyFont="1" applyFill="1" applyAlignment="1">
      <alignment horizontal="center" vertical="center"/>
    </xf>
    <xf numFmtId="10" fontId="31" fillId="4" borderId="0" xfId="9" applyNumberFormat="1" applyFont="1" applyFill="1"/>
    <xf numFmtId="166" fontId="25" fillId="4" borderId="0" xfId="6" applyNumberFormat="1" applyFont="1" applyFill="1" applyAlignment="1">
      <alignment horizontal="center"/>
    </xf>
    <xf numFmtId="166" fontId="6" fillId="4" borderId="0" xfId="6" applyNumberFormat="1" applyFont="1" applyFill="1" applyAlignment="1">
      <alignment horizontal="center"/>
    </xf>
    <xf numFmtId="10" fontId="31" fillId="4" borderId="0" xfId="9" applyNumberFormat="1" applyFont="1" applyFill="1" applyBorder="1"/>
    <xf numFmtId="0" fontId="4" fillId="4" borderId="0" xfId="6" applyFont="1" applyFill="1" applyAlignment="1">
      <alignment horizontal="center"/>
    </xf>
    <xf numFmtId="166" fontId="8" fillId="4" borderId="0" xfId="6" applyNumberFormat="1" applyFont="1" applyFill="1" applyAlignment="1">
      <alignment horizontal="center"/>
    </xf>
    <xf numFmtId="166" fontId="35" fillId="10" borderId="0" xfId="6" applyNumberFormat="1" applyFont="1" applyFill="1" applyAlignment="1">
      <alignment horizontal="center"/>
    </xf>
    <xf numFmtId="166" fontId="8" fillId="4" borderId="0" xfId="6" applyNumberFormat="1" applyFont="1" applyFill="1" applyAlignment="1">
      <alignment horizontal="center"/>
    </xf>
    <xf numFmtId="166" fontId="35" fillId="11" borderId="0" xfId="6" applyNumberFormat="1" applyFont="1" applyFill="1"/>
    <xf numFmtId="167" fontId="35" fillId="10" borderId="0" xfId="6" applyNumberFormat="1" applyFont="1" applyFill="1" applyAlignment="1">
      <alignment horizontal="center"/>
    </xf>
    <xf numFmtId="10" fontId="36" fillId="0" borderId="0" xfId="8" applyNumberFormat="1" applyFont="1" applyFill="1" applyBorder="1" applyAlignment="1" applyProtection="1">
      <alignment horizontal="center" vertical="center"/>
    </xf>
    <xf numFmtId="2" fontId="36" fillId="0" borderId="0" xfId="7" applyNumberFormat="1" applyFont="1" applyAlignment="1">
      <alignment horizontal="center"/>
    </xf>
    <xf numFmtId="0" fontId="4" fillId="4" borderId="0" xfId="6" applyFont="1" applyFill="1" applyAlignment="1">
      <alignment horizontal="center" vertical="top"/>
    </xf>
    <xf numFmtId="39" fontId="35" fillId="4" borderId="0" xfId="6" applyNumberFormat="1" applyFont="1" applyFill="1" applyAlignment="1">
      <alignment horizontal="center" vertical="top"/>
    </xf>
    <xf numFmtId="2" fontId="36" fillId="0" borderId="0" xfId="7" applyNumberFormat="1" applyFont="1" applyAlignment="1">
      <alignment horizontal="center" vertical="top"/>
    </xf>
    <xf numFmtId="166" fontId="18" fillId="4" borderId="75" xfId="6" applyNumberFormat="1" applyFont="1" applyFill="1" applyBorder="1" applyAlignment="1">
      <alignment horizontal="center" vertical="center" wrapText="1"/>
    </xf>
    <xf numFmtId="2" fontId="18" fillId="0" borderId="73" xfId="6" applyNumberFormat="1" applyFont="1" applyBorder="1" applyAlignment="1">
      <alignment horizontal="center" vertical="center"/>
    </xf>
    <xf numFmtId="166" fontId="18" fillId="4" borderId="98" xfId="6" applyNumberFormat="1" applyFont="1" applyFill="1" applyBorder="1" applyAlignment="1">
      <alignment horizontal="center" vertical="center"/>
    </xf>
    <xf numFmtId="2" fontId="18" fillId="4" borderId="77" xfId="6" applyNumberFormat="1" applyFont="1" applyFill="1" applyBorder="1" applyAlignment="1">
      <alignment horizontal="center" vertical="center"/>
    </xf>
    <xf numFmtId="0" fontId="3" fillId="0" borderId="0" xfId="3" applyNumberFormat="1" applyFont="1" applyFill="1" applyBorder="1" applyAlignment="1"/>
    <xf numFmtId="0" fontId="7" fillId="0" borderId="0" xfId="2" applyFont="1" applyAlignment="1">
      <alignment horizontal="left" vertical="top" wrapText="1"/>
    </xf>
    <xf numFmtId="0" fontId="7" fillId="0" borderId="33" xfId="2" applyFont="1" applyBorder="1" applyAlignment="1">
      <alignment horizontal="left" vertical="top" wrapText="1"/>
    </xf>
    <xf numFmtId="166" fontId="6" fillId="4" borderId="0" xfId="6" applyNumberFormat="1" applyFont="1" applyFill="1" applyAlignment="1">
      <alignment horizontal="center" vertical="center"/>
    </xf>
    <xf numFmtId="0" fontId="20" fillId="0" borderId="0" xfId="3" applyNumberFormat="1" applyFont="1" applyFill="1" applyBorder="1" applyAlignment="1">
      <alignment horizontal="center" vertical="center"/>
    </xf>
    <xf numFmtId="0" fontId="3" fillId="0" borderId="33" xfId="3" applyNumberFormat="1" applyFont="1" applyFill="1" applyBorder="1" applyAlignment="1"/>
    <xf numFmtId="0" fontId="21" fillId="7" borderId="4" xfId="3" applyNumberFormat="1" applyFont="1" applyFill="1" applyBorder="1" applyAlignment="1"/>
    <xf numFmtId="0" fontId="21" fillId="7" borderId="40" xfId="3" applyNumberFormat="1" applyFont="1" applyFill="1" applyBorder="1" applyAlignment="1"/>
    <xf numFmtId="0" fontId="21" fillId="7" borderId="67" xfId="3" applyNumberFormat="1" applyFont="1" applyFill="1" applyBorder="1" applyAlignment="1"/>
    <xf numFmtId="0" fontId="21" fillId="7" borderId="5" xfId="3" applyNumberFormat="1" applyFont="1" applyFill="1" applyBorder="1" applyAlignment="1"/>
    <xf numFmtId="0" fontId="21" fillId="7" borderId="6" xfId="3" applyNumberFormat="1" applyFont="1" applyFill="1" applyBorder="1" applyAlignment="1">
      <alignment horizontal="center" vertical="center" wrapText="1"/>
    </xf>
    <xf numFmtId="0" fontId="21" fillId="7" borderId="8" xfId="3" applyNumberFormat="1" applyFont="1" applyFill="1" applyBorder="1" applyAlignment="1">
      <alignment horizontal="center"/>
    </xf>
    <xf numFmtId="0" fontId="21" fillId="7" borderId="9" xfId="3" applyNumberFormat="1" applyFont="1" applyFill="1" applyBorder="1" applyAlignment="1"/>
    <xf numFmtId="0" fontId="21" fillId="7" borderId="41" xfId="3" applyNumberFormat="1" applyFont="1" applyFill="1" applyBorder="1" applyAlignment="1"/>
    <xf numFmtId="0" fontId="21" fillId="7" borderId="0" xfId="3" applyNumberFormat="1" applyFont="1" applyFill="1" applyBorder="1" applyAlignment="1"/>
    <xf numFmtId="0" fontId="21" fillId="7" borderId="10" xfId="3" applyNumberFormat="1" applyFont="1" applyFill="1" applyBorder="1" applyAlignment="1"/>
    <xf numFmtId="0" fontId="21" fillId="7" borderId="11" xfId="3" applyNumberFormat="1" applyFont="1" applyFill="1" applyBorder="1" applyAlignment="1">
      <alignment horizontal="center" vertical="center" wrapText="1"/>
    </xf>
    <xf numFmtId="0" fontId="21" fillId="7" borderId="13" xfId="3" applyNumberFormat="1" applyFont="1" applyFill="1" applyBorder="1" applyAlignment="1">
      <alignment horizontal="center"/>
    </xf>
    <xf numFmtId="0" fontId="21" fillId="0" borderId="4" xfId="3" applyNumberFormat="1" applyFont="1" applyFill="1" applyBorder="1" applyAlignment="1">
      <alignment horizontal="center" wrapText="1"/>
    </xf>
    <xf numFmtId="0" fontId="20" fillId="0" borderId="40" xfId="3" applyNumberFormat="1" applyFont="1" applyFill="1" applyBorder="1" applyAlignment="1"/>
    <xf numFmtId="0" fontId="20" fillId="0" borderId="67" xfId="3" applyNumberFormat="1" applyFont="1" applyFill="1" applyBorder="1" applyAlignment="1"/>
    <xf numFmtId="0" fontId="20" fillId="0" borderId="5" xfId="3" applyNumberFormat="1" applyFont="1" applyFill="1" applyBorder="1" applyAlignment="1"/>
    <xf numFmtId="2" fontId="24" fillId="12" borderId="99" xfId="3" applyNumberFormat="1" applyFont="1" applyFill="1" applyBorder="1" applyAlignment="1" applyProtection="1">
      <alignment horizontal="center" vertical="top" wrapText="1"/>
    </xf>
    <xf numFmtId="2" fontId="21" fillId="0" borderId="8" xfId="3" applyNumberFormat="1" applyFont="1" applyFill="1" applyBorder="1" applyAlignment="1">
      <alignment horizontal="center" vertical="top"/>
    </xf>
    <xf numFmtId="0" fontId="21" fillId="0" borderId="9" xfId="3" applyNumberFormat="1" applyFont="1" applyFill="1" applyBorder="1" applyAlignment="1">
      <alignment horizontal="center" wrapText="1"/>
    </xf>
    <xf numFmtId="0" fontId="20" fillId="0" borderId="95" xfId="3" applyNumberFormat="1" applyFont="1" applyFill="1" applyBorder="1" applyAlignment="1"/>
    <xf numFmtId="0" fontId="20" fillId="0" borderId="100" xfId="3" applyNumberFormat="1" applyFont="1" applyFill="1" applyBorder="1" applyAlignment="1"/>
    <xf numFmtId="0" fontId="20" fillId="0" borderId="101" xfId="3" applyNumberFormat="1" applyFont="1" applyFill="1" applyBorder="1" applyAlignment="1"/>
    <xf numFmtId="2" fontId="24" fillId="12" borderId="102" xfId="3" applyNumberFormat="1" applyFont="1" applyFill="1" applyBorder="1" applyAlignment="1" applyProtection="1">
      <alignment horizontal="center" vertical="top" wrapText="1"/>
    </xf>
    <xf numFmtId="2" fontId="21" fillId="0" borderId="103" xfId="3" applyNumberFormat="1" applyFont="1" applyFill="1" applyBorder="1" applyAlignment="1">
      <alignment horizontal="center" vertical="top"/>
    </xf>
    <xf numFmtId="0" fontId="21" fillId="0" borderId="95" xfId="3" applyNumberFormat="1" applyFont="1" applyFill="1" applyBorder="1" applyAlignment="1"/>
    <xf numFmtId="2" fontId="18" fillId="12" borderId="104" xfId="3" applyNumberFormat="1" applyFont="1" applyFill="1" applyBorder="1" applyAlignment="1" applyProtection="1">
      <alignment horizontal="center" vertical="top" wrapText="1"/>
    </xf>
    <xf numFmtId="0" fontId="20" fillId="0" borderId="41" xfId="3" applyNumberFormat="1" applyFont="1" applyFill="1" applyBorder="1" applyAlignment="1"/>
    <xf numFmtId="0" fontId="20" fillId="0" borderId="10" xfId="3" applyNumberFormat="1" applyFont="1" applyFill="1" applyBorder="1" applyAlignment="1"/>
    <xf numFmtId="2" fontId="21" fillId="0" borderId="13" xfId="3" applyNumberFormat="1" applyFont="1" applyFill="1" applyBorder="1" applyAlignment="1">
      <alignment horizontal="center" vertical="top"/>
    </xf>
    <xf numFmtId="0" fontId="21" fillId="0" borderId="9" xfId="3" applyNumberFormat="1" applyFont="1" applyFill="1" applyBorder="1" applyAlignment="1"/>
    <xf numFmtId="0" fontId="21" fillId="0" borderId="42" xfId="3" applyNumberFormat="1" applyFont="1" applyFill="1" applyBorder="1" applyAlignment="1"/>
    <xf numFmtId="0" fontId="21" fillId="0" borderId="43" xfId="3" applyNumberFormat="1" applyFont="1" applyFill="1" applyBorder="1" applyAlignment="1"/>
    <xf numFmtId="0" fontId="20" fillId="0" borderId="33" xfId="3" applyNumberFormat="1" applyFont="1" applyFill="1" applyBorder="1" applyAlignment="1"/>
    <xf numFmtId="0" fontId="20" fillId="0" borderId="15" xfId="3" applyNumberFormat="1" applyFont="1" applyFill="1" applyBorder="1" applyAlignment="1"/>
    <xf numFmtId="2" fontId="18" fillId="12" borderId="105" xfId="3" applyNumberFormat="1" applyFont="1" applyFill="1" applyBorder="1" applyAlignment="1" applyProtection="1">
      <alignment horizontal="center" vertical="top" wrapText="1"/>
    </xf>
    <xf numFmtId="2" fontId="21" fillId="0" borderId="18" xfId="3" applyNumberFormat="1" applyFont="1" applyFill="1" applyBorder="1" applyAlignment="1">
      <alignment horizontal="center" vertical="top"/>
    </xf>
    <xf numFmtId="0" fontId="20" fillId="0" borderId="38" xfId="3" applyNumberFormat="1" applyFont="1" applyFill="1" applyBorder="1" applyAlignment="1"/>
    <xf numFmtId="0" fontId="20" fillId="0" borderId="9" xfId="3" applyNumberFormat="1" applyFont="1" applyFill="1" applyBorder="1" applyAlignment="1"/>
    <xf numFmtId="0" fontId="20" fillId="0" borderId="82" xfId="3" applyNumberFormat="1" applyFont="1" applyFill="1" applyBorder="1" applyAlignment="1"/>
    <xf numFmtId="0" fontId="20" fillId="0" borderId="66" xfId="3" applyNumberFormat="1" applyFont="1" applyFill="1" applyBorder="1" applyAlignment="1"/>
    <xf numFmtId="0" fontId="20" fillId="0" borderId="37" xfId="3" applyNumberFormat="1" applyFont="1" applyFill="1" applyBorder="1" applyAlignment="1"/>
    <xf numFmtId="0" fontId="21" fillId="0" borderId="14" xfId="3" applyNumberFormat="1" applyFont="1" applyFill="1" applyBorder="1" applyAlignment="1"/>
    <xf numFmtId="0" fontId="20" fillId="4" borderId="0" xfId="3" applyNumberFormat="1" applyFont="1" applyFill="1" applyBorder="1" applyAlignment="1" applyProtection="1">
      <alignment horizontal="left" vertical="top" wrapText="1"/>
      <protection locked="0"/>
    </xf>
    <xf numFmtId="0" fontId="14" fillId="4" borderId="0" xfId="3" applyNumberFormat="1" applyFont="1" applyFill="1" applyBorder="1" applyAlignment="1" applyProtection="1">
      <alignment horizontal="center" vertical="center"/>
    </xf>
    <xf numFmtId="0" fontId="21" fillId="7" borderId="106" xfId="3" applyFont="1" applyFill="1" applyBorder="1" applyAlignment="1">
      <alignment vertical="center"/>
    </xf>
    <xf numFmtId="0" fontId="21" fillId="7" borderId="107" xfId="3" applyFont="1" applyFill="1" applyBorder="1" applyAlignment="1">
      <alignment horizontal="center" vertical="center" wrapText="1"/>
    </xf>
    <xf numFmtId="0" fontId="21" fillId="7" borderId="108" xfId="3" applyFont="1" applyFill="1" applyBorder="1" applyAlignment="1">
      <alignment horizontal="center" vertical="center"/>
    </xf>
    <xf numFmtId="0" fontId="20" fillId="4" borderId="109" xfId="3" applyFont="1" applyFill="1" applyBorder="1" applyAlignment="1">
      <alignment vertical="top"/>
    </xf>
    <xf numFmtId="2" fontId="20" fillId="4" borderId="110" xfId="3" applyNumberFormat="1" applyFont="1" applyFill="1" applyBorder="1" applyAlignment="1">
      <alignment horizontal="center" vertical="top"/>
    </xf>
    <xf numFmtId="2" fontId="21" fillId="4" borderId="13" xfId="3" applyNumberFormat="1" applyFont="1" applyFill="1" applyBorder="1" applyAlignment="1" applyProtection="1">
      <alignment horizontal="center" vertical="top"/>
    </xf>
    <xf numFmtId="0" fontId="20" fillId="4" borderId="9" xfId="3" applyFont="1" applyFill="1" applyBorder="1" applyAlignment="1">
      <alignment vertical="top"/>
    </xf>
    <xf numFmtId="2" fontId="20" fillId="4" borderId="24" xfId="3" applyNumberFormat="1" applyFont="1" applyFill="1" applyBorder="1" applyAlignment="1">
      <alignment horizontal="center" vertical="top"/>
    </xf>
    <xf numFmtId="0" fontId="20" fillId="4" borderId="14" xfId="3" applyFont="1" applyFill="1" applyBorder="1" applyAlignment="1">
      <alignment vertical="top"/>
    </xf>
    <xf numFmtId="2" fontId="20" fillId="4" borderId="35" xfId="3" applyNumberFormat="1" applyFont="1" applyFill="1" applyBorder="1" applyAlignment="1">
      <alignment horizontal="center" vertical="top"/>
    </xf>
    <xf numFmtId="2" fontId="21" fillId="4" borderId="18" xfId="3" applyNumberFormat="1" applyFont="1" applyFill="1" applyBorder="1" applyAlignment="1" applyProtection="1">
      <alignment horizontal="center" vertical="top"/>
    </xf>
    <xf numFmtId="0" fontId="20" fillId="4" borderId="0" xfId="3" applyFont="1" applyFill="1" applyBorder="1" applyAlignment="1">
      <alignment vertical="top"/>
    </xf>
    <xf numFmtId="2" fontId="20" fillId="4" borderId="0" xfId="3" applyNumberFormat="1" applyFont="1" applyFill="1" applyBorder="1" applyAlignment="1">
      <alignment horizontal="center" vertical="center"/>
    </xf>
    <xf numFmtId="2" fontId="20" fillId="4" borderId="0" xfId="3" applyNumberFormat="1" applyFont="1" applyFill="1" applyBorder="1" applyAlignment="1">
      <alignment horizontal="center" vertical="top"/>
    </xf>
    <xf numFmtId="2" fontId="21" fillId="4" borderId="0" xfId="3" applyNumberFormat="1" applyFont="1" applyFill="1" applyBorder="1" applyAlignment="1" applyProtection="1">
      <alignment horizontal="center" vertical="top"/>
    </xf>
    <xf numFmtId="166" fontId="6" fillId="4" borderId="0" xfId="6" applyNumberFormat="1" applyFont="1" applyFill="1" applyAlignment="1">
      <alignment horizontal="center" vertical="center"/>
    </xf>
    <xf numFmtId="0" fontId="21" fillId="7" borderId="111" xfId="3" applyFont="1" applyFill="1" applyBorder="1" applyAlignment="1">
      <alignment vertical="center"/>
    </xf>
    <xf numFmtId="0" fontId="21" fillId="7" borderId="70" xfId="3" applyFont="1" applyFill="1" applyBorder="1" applyAlignment="1">
      <alignment horizontal="center" vertical="center"/>
    </xf>
    <xf numFmtId="0" fontId="20" fillId="0" borderId="9" xfId="3" applyNumberFormat="1" applyFont="1" applyFill="1" applyBorder="1" applyAlignment="1" applyProtection="1">
      <alignment horizontal="left" vertical="top"/>
      <protection locked="0"/>
    </xf>
    <xf numFmtId="0" fontId="20" fillId="4" borderId="11" xfId="3" applyNumberFormat="1" applyFont="1" applyFill="1" applyBorder="1" applyAlignment="1" applyProtection="1">
      <alignment horizontal="center" vertical="center"/>
      <protection locked="0"/>
    </xf>
    <xf numFmtId="0" fontId="20" fillId="4" borderId="13" xfId="3" applyNumberFormat="1" applyFont="1" applyFill="1" applyBorder="1" applyAlignment="1" applyProtection="1">
      <alignment horizontal="center" vertical="center"/>
      <protection locked="0"/>
    </xf>
    <xf numFmtId="2" fontId="20" fillId="4" borderId="11" xfId="3" applyNumberFormat="1" applyFont="1" applyFill="1" applyBorder="1" applyAlignment="1">
      <alignment horizontal="center" vertical="center"/>
    </xf>
    <xf numFmtId="2" fontId="21" fillId="4" borderId="13" xfId="3" applyNumberFormat="1" applyFont="1" applyFill="1" applyBorder="1" applyAlignment="1" applyProtection="1">
      <alignment horizontal="center" vertical="center"/>
    </xf>
    <xf numFmtId="0" fontId="43" fillId="0" borderId="112" xfId="3" applyFont="1" applyFill="1" applyBorder="1" applyAlignment="1">
      <alignment vertical="top"/>
    </xf>
    <xf numFmtId="2" fontId="39" fillId="4" borderId="72" xfId="3" applyNumberFormat="1" applyFont="1" applyFill="1" applyBorder="1" applyAlignment="1">
      <alignment horizontal="center" vertical="center"/>
    </xf>
    <xf numFmtId="2" fontId="39" fillId="4" borderId="74" xfId="3" applyNumberFormat="1" applyFont="1" applyFill="1" applyBorder="1" applyAlignment="1" applyProtection="1">
      <alignment horizontal="center" vertical="center"/>
    </xf>
    <xf numFmtId="2" fontId="20" fillId="4" borderId="11" xfId="3" applyNumberFormat="1" applyFont="1" applyFill="1" applyBorder="1" applyAlignment="1" applyProtection="1">
      <alignment horizontal="center" vertical="center"/>
      <protection locked="0"/>
    </xf>
    <xf numFmtId="2" fontId="21" fillId="4" borderId="13" xfId="3" applyNumberFormat="1" applyFont="1" applyFill="1" applyBorder="1" applyAlignment="1" applyProtection="1">
      <alignment horizontal="center" vertical="center"/>
      <protection locked="0"/>
    </xf>
    <xf numFmtId="0" fontId="43" fillId="4" borderId="113" xfId="3" applyFont="1" applyFill="1" applyBorder="1" applyAlignment="1">
      <alignment vertical="top"/>
    </xf>
    <xf numFmtId="2" fontId="39" fillId="4" borderId="76" xfId="3" applyNumberFormat="1" applyFont="1" applyFill="1" applyBorder="1" applyAlignment="1">
      <alignment horizontal="center" vertical="center"/>
    </xf>
    <xf numFmtId="2" fontId="39" fillId="4" borderId="78" xfId="3" applyNumberFormat="1" applyFont="1" applyFill="1" applyBorder="1" applyAlignment="1" applyProtection="1">
      <alignment horizontal="center" vertical="center"/>
    </xf>
    <xf numFmtId="0" fontId="43" fillId="4" borderId="0" xfId="3" applyFont="1" applyFill="1" applyBorder="1" applyAlignment="1">
      <alignment vertical="top"/>
    </xf>
    <xf numFmtId="0" fontId="39" fillId="4" borderId="0" xfId="3" applyFont="1" applyFill="1" applyBorder="1" applyAlignment="1">
      <alignment horizontal="center" vertical="center"/>
    </xf>
    <xf numFmtId="0" fontId="39" fillId="4" borderId="0" xfId="3" applyNumberFormat="1" applyFont="1" applyFill="1" applyBorder="1" applyAlignment="1" applyProtection="1">
      <alignment horizontal="center" vertical="center"/>
    </xf>
    <xf numFmtId="0" fontId="14" fillId="4" borderId="114" xfId="3" applyNumberFormat="1" applyFont="1" applyFill="1" applyBorder="1" applyAlignment="1" applyProtection="1">
      <alignment horizontal="center" vertical="center"/>
    </xf>
    <xf numFmtId="0" fontId="21" fillId="7" borderId="115" xfId="3" applyFont="1" applyFill="1" applyBorder="1" applyAlignment="1">
      <alignment vertical="center"/>
    </xf>
    <xf numFmtId="0" fontId="21" fillId="7" borderId="116" xfId="3" applyFont="1" applyFill="1" applyBorder="1" applyAlignment="1">
      <alignment horizontal="center" vertical="center"/>
    </xf>
    <xf numFmtId="0" fontId="20" fillId="4" borderId="117" xfId="3" applyFont="1" applyFill="1" applyBorder="1" applyAlignment="1">
      <alignment vertical="top"/>
    </xf>
    <xf numFmtId="2" fontId="20" fillId="4" borderId="110" xfId="3" applyNumberFormat="1" applyFont="1" applyFill="1" applyBorder="1" applyAlignment="1">
      <alignment horizontal="center" vertical="center"/>
    </xf>
    <xf numFmtId="2" fontId="21" fillId="4" borderId="55" xfId="3" applyNumberFormat="1" applyFont="1" applyFill="1" applyBorder="1" applyAlignment="1" applyProtection="1">
      <alignment horizontal="center" vertical="center"/>
    </xf>
    <xf numFmtId="0" fontId="20" fillId="4" borderId="64" xfId="3" applyFont="1" applyFill="1" applyBorder="1" applyAlignment="1">
      <alignment vertical="top"/>
    </xf>
    <xf numFmtId="2" fontId="20" fillId="4" borderId="24" xfId="3" applyNumberFormat="1" applyFont="1" applyFill="1" applyBorder="1" applyAlignment="1">
      <alignment horizontal="center" vertical="center"/>
    </xf>
    <xf numFmtId="0" fontId="43" fillId="4" borderId="118" xfId="3" applyFont="1" applyFill="1" applyBorder="1" applyAlignment="1">
      <alignment vertical="top"/>
    </xf>
    <xf numFmtId="2" fontId="39" fillId="4" borderId="119" xfId="3" applyNumberFormat="1" applyFont="1" applyFill="1" applyBorder="1" applyAlignment="1">
      <alignment horizontal="center" vertical="center"/>
    </xf>
    <xf numFmtId="2" fontId="39" fillId="4" borderId="120" xfId="3" applyNumberFormat="1" applyFont="1" applyFill="1" applyBorder="1" applyAlignment="1" applyProtection="1">
      <alignment horizontal="center" vertical="center"/>
    </xf>
    <xf numFmtId="0" fontId="20" fillId="0" borderId="64" xfId="3" applyNumberFormat="1" applyFont="1" applyFill="1" applyBorder="1" applyAlignment="1"/>
    <xf numFmtId="0" fontId="20" fillId="0" borderId="55" xfId="3" applyNumberFormat="1" applyFont="1" applyFill="1" applyBorder="1" applyAlignment="1"/>
    <xf numFmtId="0" fontId="23" fillId="4" borderId="64" xfId="3" applyNumberFormat="1" applyFont="1" applyFill="1" applyBorder="1" applyAlignment="1" applyProtection="1">
      <alignment horizontal="center" vertical="top" wrapText="1"/>
    </xf>
    <xf numFmtId="0" fontId="23" fillId="4" borderId="0" xfId="3" applyNumberFormat="1" applyFont="1" applyFill="1" applyBorder="1" applyAlignment="1" applyProtection="1">
      <alignment horizontal="center" vertical="top" wrapText="1"/>
    </xf>
    <xf numFmtId="0" fontId="23" fillId="4" borderId="55" xfId="3" applyNumberFormat="1" applyFont="1" applyFill="1" applyBorder="1" applyAlignment="1" applyProtection="1">
      <alignment horizontal="center" vertical="top" wrapText="1"/>
    </xf>
    <xf numFmtId="0" fontId="21" fillId="7" borderId="121" xfId="3" applyFont="1" applyFill="1" applyBorder="1" applyAlignment="1">
      <alignment horizontal="center" vertical="center" wrapText="1"/>
    </xf>
    <xf numFmtId="0" fontId="20" fillId="4" borderId="117" xfId="3" applyFont="1" applyFill="1" applyBorder="1" applyAlignment="1">
      <alignment horizontal="left" vertical="center"/>
    </xf>
    <xf numFmtId="2" fontId="21" fillId="4" borderId="122" xfId="3" applyNumberFormat="1" applyFont="1" applyFill="1" applyBorder="1" applyAlignment="1" applyProtection="1">
      <alignment horizontal="center" vertical="center"/>
    </xf>
    <xf numFmtId="0" fontId="20" fillId="4" borderId="64" xfId="3" applyFont="1" applyFill="1" applyBorder="1" applyAlignment="1">
      <alignment horizontal="left" vertical="center"/>
    </xf>
    <xf numFmtId="0" fontId="20" fillId="4" borderId="123" xfId="3" applyFont="1" applyFill="1" applyBorder="1" applyAlignment="1">
      <alignment horizontal="left" vertical="center"/>
    </xf>
    <xf numFmtId="2" fontId="20" fillId="4" borderId="124" xfId="3" applyNumberFormat="1" applyFont="1" applyFill="1" applyBorder="1" applyAlignment="1">
      <alignment horizontal="center" vertical="center"/>
    </xf>
    <xf numFmtId="2" fontId="21" fillId="4" borderId="125" xfId="3" applyNumberFormat="1" applyFont="1" applyFill="1" applyBorder="1" applyAlignment="1" applyProtection="1">
      <alignment horizontal="center" vertical="center"/>
    </xf>
    <xf numFmtId="0" fontId="44" fillId="4" borderId="0" xfId="3" applyNumberFormat="1" applyFont="1" applyFill="1" applyBorder="1" applyAlignment="1" applyProtection="1">
      <alignment horizontal="left" vertical="top" wrapText="1"/>
      <protection locked="0"/>
    </xf>
    <xf numFmtId="0" fontId="12" fillId="4" borderId="0" xfId="3" applyNumberFormat="1" applyFont="1" applyFill="1" applyBorder="1" applyAlignment="1" applyProtection="1">
      <alignment horizontal="left" vertical="top" wrapText="1"/>
      <protection locked="0"/>
    </xf>
    <xf numFmtId="0" fontId="45" fillId="4" borderId="0" xfId="3" applyNumberFormat="1" applyFont="1" applyFill="1" applyBorder="1" applyAlignment="1" applyProtection="1">
      <alignment horizontal="right" vertical="top" wrapText="1"/>
    </xf>
    <xf numFmtId="0" fontId="44" fillId="0" borderId="0" xfId="3" applyNumberFormat="1" applyFont="1" applyFill="1" applyBorder="1" applyAlignment="1"/>
    <xf numFmtId="0" fontId="6" fillId="4" borderId="0" xfId="3" quotePrefix="1" applyNumberFormat="1" applyFont="1" applyFill="1" applyBorder="1" applyAlignment="1" applyProtection="1">
      <alignment horizontal="right" vertical="top" wrapText="1"/>
      <protection locked="0"/>
    </xf>
    <xf numFmtId="0" fontId="45" fillId="4" borderId="0" xfId="3" applyNumberFormat="1" applyFont="1" applyFill="1" applyBorder="1" applyAlignment="1" applyProtection="1">
      <alignment horizontal="right" vertical="top" wrapText="1"/>
    </xf>
    <xf numFmtId="0" fontId="44" fillId="0" borderId="0" xfId="3" applyNumberFormat="1" applyFont="1" applyFill="1" applyBorder="1" applyAlignment="1"/>
    <xf numFmtId="0" fontId="44" fillId="4" borderId="0" xfId="3" applyNumberFormat="1" applyFont="1" applyFill="1" applyBorder="1" applyAlignment="1" applyProtection="1">
      <alignment horizontal="left" vertical="top"/>
      <protection locked="0"/>
    </xf>
    <xf numFmtId="0" fontId="14" fillId="4" borderId="0" xfId="3" applyNumberFormat="1" applyFont="1" applyFill="1" applyBorder="1" applyAlignment="1" applyProtection="1">
      <alignment horizontal="center" vertical="top"/>
    </xf>
    <xf numFmtId="0" fontId="21" fillId="7" borderId="126" xfId="3" applyFont="1" applyFill="1" applyBorder="1" applyAlignment="1">
      <alignment horizontal="center" vertical="center" wrapText="1"/>
    </xf>
    <xf numFmtId="0" fontId="21" fillId="7" borderId="127" xfId="3" applyFont="1" applyFill="1" applyBorder="1" applyAlignment="1">
      <alignment horizontal="center" vertical="center" wrapText="1"/>
    </xf>
    <xf numFmtId="0" fontId="21" fillId="7" borderId="67" xfId="3" applyFont="1" applyFill="1" applyBorder="1" applyAlignment="1">
      <alignment horizontal="center" vertical="center" wrapText="1"/>
    </xf>
    <xf numFmtId="0" fontId="21" fillId="7" borderId="128" xfId="3" applyFont="1" applyFill="1" applyBorder="1" applyAlignment="1">
      <alignment horizontal="center" vertical="center" wrapText="1"/>
    </xf>
    <xf numFmtId="0" fontId="21" fillId="7" borderId="68" xfId="3" applyFont="1" applyFill="1" applyBorder="1" applyAlignment="1">
      <alignment horizontal="center" vertical="center" wrapText="1"/>
    </xf>
    <xf numFmtId="0" fontId="21" fillId="7" borderId="129" xfId="3" applyFont="1" applyFill="1" applyBorder="1" applyAlignment="1">
      <alignment horizontal="center" vertical="center" wrapText="1"/>
    </xf>
    <xf numFmtId="0" fontId="21" fillId="7" borderId="130" xfId="3" applyFont="1" applyFill="1" applyBorder="1" applyAlignment="1">
      <alignment horizontal="center" vertical="center" wrapText="1"/>
    </xf>
    <xf numFmtId="0" fontId="21" fillId="7" borderId="131" xfId="3" applyFont="1" applyFill="1" applyBorder="1" applyAlignment="1">
      <alignment horizontal="center" vertical="center" wrapText="1"/>
    </xf>
    <xf numFmtId="0" fontId="21" fillId="7" borderId="132" xfId="3" applyFont="1" applyFill="1" applyBorder="1" applyAlignment="1">
      <alignment horizontal="center" vertical="center" wrapText="1"/>
    </xf>
    <xf numFmtId="0" fontId="21" fillId="7" borderId="133" xfId="3" applyFont="1" applyFill="1" applyBorder="1" applyAlignment="1">
      <alignment horizontal="center" vertical="center"/>
    </xf>
    <xf numFmtId="0" fontId="21" fillId="7" borderId="133" xfId="3" applyFont="1" applyFill="1" applyBorder="1" applyAlignment="1">
      <alignment horizontal="center" vertical="center" wrapText="1"/>
    </xf>
    <xf numFmtId="0" fontId="21" fillId="7" borderId="85" xfId="3" applyFont="1" applyFill="1" applyBorder="1" applyAlignment="1">
      <alignment horizontal="center" vertical="center"/>
    </xf>
    <xf numFmtId="0" fontId="21" fillId="4" borderId="134" xfId="3" applyFont="1" applyFill="1" applyBorder="1" applyAlignment="1">
      <alignment horizontal="center" vertical="center" wrapText="1"/>
    </xf>
    <xf numFmtId="2" fontId="20" fillId="4" borderId="135" xfId="3" applyNumberFormat="1" applyFont="1" applyFill="1" applyBorder="1" applyAlignment="1">
      <alignment horizontal="center" vertical="center" wrapText="1"/>
    </xf>
    <xf numFmtId="2" fontId="21" fillId="4" borderId="135" xfId="3" applyNumberFormat="1" applyFont="1" applyFill="1" applyBorder="1" applyAlignment="1">
      <alignment horizontal="center" vertical="center" wrapText="1"/>
    </xf>
    <xf numFmtId="2" fontId="21" fillId="4" borderId="136" xfId="3" applyNumberFormat="1" applyFont="1" applyFill="1" applyBorder="1" applyAlignment="1" applyProtection="1">
      <alignment horizontal="center" vertical="center" wrapText="1"/>
    </xf>
    <xf numFmtId="0" fontId="20" fillId="0" borderId="131" xfId="3" applyNumberFormat="1" applyFont="1" applyFill="1" applyBorder="1" applyAlignment="1">
      <alignment vertical="center"/>
    </xf>
    <xf numFmtId="2" fontId="20" fillId="0" borderId="133" xfId="3" applyNumberFormat="1" applyFont="1" applyFill="1" applyBorder="1" applyAlignment="1">
      <alignment horizontal="center" vertical="center"/>
    </xf>
    <xf numFmtId="2" fontId="21" fillId="0" borderId="133" xfId="3" applyNumberFormat="1" applyFont="1" applyFill="1" applyBorder="1" applyAlignment="1">
      <alignment horizontal="center" vertical="center"/>
    </xf>
    <xf numFmtId="2" fontId="21" fillId="0" borderId="85" xfId="3" applyNumberFormat="1" applyFont="1" applyFill="1" applyBorder="1" applyAlignment="1">
      <alignment horizontal="center" vertical="center"/>
    </xf>
    <xf numFmtId="0" fontId="20" fillId="0" borderId="134" xfId="3" applyNumberFormat="1" applyFont="1" applyFill="1" applyBorder="1" applyAlignment="1">
      <alignment vertical="center"/>
    </xf>
    <xf numFmtId="2" fontId="20" fillId="0" borderId="135" xfId="3" applyNumberFormat="1" applyFont="1" applyFill="1" applyBorder="1" applyAlignment="1">
      <alignment horizontal="center" vertical="center"/>
    </xf>
    <xf numFmtId="2" fontId="21" fillId="0" borderId="135" xfId="3" applyNumberFormat="1" applyFont="1" applyFill="1" applyBorder="1" applyAlignment="1">
      <alignment horizontal="center" vertical="center"/>
    </xf>
    <xf numFmtId="2" fontId="21" fillId="0" borderId="136" xfId="3" applyNumberFormat="1" applyFont="1" applyFill="1" applyBorder="1" applyAlignment="1">
      <alignment horizontal="center" vertical="center"/>
    </xf>
    <xf numFmtId="0" fontId="14" fillId="0" borderId="0" xfId="3" applyNumberFormat="1" applyFont="1" applyFill="1" applyBorder="1" applyAlignment="1">
      <alignment vertical="center"/>
    </xf>
    <xf numFmtId="0" fontId="47" fillId="4" borderId="0" xfId="3" applyNumberFormat="1" applyFont="1" applyFill="1" applyBorder="1" applyAlignment="1" applyProtection="1">
      <alignment vertical="top"/>
      <protection locked="0"/>
    </xf>
    <xf numFmtId="0" fontId="25" fillId="4" borderId="0" xfId="3" applyNumberFormat="1" applyFont="1" applyFill="1" applyBorder="1" applyAlignment="1" applyProtection="1">
      <alignment horizontal="center" vertical="center"/>
    </xf>
    <xf numFmtId="0" fontId="20" fillId="4" borderId="0" xfId="3" applyNumberFormat="1" applyFont="1" applyFill="1" applyBorder="1" applyAlignment="1" applyProtection="1">
      <alignment horizontal="left" vertical="center" wrapText="1"/>
      <protection locked="0"/>
    </xf>
    <xf numFmtId="0" fontId="21" fillId="7" borderId="137" xfId="3" applyNumberFormat="1" applyFont="1" applyFill="1" applyBorder="1" applyAlignment="1" applyProtection="1">
      <alignment horizontal="left" vertical="center" wrapText="1"/>
    </xf>
    <xf numFmtId="0" fontId="21" fillId="7" borderId="121" xfId="3" applyNumberFormat="1" applyFont="1" applyFill="1" applyBorder="1" applyAlignment="1" applyProtection="1">
      <alignment horizontal="center" vertical="center" wrapText="1"/>
    </xf>
    <xf numFmtId="0" fontId="21" fillId="7" borderId="116" xfId="3" applyFont="1" applyFill="1" applyBorder="1" applyAlignment="1">
      <alignment horizontal="center" vertical="center" wrapText="1"/>
    </xf>
    <xf numFmtId="0" fontId="20" fillId="0" borderId="138" xfId="3" applyFont="1" applyFill="1" applyBorder="1" applyAlignment="1">
      <alignment horizontal="left" vertical="top" wrapText="1"/>
    </xf>
    <xf numFmtId="2" fontId="20" fillId="0" borderId="133" xfId="3" applyNumberFormat="1" applyFont="1" applyFill="1" applyBorder="1" applyAlignment="1">
      <alignment horizontal="center" vertical="center" wrapText="1"/>
    </xf>
    <xf numFmtId="2" fontId="21" fillId="0" borderId="86" xfId="3" applyNumberFormat="1" applyFont="1" applyFill="1" applyBorder="1" applyAlignment="1">
      <alignment horizontal="center" vertical="center" wrapText="1"/>
    </xf>
    <xf numFmtId="0" fontId="21" fillId="7" borderId="138" xfId="3" applyNumberFormat="1" applyFont="1" applyFill="1" applyBorder="1" applyAlignment="1" applyProtection="1">
      <alignment horizontal="left" vertical="center" wrapText="1"/>
    </xf>
    <xf numFmtId="2" fontId="20" fillId="7" borderId="133" xfId="3" applyNumberFormat="1" applyFont="1" applyFill="1" applyBorder="1" applyAlignment="1" applyProtection="1">
      <alignment horizontal="center" vertical="center" wrapText="1"/>
      <protection locked="0"/>
    </xf>
    <xf numFmtId="2" fontId="21" fillId="7" borderId="86" xfId="3" applyNumberFormat="1" applyFont="1" applyFill="1" applyBorder="1" applyAlignment="1" applyProtection="1">
      <alignment horizontal="center" vertical="center" wrapText="1"/>
      <protection locked="0"/>
    </xf>
    <xf numFmtId="0" fontId="20" fillId="0" borderId="64" xfId="3" applyNumberFormat="1" applyFont="1" applyFill="1" applyBorder="1" applyAlignment="1" applyProtection="1">
      <alignment horizontal="left" vertical="top" wrapText="1"/>
      <protection locked="0"/>
    </xf>
    <xf numFmtId="2" fontId="20" fillId="0" borderId="24" xfId="3" applyNumberFormat="1" applyFont="1" applyFill="1" applyBorder="1" applyAlignment="1" applyProtection="1">
      <alignment horizontal="center" vertical="center" wrapText="1"/>
      <protection locked="0"/>
    </xf>
    <xf numFmtId="2" fontId="21" fillId="0" borderId="139" xfId="3" applyNumberFormat="1" applyFont="1" applyFill="1" applyBorder="1" applyAlignment="1" applyProtection="1">
      <alignment horizontal="center" vertical="center" wrapText="1"/>
      <protection locked="0"/>
    </xf>
    <xf numFmtId="0" fontId="20" fillId="0" borderId="140" xfId="3" applyFont="1" applyFill="1" applyBorder="1" applyAlignment="1">
      <alignment horizontal="left" vertical="top" wrapText="1"/>
    </xf>
    <xf numFmtId="2" fontId="20" fillId="0" borderId="119" xfId="3" applyNumberFormat="1" applyFont="1" applyFill="1" applyBorder="1" applyAlignment="1">
      <alignment horizontal="center" vertical="center" wrapText="1"/>
    </xf>
    <xf numFmtId="2" fontId="21" fillId="0" borderId="88" xfId="3" applyNumberFormat="1" applyFont="1" applyFill="1" applyBorder="1" applyAlignment="1">
      <alignment horizontal="center" vertical="center" wrapText="1"/>
    </xf>
    <xf numFmtId="0" fontId="20" fillId="0" borderId="0" xfId="3" applyFont="1" applyFill="1" applyBorder="1" applyAlignment="1">
      <alignment horizontal="left" vertical="top" wrapText="1"/>
    </xf>
    <xf numFmtId="0" fontId="20" fillId="0" borderId="0" xfId="3" applyNumberFormat="1" applyFont="1" applyFill="1" applyBorder="1" applyAlignment="1" applyProtection="1">
      <alignment horizontal="left" vertical="top" wrapText="1"/>
      <protection locked="0"/>
    </xf>
    <xf numFmtId="0" fontId="21" fillId="0" borderId="114" xfId="3" applyNumberFormat="1" applyFont="1" applyFill="1" applyBorder="1" applyAlignment="1">
      <alignment horizontal="center"/>
    </xf>
    <xf numFmtId="0" fontId="21" fillId="7" borderId="141" xfId="3" applyNumberFormat="1" applyFont="1" applyFill="1" applyBorder="1" applyAlignment="1" applyProtection="1">
      <alignment horizontal="center" vertical="center" wrapText="1"/>
    </xf>
    <xf numFmtId="0" fontId="20" fillId="7" borderId="142" xfId="3" applyNumberFormat="1" applyFont="1" applyFill="1" applyBorder="1" applyAlignment="1" applyProtection="1">
      <alignment horizontal="center" vertical="center" wrapText="1"/>
    </xf>
    <xf numFmtId="0" fontId="21" fillId="7" borderId="143" xfId="3" applyFont="1" applyFill="1" applyBorder="1" applyAlignment="1">
      <alignment horizontal="center" vertical="center" wrapText="1"/>
    </xf>
    <xf numFmtId="0" fontId="20" fillId="7" borderId="143" xfId="3" applyFont="1" applyFill="1" applyBorder="1" applyAlignment="1">
      <alignment horizontal="center" vertical="center" wrapText="1"/>
    </xf>
    <xf numFmtId="0" fontId="21" fillId="7" borderId="142" xfId="3" applyNumberFormat="1" applyFont="1" applyFill="1" applyBorder="1" applyAlignment="1" applyProtection="1">
      <alignment horizontal="center" vertical="center" wrapText="1"/>
    </xf>
    <xf numFmtId="2" fontId="20" fillId="0" borderId="110" xfId="3" applyNumberFormat="1" applyFont="1" applyFill="1" applyBorder="1" applyAlignment="1">
      <alignment horizontal="center" vertical="center" wrapText="1"/>
    </xf>
    <xf numFmtId="2" fontId="21" fillId="0" borderId="144" xfId="3" applyNumberFormat="1" applyFont="1" applyFill="1" applyBorder="1" applyAlignment="1">
      <alignment horizontal="center" vertical="center" wrapText="1"/>
    </xf>
    <xf numFmtId="0" fontId="20" fillId="0" borderId="4" xfId="3" applyNumberFormat="1" applyFont="1" applyFill="1" applyBorder="1" applyAlignment="1"/>
    <xf numFmtId="0" fontId="20" fillId="0" borderId="8" xfId="3" applyNumberFormat="1" applyFont="1" applyFill="1" applyBorder="1" applyAlignment="1"/>
    <xf numFmtId="0" fontId="20" fillId="0" borderId="13" xfId="3" applyNumberFormat="1" applyFont="1" applyFill="1" applyBorder="1" applyAlignment="1"/>
    <xf numFmtId="0" fontId="4" fillId="0" borderId="9" xfId="3" applyNumberFormat="1" applyFont="1" applyFill="1" applyBorder="1" applyAlignment="1">
      <alignment horizontal="center" wrapText="1"/>
    </xf>
    <xf numFmtId="0" fontId="4" fillId="0" borderId="0" xfId="3" applyNumberFormat="1" applyFont="1" applyFill="1" applyBorder="1" applyAlignment="1">
      <alignment horizontal="center" wrapText="1"/>
    </xf>
    <xf numFmtId="0" fontId="4" fillId="0" borderId="13" xfId="3" applyNumberFormat="1" applyFont="1" applyFill="1" applyBorder="1" applyAlignment="1">
      <alignment horizontal="center" wrapText="1"/>
    </xf>
    <xf numFmtId="0" fontId="49" fillId="0" borderId="9" xfId="11" applyNumberFormat="1" applyFont="1" applyFill="1" applyBorder="1" applyAlignment="1" applyProtection="1">
      <alignment horizontal="center"/>
    </xf>
    <xf numFmtId="0" fontId="49" fillId="0" borderId="0" xfId="11" applyNumberFormat="1" applyFont="1" applyFill="1" applyBorder="1" applyAlignment="1" applyProtection="1">
      <alignment horizontal="center"/>
    </xf>
    <xf numFmtId="0" fontId="49" fillId="0" borderId="13" xfId="11" applyNumberFormat="1" applyFont="1" applyFill="1" applyBorder="1" applyAlignment="1" applyProtection="1">
      <alignment horizontal="center"/>
    </xf>
    <xf numFmtId="0" fontId="20" fillId="0" borderId="14" xfId="3" applyNumberFormat="1" applyFont="1" applyFill="1" applyBorder="1" applyAlignment="1"/>
    <xf numFmtId="0" fontId="20" fillId="0" borderId="18" xfId="3" applyNumberFormat="1" applyFont="1" applyFill="1" applyBorder="1" applyAlignment="1"/>
    <xf numFmtId="0" fontId="17" fillId="0" borderId="0" xfId="0" applyFont="1"/>
    <xf numFmtId="0" fontId="50" fillId="0" borderId="0" xfId="10" applyFont="1"/>
  </cellXfs>
  <cellStyles count="12">
    <cellStyle name="Hipervínculo" xfId="10" builtinId="8"/>
    <cellStyle name="Hipervínculo 2" xfId="11" xr:uid="{6DA487BB-B24D-4BA3-9AD7-1EE9A3FE8037}"/>
    <cellStyle name="Normal" xfId="0" builtinId="0"/>
    <cellStyle name="Normal 2" xfId="3" xr:uid="{EF1CB09D-BA81-43B7-9786-C114264AD9A0}"/>
    <cellStyle name="Normal 2 2" xfId="2" xr:uid="{0226B5C8-AA11-468C-BE10-0DE6412B3155}"/>
    <cellStyle name="Normal 3 2" xfId="7" xr:uid="{B3380317-96D7-4C57-897F-128469CDCD68}"/>
    <cellStyle name="Normal 3 3" xfId="4" xr:uid="{114F072B-5767-4E8D-8A2E-C3348BCA9D05}"/>
    <cellStyle name="Normal 3 3 2" xfId="5" xr:uid="{2BE01DDF-7D76-47CF-971F-7EB2F4DBDDBB}"/>
    <cellStyle name="Normal_producto intermedio 42-04 2" xfId="6" xr:uid="{AFC250DF-3E36-47D4-9632-A17D387C5E94}"/>
    <cellStyle name="Porcentaje" xfId="1" builtinId="5"/>
    <cellStyle name="Porcentaje 2" xfId="8" xr:uid="{5A6FB6F1-0DCD-4A9A-8F07-AEE6261D8DB5}"/>
    <cellStyle name="Porcentaje 2 2" xfId="9" xr:uid="{01D88024-7C50-4409-99C2-126CC37C9842}"/>
  </cellStyles>
  <dxfs count="28"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7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externalLink" Target="externalLinks/externalLink10.xml"/><Relationship Id="rId30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45</xdr:row>
          <xdr:rowOff>95250</xdr:rowOff>
        </xdr:from>
        <xdr:to>
          <xdr:col>6</xdr:col>
          <xdr:colOff>1028700</xdr:colOff>
          <xdr:row>63</xdr:row>
          <xdr:rowOff>142875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5EF0F5CA-84A8-44D0-8042-22E3BC0E20B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171981</xdr:colOff>
      <xdr:row>44</xdr:row>
      <xdr:rowOff>624417</xdr:rowOff>
    </xdr:from>
    <xdr:to>
      <xdr:col>6</xdr:col>
      <xdr:colOff>1475847</xdr:colOff>
      <xdr:row>65</xdr:row>
      <xdr:rowOff>83343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AFB0C887-6268-458D-ACC5-A59BF5EF9A4E}"/>
            </a:ext>
          </a:extLst>
        </xdr:cNvPr>
        <xdr:cNvSpPr txBox="1"/>
      </xdr:nvSpPr>
      <xdr:spPr>
        <a:xfrm>
          <a:off x="171981" y="10997142"/>
          <a:ext cx="9838266" cy="42690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CÍTRICOS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Pudiéndose dar por terminada la temporada de las variedades del tipo Navel, comienza a publicarse el precio medio nacional para las naranjas blancas, con intención de mantenerlo en paralelo al del grupo Navel de cara a la próxima campaña. Sigue perdiendo fuerza la cotización en origen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limón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Verna (-5,26%).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FRUTA DE PEPITA 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Impulsado esta semana desde los mercados aragoneses, vuelve a incrementarse el precio medio en origen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manzana Golden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(5,73%), que conserva una tendencia bastante favorable en la recta final de su campaña.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FRUTA DE HUESO 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La entrada progresiva en comercialización de nuevas variedades con buena calidad propicia esta semana la subida de las cotizaciones en origen de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cereza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(6,15%) y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melocotón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(1,18%), mientras que descienden las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albaricoque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(-5,96%) y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nectarina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(-0,53%). En general, los precios en este sector se mantienen en un nivel bastante superior al registrado el año pasado por las mismas fechas.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 igual que la pasada, esta semana se invierten las tendencias en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níspero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(11,42%) ─que recibe un fuerte impulso desde los mercados granadinos─,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aguacate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(-0,79%)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plátano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(58,33%), cuya significativa subida relativa responde a un ajuste en los cálculos y a la variación de las cantidades por categoría, según se informa desde el Gobierno de Canarias.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HORTALIZAS 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Vuelve a caer con fuerza esta semana el precio medio nacional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berenjena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(-51,89%), pero se recupera el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calabacín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(19,35%) y, en mayor medida, el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tomate redondo liso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(25,06%). Significativa bajada también en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pepino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(-23,81%), que pierde posiciones sobre todo en los tipos rugosos. Sube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champiñón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(10,74%), impulsado en buena medida desde La Rioja, donde la adaptación de la producción a las circunstancias propias del confinamiento ha reducido notablemente la oferta, según se informa desde la Comunidad Autónoma. Sigue descendiendo de forma importante el precio medio nacional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patata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(-16,51%) que, como se decía la semana pasada, parece estar situándose en valores bastante por debajo de los observados el pasado año en las mismas fechas.</a:t>
          </a:r>
        </a:p>
        <a:p>
          <a:endParaRPr lang="es-ES" sz="1100"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44</xdr:row>
          <xdr:rowOff>85725</xdr:rowOff>
        </xdr:from>
        <xdr:to>
          <xdr:col>6</xdr:col>
          <xdr:colOff>1209675</xdr:colOff>
          <xdr:row>68</xdr:row>
          <xdr:rowOff>38100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55566821-9E6E-4415-9A96-32E33B725C5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ag4s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0%20Precios%20coyunturales\1%20Agr&#237;colas\Frutas%20y%20Hortalizas\RG2200-10\Base\SEMANA%201833\BOLETIN\a&#241;o2017\SEMANA%208%20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G2200-05\CCAA\MAPA-FH-10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pag5%20S2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10%20Precios%20coyunturales/1%20Agr&#237;colas/Frutas%20y%20Hortalizas/RG2200-10/Base/SEMANA%201833/BOLETIN/a&#241;o2017/SEMANA%208%20201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Pag7%20S22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pag9-13s22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pag14-17s22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RG2200-05/BOLETIN/SEMANA10-05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Pag18-21%20S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4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il CCAA"/>
    </sheetNames>
    <sheetDataSet>
      <sheetData sheetId="0">
        <row r="3">
          <cell r="B3" t="str">
            <v>DE: MINISTERIO  AGRICULTURA, PESCA  Y  ALIMENTACION. ESPAÑA</v>
          </cell>
        </row>
        <row r="4">
          <cell r="B4" t="str">
            <v>A:   D.G. AGRI DIVISION DE FRUTAS Y HORTALIZAS</v>
          </cell>
        </row>
        <row r="5">
          <cell r="B5" t="str">
            <v xml:space="preserve">        COMUNIDAD ECONOMICA.BRUSELAS.</v>
          </cell>
        </row>
        <row r="6">
          <cell r="B6" t="str">
            <v xml:space="preserve">  Aplicación Rgtos C.E. 2.200/96, 659/97 y 877/04. Cotizaciones en Euros/100Kg.,a salida de </v>
          </cell>
        </row>
        <row r="7">
          <cell r="B7" t="str">
            <v xml:space="preserve">  agrupación de productores, envasado.</v>
          </cell>
        </row>
        <row r="9">
          <cell r="B9" t="str">
            <v>I:FRUTAS</v>
          </cell>
        </row>
        <row r="11">
          <cell r="C11" t="str">
            <v xml:space="preserve">   PERIODO DEL 7 AL 13 DE MARZO DE 2005</v>
          </cell>
        </row>
        <row r="13">
          <cell r="B13" t="str">
            <v xml:space="preserve">I-1 CITRICOS </v>
          </cell>
        </row>
        <row r="16">
          <cell r="B16" t="str">
            <v>PRODUCTO</v>
          </cell>
          <cell r="C16" t="str">
            <v>MERCADO</v>
          </cell>
          <cell r="D16" t="str">
            <v xml:space="preserve">VARIEDAD </v>
          </cell>
          <cell r="E16" t="str">
            <v>CAT.</v>
          </cell>
          <cell r="F16" t="str">
            <v>CALIBRE</v>
          </cell>
          <cell r="G16">
            <v>0</v>
          </cell>
          <cell r="I16" t="str">
            <v>DIA/MES</v>
          </cell>
        </row>
        <row r="17">
          <cell r="D17" t="str">
            <v>O TIPO</v>
          </cell>
          <cell r="F17" t="str">
            <v>mm.</v>
          </cell>
          <cell r="G17">
            <v>38418</v>
          </cell>
          <cell r="H17">
            <v>38419</v>
          </cell>
          <cell r="I17">
            <v>38420</v>
          </cell>
          <cell r="J17">
            <v>38421</v>
          </cell>
          <cell r="K17">
            <v>38422</v>
          </cell>
        </row>
        <row r="19">
          <cell r="B19" t="str">
            <v>LIMON</v>
          </cell>
          <cell r="C19" t="str">
            <v>Alicante</v>
          </cell>
          <cell r="E19" t="str">
            <v>I</v>
          </cell>
          <cell r="F19" t="str">
            <v>1-3</v>
          </cell>
          <cell r="G19">
            <v>68.582036746680714</v>
          </cell>
          <cell r="H19">
            <v>67.996375478328417</v>
          </cell>
          <cell r="I19">
            <v>67.223499502871235</v>
          </cell>
          <cell r="J19">
            <v>66.610862564525434</v>
          </cell>
          <cell r="K19">
            <v>67.485519435311645</v>
          </cell>
        </row>
        <row r="20">
          <cell r="C20" t="str">
            <v>Murcia</v>
          </cell>
          <cell r="E20" t="str">
            <v>I</v>
          </cell>
          <cell r="F20" t="str">
            <v>1-3</v>
          </cell>
          <cell r="G20">
            <v>80</v>
          </cell>
          <cell r="H20">
            <v>80</v>
          </cell>
          <cell r="I20">
            <v>80</v>
          </cell>
          <cell r="J20">
            <v>80</v>
          </cell>
          <cell r="K20">
            <v>80</v>
          </cell>
        </row>
        <row r="23">
          <cell r="B23" t="str">
            <v>MANDARINA</v>
          </cell>
          <cell r="C23" t="str">
            <v>Castellon</v>
          </cell>
          <cell r="E23" t="str">
            <v>I</v>
          </cell>
          <cell r="F23" t="str">
            <v>1X2</v>
          </cell>
          <cell r="G23">
            <v>49.6</v>
          </cell>
          <cell r="H23" t="str">
            <v>-</v>
          </cell>
          <cell r="I23" t="str">
            <v>-</v>
          </cell>
          <cell r="J23">
            <v>49.343181818181819</v>
          </cell>
          <cell r="K23" t="str">
            <v>-</v>
          </cell>
        </row>
        <row r="24">
          <cell r="C24" t="str">
            <v>Valencia</v>
          </cell>
          <cell r="E24" t="str">
            <v>I</v>
          </cell>
          <cell r="F24" t="str">
            <v>1X2</v>
          </cell>
          <cell r="G24">
            <v>53.943358255489954</v>
          </cell>
          <cell r="H24">
            <v>54.889358396636062</v>
          </cell>
          <cell r="I24">
            <v>53.978908636470521</v>
          </cell>
          <cell r="J24">
            <v>53.239904134003645</v>
          </cell>
          <cell r="K24">
            <v>52.332731165810898</v>
          </cell>
        </row>
        <row r="27">
          <cell r="B27" t="str">
            <v>NARANJA</v>
          </cell>
          <cell r="C27" t="str">
            <v>Alicante</v>
          </cell>
          <cell r="D27" t="str">
            <v>Navel</v>
          </cell>
          <cell r="E27" t="str">
            <v>I</v>
          </cell>
          <cell r="F27" t="str">
            <v>2-4</v>
          </cell>
          <cell r="G27">
            <v>39</v>
          </cell>
          <cell r="H27" t="str">
            <v>-</v>
          </cell>
          <cell r="I27">
            <v>40</v>
          </cell>
          <cell r="J27" t="str">
            <v>-</v>
          </cell>
          <cell r="K27">
            <v>40</v>
          </cell>
        </row>
        <row r="28">
          <cell r="C28" t="str">
            <v>Alicante</v>
          </cell>
          <cell r="D28" t="str">
            <v>Navel Late</v>
          </cell>
          <cell r="F28" t="str">
            <v>2-4</v>
          </cell>
          <cell r="G28" t="str">
            <v>-</v>
          </cell>
          <cell r="H28" t="str">
            <v>-</v>
          </cell>
          <cell r="I28">
            <v>48.39685420447671</v>
          </cell>
          <cell r="J28" t="str">
            <v>-</v>
          </cell>
          <cell r="K28" t="str">
            <v>-</v>
          </cell>
        </row>
        <row r="29">
          <cell r="C29" t="str">
            <v>Alicante</v>
          </cell>
          <cell r="D29" t="str">
            <v>Salustiana</v>
          </cell>
          <cell r="E29" t="str">
            <v>I</v>
          </cell>
          <cell r="F29" t="str">
            <v>2-4</v>
          </cell>
          <cell r="G29">
            <v>44.54545454545454</v>
          </cell>
          <cell r="H29">
            <v>43.80952380952381</v>
          </cell>
          <cell r="I29">
            <v>45</v>
          </cell>
          <cell r="J29">
            <v>45</v>
          </cell>
          <cell r="K29">
            <v>45</v>
          </cell>
        </row>
        <row r="30">
          <cell r="C30" t="str">
            <v>Sevilla</v>
          </cell>
          <cell r="D30" t="str">
            <v>Salustiana</v>
          </cell>
          <cell r="E30" t="str">
            <v>I</v>
          </cell>
          <cell r="F30" t="str">
            <v>2-4</v>
          </cell>
          <cell r="G30">
            <v>34</v>
          </cell>
          <cell r="H30">
            <v>33.879586183503875</v>
          </cell>
          <cell r="I30">
            <v>33</v>
          </cell>
          <cell r="J30">
            <v>32.764247150569886</v>
          </cell>
          <cell r="K30" t="str">
            <v>-</v>
          </cell>
        </row>
        <row r="31">
          <cell r="C31" t="str">
            <v>Valencia</v>
          </cell>
          <cell r="D31" t="str">
            <v>Lane Late</v>
          </cell>
          <cell r="E31" t="str">
            <v>I</v>
          </cell>
          <cell r="F31" t="str">
            <v>2-4</v>
          </cell>
          <cell r="G31">
            <v>49.623100000000001</v>
          </cell>
          <cell r="H31">
            <v>50.596499999999999</v>
          </cell>
          <cell r="I31">
            <v>50.475999999999999</v>
          </cell>
          <cell r="J31">
            <v>49.391777777777776</v>
          </cell>
          <cell r="K31">
            <v>48.95069565217392</v>
          </cell>
        </row>
        <row r="32">
          <cell r="C32" t="str">
            <v>Valencia</v>
          </cell>
          <cell r="D32" t="str">
            <v>Navel</v>
          </cell>
          <cell r="E32" t="str">
            <v>I</v>
          </cell>
          <cell r="F32" t="str">
            <v>2-4</v>
          </cell>
          <cell r="G32">
            <v>43.551499999999997</v>
          </cell>
          <cell r="H32">
            <v>43.9465</v>
          </cell>
          <cell r="I32">
            <v>45.418399999999998</v>
          </cell>
          <cell r="J32">
            <v>45.263200000000005</v>
          </cell>
          <cell r="K32">
            <v>45.75</v>
          </cell>
        </row>
        <row r="33">
          <cell r="C33" t="str">
            <v>Valencia</v>
          </cell>
          <cell r="D33" t="str">
            <v>Navel Late</v>
          </cell>
          <cell r="E33" t="str">
            <v>I</v>
          </cell>
          <cell r="F33" t="str">
            <v>2-4</v>
          </cell>
          <cell r="G33">
            <v>55.656382335148223</v>
          </cell>
          <cell r="H33">
            <v>54.153199999999998</v>
          </cell>
          <cell r="I33">
            <v>54.048531289910599</v>
          </cell>
          <cell r="J33">
            <v>53.078105263157894</v>
          </cell>
          <cell r="K33">
            <v>52.043666666666667</v>
          </cell>
        </row>
        <row r="34">
          <cell r="C34" t="str">
            <v>Valencia</v>
          </cell>
          <cell r="D34" t="str">
            <v>Salustiana</v>
          </cell>
          <cell r="E34" t="str">
            <v>I</v>
          </cell>
          <cell r="F34" t="str">
            <v>2-4</v>
          </cell>
          <cell r="G34">
            <v>46.620899999999999</v>
          </cell>
          <cell r="H34" t="str">
            <v>-</v>
          </cell>
          <cell r="I34">
            <v>47.335727272727269</v>
          </cell>
          <cell r="J34">
            <v>47.777777777777779</v>
          </cell>
          <cell r="K34">
            <v>46</v>
          </cell>
        </row>
        <row r="38">
          <cell r="B38" t="str">
            <v>I-2 FRUTAS DE PEPITA</v>
          </cell>
        </row>
        <row r="39">
          <cell r="J39">
            <v>0</v>
          </cell>
        </row>
        <row r="41">
          <cell r="B41" t="str">
            <v>PRODUCTO</v>
          </cell>
          <cell r="C41" t="str">
            <v xml:space="preserve"> MERCADO</v>
          </cell>
          <cell r="D41" t="str">
            <v xml:space="preserve">VARIEDAD </v>
          </cell>
          <cell r="E41" t="str">
            <v>CAT.</v>
          </cell>
          <cell r="F41" t="str">
            <v>CALIBRE</v>
          </cell>
          <cell r="I41" t="str">
            <v>DIA/MES</v>
          </cell>
        </row>
        <row r="42">
          <cell r="D42" t="str">
            <v>O TIPO</v>
          </cell>
          <cell r="F42" t="str">
            <v>mm.</v>
          </cell>
          <cell r="G42">
            <v>38418</v>
          </cell>
          <cell r="H42">
            <v>38419</v>
          </cell>
          <cell r="I42">
            <v>38420</v>
          </cell>
          <cell r="J42">
            <v>38421</v>
          </cell>
          <cell r="K42">
            <v>38422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</row>
        <row r="44">
          <cell r="B44" t="str">
            <v>AGUACATE</v>
          </cell>
          <cell r="C44" t="str">
            <v>Granada</v>
          </cell>
          <cell r="D44" t="str">
            <v>Hass</v>
          </cell>
          <cell r="E44" t="str">
            <v>I</v>
          </cell>
          <cell r="F44" t="str">
            <v>160-200</v>
          </cell>
          <cell r="G44" t="str">
            <v>-</v>
          </cell>
          <cell r="H44" t="str">
            <v>-</v>
          </cell>
          <cell r="I44">
            <v>220.68965517241381</v>
          </cell>
          <cell r="J44">
            <v>207.24377775099316</v>
          </cell>
          <cell r="K44">
            <v>192.28358577834268</v>
          </cell>
        </row>
        <row r="47">
          <cell r="B47" t="str">
            <v>MANZANA</v>
          </cell>
          <cell r="C47" t="str">
            <v>Girona</v>
          </cell>
          <cell r="D47" t="str">
            <v>Fuji</v>
          </cell>
          <cell r="E47" t="str">
            <v>I</v>
          </cell>
          <cell r="F47" t="str">
            <v>70-80</v>
          </cell>
          <cell r="G47">
            <v>63.478260869565226</v>
          </cell>
          <cell r="H47" t="str">
            <v>-</v>
          </cell>
          <cell r="I47">
            <v>62.89</v>
          </cell>
          <cell r="J47">
            <v>64.761904761904759</v>
          </cell>
          <cell r="K47">
            <v>64.251177211293609</v>
          </cell>
        </row>
        <row r="48">
          <cell r="C48" t="str">
            <v>Girona</v>
          </cell>
          <cell r="D48" t="str">
            <v>Gala</v>
          </cell>
          <cell r="E48" t="str">
            <v>I</v>
          </cell>
          <cell r="F48" t="str">
            <v>70-80</v>
          </cell>
          <cell r="G48">
            <v>64.539440639269401</v>
          </cell>
          <cell r="H48">
            <v>65.074612068965521</v>
          </cell>
          <cell r="I48">
            <v>63.2</v>
          </cell>
          <cell r="J48">
            <v>64</v>
          </cell>
          <cell r="K48">
            <v>63.571428571428577</v>
          </cell>
        </row>
        <row r="49">
          <cell r="C49" t="str">
            <v>Girona</v>
          </cell>
          <cell r="D49" t="str">
            <v>Golden Delicious</v>
          </cell>
          <cell r="E49" t="str">
            <v>I</v>
          </cell>
          <cell r="F49" t="str">
            <v>70-80</v>
          </cell>
          <cell r="G49">
            <v>54.820554978635393</v>
          </cell>
          <cell r="H49">
            <v>54.857078739936604</v>
          </cell>
          <cell r="I49">
            <v>53.943834971407099</v>
          </cell>
          <cell r="J49">
            <v>53.573399846211231</v>
          </cell>
          <cell r="K49">
            <v>53.16002386903056</v>
          </cell>
        </row>
        <row r="50">
          <cell r="C50" t="str">
            <v>Girona</v>
          </cell>
          <cell r="D50" t="str">
            <v>Granny Smith</v>
          </cell>
          <cell r="E50" t="str">
            <v>I</v>
          </cell>
          <cell r="F50" t="str">
            <v>70-80</v>
          </cell>
          <cell r="G50" t="str">
            <v>-</v>
          </cell>
          <cell r="H50" t="str">
            <v>-</v>
          </cell>
          <cell r="I50">
            <v>62.484210526315792</v>
          </cell>
          <cell r="J50">
            <v>62.72727272727272</v>
          </cell>
          <cell r="K50">
            <v>62.732609937178758</v>
          </cell>
        </row>
        <row r="51">
          <cell r="C51" t="str">
            <v>Girona</v>
          </cell>
          <cell r="D51" t="str">
            <v>Red Delicious</v>
          </cell>
          <cell r="E51" t="str">
            <v>I</v>
          </cell>
          <cell r="F51" t="str">
            <v>70-80</v>
          </cell>
          <cell r="G51">
            <v>46.99698725376593</v>
          </cell>
          <cell r="H51" t="str">
            <v>-</v>
          </cell>
          <cell r="I51">
            <v>48.46153846153846</v>
          </cell>
          <cell r="J51">
            <v>48.46153846153846</v>
          </cell>
          <cell r="K51">
            <v>48.46153846153846</v>
          </cell>
        </row>
        <row r="52">
          <cell r="C52" t="str">
            <v>Lleida</v>
          </cell>
          <cell r="D52" t="str">
            <v>Fuji</v>
          </cell>
          <cell r="E52" t="str">
            <v>I</v>
          </cell>
          <cell r="F52" t="str">
            <v>70-80</v>
          </cell>
          <cell r="G52">
            <v>47</v>
          </cell>
          <cell r="H52">
            <v>48</v>
          </cell>
          <cell r="I52">
            <v>49.523809523809518</v>
          </cell>
          <cell r="J52">
            <v>48</v>
          </cell>
          <cell r="K52">
            <v>47</v>
          </cell>
        </row>
        <row r="53">
          <cell r="C53" t="str">
            <v>Lleida</v>
          </cell>
          <cell r="D53" t="str">
            <v>Gala</v>
          </cell>
          <cell r="E53" t="str">
            <v>I</v>
          </cell>
          <cell r="F53" t="str">
            <v>70-80</v>
          </cell>
          <cell r="G53">
            <v>50</v>
          </cell>
          <cell r="H53" t="str">
            <v>-</v>
          </cell>
          <cell r="I53">
            <v>48</v>
          </cell>
          <cell r="J53">
            <v>48</v>
          </cell>
          <cell r="K53" t="str">
            <v>-</v>
          </cell>
        </row>
        <row r="54">
          <cell r="C54" t="str">
            <v>Lleida</v>
          </cell>
          <cell r="D54" t="str">
            <v>Golden Delicious</v>
          </cell>
          <cell r="E54" t="str">
            <v>I</v>
          </cell>
          <cell r="F54" t="str">
            <v>70-80</v>
          </cell>
          <cell r="G54">
            <v>51.617623325622681</v>
          </cell>
          <cell r="H54">
            <v>52.203781616242757</v>
          </cell>
          <cell r="I54">
            <v>51.572457758370888</v>
          </cell>
          <cell r="J54">
            <v>52.342801734959785</v>
          </cell>
          <cell r="K54">
            <v>52.305263157894736</v>
          </cell>
        </row>
        <row r="55">
          <cell r="C55" t="str">
            <v>Lleida</v>
          </cell>
          <cell r="D55" t="str">
            <v>Red Chief</v>
          </cell>
          <cell r="E55" t="str">
            <v>I</v>
          </cell>
          <cell r="F55" t="str">
            <v>70-80</v>
          </cell>
          <cell r="G55">
            <v>44.335238095238097</v>
          </cell>
          <cell r="H55">
            <v>44.866562009419148</v>
          </cell>
          <cell r="I55">
            <v>45.39</v>
          </cell>
          <cell r="J55">
            <v>44.808820079756039</v>
          </cell>
          <cell r="K55">
            <v>44.834054834054832</v>
          </cell>
        </row>
        <row r="58">
          <cell r="B58" t="str">
            <v>PERA</v>
          </cell>
          <cell r="C58" t="str">
            <v>Lleida</v>
          </cell>
          <cell r="D58" t="str">
            <v>Blanquilla</v>
          </cell>
          <cell r="E58" t="str">
            <v>I</v>
          </cell>
          <cell r="F58" t="str">
            <v>55-60</v>
          </cell>
          <cell r="G58">
            <v>60.44</v>
          </cell>
          <cell r="H58">
            <v>60.95</v>
          </cell>
          <cell r="I58">
            <v>60.19</v>
          </cell>
          <cell r="J58">
            <v>62.28</v>
          </cell>
          <cell r="K58">
            <v>60.53</v>
          </cell>
        </row>
        <row r="59">
          <cell r="C59" t="str">
            <v>Lleida</v>
          </cell>
          <cell r="D59" t="str">
            <v>Conferencia</v>
          </cell>
          <cell r="E59" t="str">
            <v>I</v>
          </cell>
          <cell r="F59" t="str">
            <v>60-65</v>
          </cell>
          <cell r="G59">
            <v>77.22</v>
          </cell>
          <cell r="H59">
            <v>79.52</v>
          </cell>
          <cell r="I59">
            <v>80.31</v>
          </cell>
          <cell r="J59">
            <v>78.790000000000006</v>
          </cell>
          <cell r="K59">
            <v>80.53</v>
          </cell>
        </row>
        <row r="60">
          <cell r="C60" t="str">
            <v>Lleida</v>
          </cell>
          <cell r="D60" t="str">
            <v>Limonera</v>
          </cell>
          <cell r="E60" t="str">
            <v>I</v>
          </cell>
          <cell r="F60" t="str">
            <v>60y+</v>
          </cell>
          <cell r="G60">
            <v>35</v>
          </cell>
          <cell r="H60">
            <v>34.736842105263158</v>
          </cell>
          <cell r="I60">
            <v>35</v>
          </cell>
          <cell r="J60">
            <v>35</v>
          </cell>
          <cell r="K60" t="str">
            <v>-</v>
          </cell>
        </row>
        <row r="61">
          <cell r="C61" t="str">
            <v>Zaragoza</v>
          </cell>
          <cell r="D61" t="str">
            <v>Blanquilla</v>
          </cell>
          <cell r="E61" t="str">
            <v>I</v>
          </cell>
          <cell r="F61" t="str">
            <v>55-60</v>
          </cell>
          <cell r="G61">
            <v>57.777777777777779</v>
          </cell>
          <cell r="H61" t="str">
            <v>-</v>
          </cell>
          <cell r="I61" t="str">
            <v>-</v>
          </cell>
          <cell r="J61">
            <v>58.5</v>
          </cell>
          <cell r="K61">
            <v>57.777777777777779</v>
          </cell>
        </row>
        <row r="62">
          <cell r="C62" t="str">
            <v>Zaragoza</v>
          </cell>
          <cell r="D62" t="str">
            <v>Conferencia</v>
          </cell>
          <cell r="E62" t="str">
            <v>I</v>
          </cell>
          <cell r="F62" t="str">
            <v>60-65</v>
          </cell>
          <cell r="G62">
            <v>58.5</v>
          </cell>
          <cell r="H62">
            <v>57.005176288260358</v>
          </cell>
          <cell r="I62" t="str">
            <v>-</v>
          </cell>
          <cell r="J62" t="str">
            <v>-</v>
          </cell>
          <cell r="K62">
            <v>58.5</v>
          </cell>
        </row>
        <row r="67">
          <cell r="B67" t="str">
            <v>II:HORTALIZAS</v>
          </cell>
        </row>
        <row r="71">
          <cell r="G71">
            <v>0</v>
          </cell>
        </row>
        <row r="72">
          <cell r="B72" t="str">
            <v>PRODUCTO</v>
          </cell>
          <cell r="C72" t="str">
            <v>MERCADO</v>
          </cell>
          <cell r="D72" t="str">
            <v xml:space="preserve">VARIEDAD </v>
          </cell>
          <cell r="E72" t="str">
            <v>CAT</v>
          </cell>
          <cell r="F72" t="str">
            <v>CALIBRE</v>
          </cell>
          <cell r="I72" t="str">
            <v>DIA/MES</v>
          </cell>
        </row>
        <row r="73">
          <cell r="D73" t="str">
            <v>O TIPO</v>
          </cell>
          <cell r="F73" t="str">
            <v>mm.</v>
          </cell>
          <cell r="G73">
            <v>38418</v>
          </cell>
          <cell r="H73">
            <v>38419</v>
          </cell>
          <cell r="I73">
            <v>38420</v>
          </cell>
          <cell r="J73">
            <v>38421</v>
          </cell>
          <cell r="K73">
            <v>38422</v>
          </cell>
        </row>
        <row r="75">
          <cell r="B75" t="str">
            <v>AJO</v>
          </cell>
          <cell r="C75" t="str">
            <v>Cuenca</v>
          </cell>
          <cell r="D75" t="str">
            <v>Blanco</v>
          </cell>
          <cell r="E75" t="str">
            <v>I</v>
          </cell>
          <cell r="F75" t="str">
            <v>50-80</v>
          </cell>
          <cell r="G75">
            <v>117.54901960784315</v>
          </cell>
          <cell r="H75">
            <v>117.54901960784315</v>
          </cell>
          <cell r="I75">
            <v>117.54901960784315</v>
          </cell>
          <cell r="J75">
            <v>117.54901960784315</v>
          </cell>
          <cell r="K75">
            <v>117.54901960784315</v>
          </cell>
        </row>
        <row r="76">
          <cell r="C76" t="str">
            <v>Cuenca</v>
          </cell>
          <cell r="D76" t="str">
            <v>Morado</v>
          </cell>
          <cell r="E76" t="str">
            <v>I</v>
          </cell>
          <cell r="F76" t="str">
            <v>50-80</v>
          </cell>
          <cell r="G76">
            <v>130</v>
          </cell>
          <cell r="H76">
            <v>130</v>
          </cell>
          <cell r="I76">
            <v>130</v>
          </cell>
          <cell r="J76">
            <v>130</v>
          </cell>
          <cell r="K76">
            <v>130</v>
          </cell>
        </row>
        <row r="79">
          <cell r="B79" t="str">
            <v>BERENJENA</v>
          </cell>
          <cell r="C79" t="str">
            <v>Almeria</v>
          </cell>
          <cell r="D79" t="str">
            <v>Alargada</v>
          </cell>
          <cell r="E79" t="str">
            <v>I</v>
          </cell>
          <cell r="F79" t="str">
            <v>40y+</v>
          </cell>
          <cell r="G79">
            <v>129.52380952380952</v>
          </cell>
          <cell r="H79">
            <v>131.42857142857142</v>
          </cell>
          <cell r="I79" t="str">
            <v>-</v>
          </cell>
          <cell r="J79" t="str">
            <v>-</v>
          </cell>
          <cell r="K79" t="str">
            <v>-</v>
          </cell>
        </row>
        <row r="80">
          <cell r="C80" t="str">
            <v>Almeria</v>
          </cell>
          <cell r="D80" t="str">
            <v>Redonda</v>
          </cell>
          <cell r="E80" t="str">
            <v>I</v>
          </cell>
          <cell r="F80" t="str">
            <v>70y+</v>
          </cell>
          <cell r="G80">
            <v>137.39130434782609</v>
          </cell>
          <cell r="H80">
            <v>136.19047619047618</v>
          </cell>
          <cell r="I80">
            <v>134.98452012383902</v>
          </cell>
          <cell r="J80">
            <v>135.55555555555554</v>
          </cell>
          <cell r="K80" t="str">
            <v>-</v>
          </cell>
        </row>
        <row r="83">
          <cell r="B83" t="str">
            <v>CALABACIN</v>
          </cell>
          <cell r="C83" t="str">
            <v>Almeria</v>
          </cell>
          <cell r="D83" t="str">
            <v>-</v>
          </cell>
          <cell r="E83" t="str">
            <v>I</v>
          </cell>
          <cell r="F83" t="str">
            <v>140-210</v>
          </cell>
          <cell r="G83">
            <v>177.64705882352942</v>
          </cell>
          <cell r="H83">
            <v>175.71428571428572</v>
          </cell>
          <cell r="I83" t="str">
            <v>-</v>
          </cell>
          <cell r="J83" t="str">
            <v>-</v>
          </cell>
          <cell r="K83" t="str">
            <v>-</v>
          </cell>
        </row>
        <row r="86">
          <cell r="B86" t="str">
            <v>CEBOLLA</v>
          </cell>
          <cell r="C86" t="str">
            <v>Albacete</v>
          </cell>
          <cell r="D86" t="str">
            <v>Amarilla</v>
          </cell>
          <cell r="E86" t="str">
            <v>I</v>
          </cell>
          <cell r="F86" t="str">
            <v>-</v>
          </cell>
          <cell r="G86">
            <v>16</v>
          </cell>
          <cell r="H86">
            <v>16</v>
          </cell>
          <cell r="I86">
            <v>16</v>
          </cell>
          <cell r="J86">
            <v>16</v>
          </cell>
          <cell r="K86">
            <v>16</v>
          </cell>
        </row>
        <row r="89">
          <cell r="B89" t="str">
            <v>CHAMPIÑON</v>
          </cell>
          <cell r="C89" t="str">
            <v>La Rioja</v>
          </cell>
          <cell r="D89" t="str">
            <v>Cerrado</v>
          </cell>
          <cell r="E89" t="str">
            <v>I</v>
          </cell>
          <cell r="F89" t="str">
            <v>30-65</v>
          </cell>
          <cell r="G89">
            <v>129.81545741324922</v>
          </cell>
          <cell r="H89">
            <v>129.4834404095235</v>
          </cell>
          <cell r="I89">
            <v>130.04393673110721</v>
          </cell>
          <cell r="J89">
            <v>130.86392201235964</v>
          </cell>
          <cell r="K89">
            <v>130.44793449681484</v>
          </cell>
        </row>
        <row r="92">
          <cell r="B92" t="str">
            <v>COLIFLOR</v>
          </cell>
          <cell r="C92" t="str">
            <v>La Rioja</v>
          </cell>
          <cell r="D92" t="str">
            <v>Coronada</v>
          </cell>
          <cell r="E92" t="str">
            <v>I</v>
          </cell>
          <cell r="F92" t="str">
            <v>160-200</v>
          </cell>
          <cell r="G92">
            <v>58.477777777777781</v>
          </cell>
          <cell r="H92">
            <v>60</v>
          </cell>
          <cell r="I92">
            <v>65.790000000000006</v>
          </cell>
          <cell r="J92">
            <v>68.099999999999994</v>
          </cell>
          <cell r="K92">
            <v>72.44</v>
          </cell>
        </row>
        <row r="95">
          <cell r="B95" t="str">
            <v>FRESON</v>
          </cell>
          <cell r="C95" t="str">
            <v>Huelva</v>
          </cell>
          <cell r="D95" t="str">
            <v>-</v>
          </cell>
          <cell r="E95" t="str">
            <v>I</v>
          </cell>
          <cell r="F95" t="str">
            <v>-</v>
          </cell>
          <cell r="G95">
            <v>293.81818181818181</v>
          </cell>
          <cell r="H95">
            <v>304.85714285714283</v>
          </cell>
          <cell r="I95">
            <v>317</v>
          </cell>
          <cell r="J95">
            <v>317</v>
          </cell>
          <cell r="K95">
            <v>317</v>
          </cell>
        </row>
        <row r="98">
          <cell r="B98" t="str">
            <v>JUDIA VERDE</v>
          </cell>
          <cell r="C98" t="str">
            <v>Almería</v>
          </cell>
          <cell r="D98" t="str">
            <v>Plana</v>
          </cell>
          <cell r="E98" t="str">
            <v>I</v>
          </cell>
          <cell r="F98" t="str">
            <v>-</v>
          </cell>
          <cell r="G98">
            <v>539</v>
          </cell>
          <cell r="H98">
            <v>525.49019607843138</v>
          </cell>
          <cell r="I98" t="str">
            <v>-</v>
          </cell>
          <cell r="J98" t="str">
            <v>-</v>
          </cell>
          <cell r="K98" t="str">
            <v>-</v>
          </cell>
        </row>
        <row r="101">
          <cell r="B101" t="str">
            <v>LECHUGA</v>
          </cell>
          <cell r="C101" t="str">
            <v>Almeria</v>
          </cell>
          <cell r="D101" t="str">
            <v>Iceberg</v>
          </cell>
          <cell r="E101" t="str">
            <v>I</v>
          </cell>
          <cell r="F101" t="str">
            <v>400y+</v>
          </cell>
          <cell r="G101">
            <v>253.19693094629153</v>
          </cell>
          <cell r="H101" t="str">
            <v>-</v>
          </cell>
          <cell r="I101" t="str">
            <v>-</v>
          </cell>
          <cell r="J101" t="str">
            <v>-</v>
          </cell>
          <cell r="K101" t="str">
            <v>-</v>
          </cell>
        </row>
        <row r="102">
          <cell r="C102" t="str">
            <v>Murcia</v>
          </cell>
          <cell r="D102" t="str">
            <v>Iceberg</v>
          </cell>
          <cell r="E102" t="str">
            <v>I</v>
          </cell>
          <cell r="F102" t="str">
            <v>400y+</v>
          </cell>
          <cell r="G102">
            <v>222.5</v>
          </cell>
          <cell r="H102">
            <v>222.5</v>
          </cell>
          <cell r="I102">
            <v>222.5</v>
          </cell>
          <cell r="J102">
            <v>222.5</v>
          </cell>
          <cell r="K102">
            <v>222.5</v>
          </cell>
        </row>
        <row r="105">
          <cell r="B105" t="str">
            <v>PEPINO</v>
          </cell>
          <cell r="C105" t="str">
            <v>Almeria</v>
          </cell>
          <cell r="D105" t="str">
            <v>Liso</v>
          </cell>
          <cell r="E105" t="str">
            <v>I</v>
          </cell>
          <cell r="F105" t="str">
            <v>-</v>
          </cell>
          <cell r="G105">
            <v>153.63636363636363</v>
          </cell>
          <cell r="H105">
            <v>154.43795527780489</v>
          </cell>
          <cell r="I105" t="str">
            <v>-</v>
          </cell>
          <cell r="J105">
            <v>168.18181818181816</v>
          </cell>
          <cell r="K105">
            <v>172.72727272727272</v>
          </cell>
        </row>
        <row r="108">
          <cell r="B108" t="str">
            <v>PIMIENTO</v>
          </cell>
          <cell r="C108" t="str">
            <v>Almeria</v>
          </cell>
          <cell r="D108" t="str">
            <v>Alargado verde</v>
          </cell>
          <cell r="E108" t="str">
            <v>I</v>
          </cell>
          <cell r="F108" t="str">
            <v>40y+</v>
          </cell>
          <cell r="G108">
            <v>177.77777777777777</v>
          </cell>
          <cell r="H108">
            <v>173.85620915032681</v>
          </cell>
          <cell r="I108" t="str">
            <v>-</v>
          </cell>
          <cell r="J108" t="str">
            <v>-</v>
          </cell>
          <cell r="K108" t="str">
            <v>-</v>
          </cell>
        </row>
        <row r="111">
          <cell r="B111" t="str">
            <v>TOMATE</v>
          </cell>
          <cell r="C111" t="str">
            <v>Almeria</v>
          </cell>
          <cell r="D111" t="str">
            <v>Racimo</v>
          </cell>
          <cell r="E111" t="str">
            <v>I</v>
          </cell>
          <cell r="F111" t="str">
            <v>57-82</v>
          </cell>
          <cell r="G111">
            <v>105.04066863922584</v>
          </cell>
          <cell r="H111">
            <v>107.79592179858936</v>
          </cell>
          <cell r="I111" t="str">
            <v>-</v>
          </cell>
          <cell r="J111">
            <v>107.3402135944867</v>
          </cell>
          <cell r="K111">
            <v>108.45143909844489</v>
          </cell>
        </row>
        <row r="112">
          <cell r="C112" t="str">
            <v>Almeria</v>
          </cell>
          <cell r="D112" t="str">
            <v>Redondo</v>
          </cell>
          <cell r="E112" t="str">
            <v>I</v>
          </cell>
          <cell r="F112" t="str">
            <v>57-82</v>
          </cell>
          <cell r="G112">
            <v>96.648423961315999</v>
          </cell>
          <cell r="H112">
            <v>99.249821601245955</v>
          </cell>
          <cell r="I112">
            <v>101.96078431372548</v>
          </cell>
          <cell r="J112">
            <v>99.410383309988092</v>
          </cell>
          <cell r="K112">
            <v>99.289134190044535</v>
          </cell>
        </row>
        <row r="113">
          <cell r="C113" t="str">
            <v>Granada</v>
          </cell>
          <cell r="D113" t="str">
            <v>Cereza</v>
          </cell>
          <cell r="E113" t="str">
            <v>I</v>
          </cell>
          <cell r="F113" t="str">
            <v>-</v>
          </cell>
          <cell r="G113">
            <v>210</v>
          </cell>
          <cell r="H113">
            <v>210</v>
          </cell>
          <cell r="I113">
            <v>210</v>
          </cell>
          <cell r="J113">
            <v>210</v>
          </cell>
          <cell r="K113">
            <v>210</v>
          </cell>
        </row>
        <row r="114">
          <cell r="C114" t="str">
            <v>Murcia</v>
          </cell>
          <cell r="D114" t="str">
            <v>Cereza</v>
          </cell>
          <cell r="E114" t="str">
            <v>I</v>
          </cell>
          <cell r="F114" t="str">
            <v>-</v>
          </cell>
          <cell r="G114">
            <v>275</v>
          </cell>
          <cell r="H114">
            <v>275</v>
          </cell>
          <cell r="I114">
            <v>275</v>
          </cell>
          <cell r="J114">
            <v>275</v>
          </cell>
          <cell r="K114">
            <v>275</v>
          </cell>
        </row>
        <row r="115">
          <cell r="C115" t="str">
            <v>Murcia</v>
          </cell>
          <cell r="D115" t="str">
            <v>Redondo</v>
          </cell>
          <cell r="E115" t="str">
            <v>I</v>
          </cell>
          <cell r="F115" t="str">
            <v>57-82</v>
          </cell>
          <cell r="G115">
            <v>125.27777777777777</v>
          </cell>
          <cell r="H115">
            <v>125.27777777777777</v>
          </cell>
          <cell r="I115">
            <v>125.27777777777777</v>
          </cell>
          <cell r="J115">
            <v>125.27777777777777</v>
          </cell>
          <cell r="K115">
            <v>125.27777777777777</v>
          </cell>
        </row>
        <row r="118">
          <cell r="B118" t="str">
            <v>ZANAHORIA</v>
          </cell>
          <cell r="C118" t="str">
            <v>Cádiz</v>
          </cell>
          <cell r="D118" t="str">
            <v>-</v>
          </cell>
          <cell r="E118" t="str">
            <v>I</v>
          </cell>
          <cell r="F118" t="str">
            <v>-</v>
          </cell>
          <cell r="G118" t="str">
            <v>-</v>
          </cell>
          <cell r="H118" t="str">
            <v>-</v>
          </cell>
          <cell r="I118">
            <v>33.677419354838712</v>
          </cell>
          <cell r="J118" t="str">
            <v>-</v>
          </cell>
          <cell r="K118">
            <v>34.46153846153846</v>
          </cell>
        </row>
        <row r="123">
          <cell r="B123" t="str">
            <v>SALUDOS</v>
          </cell>
        </row>
        <row r="124">
          <cell r="B124" t="str">
            <v>SERVICIO DE PRECIOS Y SALARIOS AGRARIOS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5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7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9"/>
      <sheetName val="Pág. 10"/>
      <sheetName val="Pág. 11"/>
      <sheetName val="Pág. 12"/>
      <sheetName val="Pág. 13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14"/>
      <sheetName val="Pág. 15"/>
      <sheetName val="Pág. 16"/>
      <sheetName val="Pág. 17"/>
    </sheetNames>
    <sheetDataSet>
      <sheetData sheetId="0"/>
      <sheetData sheetId="1"/>
      <sheetData sheetId="2"/>
      <sheetData sheetId="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 CE"/>
      <sheetName val="Email CCAA"/>
    </sheetNames>
    <sheetDataSet>
      <sheetData sheetId="0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18"/>
      <sheetName val="Pág. 19"/>
      <sheetName val="Pág. 20"/>
      <sheetName val="Pág. 21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.doc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2.emf"/><Relationship Id="rId4" Type="http://schemas.openxmlformats.org/officeDocument/2006/relationships/oleObject" Target="../embeddings/Microsoft_Word_97_-_2003_Document1.doc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s://ec.europa.eu/agricultur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12E56-52FD-42CB-ADC0-A2256F229A13}">
  <dimension ref="A1:E35"/>
  <sheetViews>
    <sheetView tabSelected="1" workbookViewId="0"/>
  </sheetViews>
  <sheetFormatPr baseColWidth="10" defaultRowHeight="12.75"/>
  <cols>
    <col min="1" max="16384" width="11.42578125" style="708"/>
  </cols>
  <sheetData>
    <row r="1" spans="1:5">
      <c r="A1" s="708" t="s">
        <v>537</v>
      </c>
    </row>
    <row r="2" spans="1:5">
      <c r="A2" s="708" t="s">
        <v>538</v>
      </c>
    </row>
    <row r="3" spans="1:5">
      <c r="A3" s="708" t="s">
        <v>539</v>
      </c>
    </row>
    <row r="4" spans="1:5">
      <c r="A4" s="709" t="s">
        <v>540</v>
      </c>
      <c r="B4" s="709"/>
      <c r="C4" s="709"/>
      <c r="D4" s="709"/>
      <c r="E4" s="709"/>
    </row>
    <row r="5" spans="1:5">
      <c r="A5" s="709" t="s">
        <v>560</v>
      </c>
      <c r="B5" s="709"/>
      <c r="C5" s="709"/>
      <c r="D5" s="709"/>
      <c r="E5" s="709"/>
    </row>
    <row r="7" spans="1:5">
      <c r="A7" s="708" t="s">
        <v>541</v>
      </c>
    </row>
    <row r="8" spans="1:5">
      <c r="A8" s="709" t="s">
        <v>542</v>
      </c>
      <c r="B8" s="709"/>
      <c r="C8" s="709"/>
      <c r="D8" s="709"/>
      <c r="E8" s="709"/>
    </row>
    <row r="10" spans="1:5">
      <c r="A10" s="708" t="s">
        <v>543</v>
      </c>
    </row>
    <row r="11" spans="1:5">
      <c r="A11" s="708" t="s">
        <v>544</v>
      </c>
    </row>
    <row r="12" spans="1:5">
      <c r="A12" s="709" t="s">
        <v>561</v>
      </c>
      <c r="B12" s="709"/>
      <c r="C12" s="709"/>
      <c r="D12" s="709"/>
      <c r="E12" s="709"/>
    </row>
    <row r="13" spans="1:5">
      <c r="A13" s="709" t="s">
        <v>562</v>
      </c>
      <c r="B13" s="709"/>
      <c r="C13" s="709"/>
      <c r="D13" s="709"/>
      <c r="E13" s="709"/>
    </row>
    <row r="14" spans="1:5">
      <c r="A14" s="709" t="s">
        <v>563</v>
      </c>
      <c r="B14" s="709"/>
      <c r="C14" s="709"/>
      <c r="D14" s="709"/>
      <c r="E14" s="709"/>
    </row>
    <row r="15" spans="1:5">
      <c r="A15" s="709" t="s">
        <v>564</v>
      </c>
      <c r="B15" s="709"/>
      <c r="C15" s="709"/>
      <c r="D15" s="709"/>
      <c r="E15" s="709"/>
    </row>
    <row r="16" spans="1:5">
      <c r="A16" s="709" t="s">
        <v>565</v>
      </c>
      <c r="B16" s="709"/>
      <c r="C16" s="709"/>
      <c r="D16" s="709"/>
      <c r="E16" s="709"/>
    </row>
    <row r="17" spans="1:5">
      <c r="A17" s="708" t="s">
        <v>545</v>
      </c>
    </row>
    <row r="18" spans="1:5">
      <c r="A18" s="708" t="s">
        <v>546</v>
      </c>
    </row>
    <row r="19" spans="1:5">
      <c r="A19" s="709" t="s">
        <v>547</v>
      </c>
      <c r="B19" s="709"/>
      <c r="C19" s="709"/>
      <c r="D19" s="709"/>
      <c r="E19" s="709"/>
    </row>
    <row r="20" spans="1:5">
      <c r="A20" s="709" t="s">
        <v>566</v>
      </c>
      <c r="B20" s="709"/>
      <c r="C20" s="709"/>
      <c r="D20" s="709"/>
      <c r="E20" s="709"/>
    </row>
    <row r="21" spans="1:5">
      <c r="A21" s="708" t="s">
        <v>548</v>
      </c>
    </row>
    <row r="22" spans="1:5">
      <c r="A22" s="709" t="s">
        <v>549</v>
      </c>
      <c r="B22" s="709"/>
      <c r="C22" s="709"/>
      <c r="D22" s="709"/>
      <c r="E22" s="709"/>
    </row>
    <row r="23" spans="1:5">
      <c r="A23" s="709" t="s">
        <v>550</v>
      </c>
      <c r="B23" s="709"/>
      <c r="C23" s="709"/>
      <c r="D23" s="709"/>
      <c r="E23" s="709"/>
    </row>
    <row r="24" spans="1:5">
      <c r="A24" s="708" t="s">
        <v>551</v>
      </c>
    </row>
    <row r="25" spans="1:5">
      <c r="A25" s="708" t="s">
        <v>552</v>
      </c>
    </row>
    <row r="26" spans="1:5">
      <c r="A26" s="709" t="s">
        <v>567</v>
      </c>
      <c r="B26" s="709"/>
      <c r="C26" s="709"/>
      <c r="D26" s="709"/>
      <c r="E26" s="709"/>
    </row>
    <row r="27" spans="1:5">
      <c r="A27" s="709" t="s">
        <v>568</v>
      </c>
      <c r="B27" s="709"/>
      <c r="C27" s="709"/>
      <c r="D27" s="709"/>
      <c r="E27" s="709"/>
    </row>
    <row r="28" spans="1:5">
      <c r="A28" s="709" t="s">
        <v>569</v>
      </c>
      <c r="B28" s="709"/>
      <c r="C28" s="709"/>
      <c r="D28" s="709"/>
      <c r="E28" s="709"/>
    </row>
    <row r="29" spans="1:5">
      <c r="A29" s="708" t="s">
        <v>553</v>
      </c>
    </row>
    <row r="30" spans="1:5">
      <c r="A30" s="709" t="s">
        <v>554</v>
      </c>
      <c r="B30" s="709"/>
      <c r="C30" s="709"/>
      <c r="D30" s="709"/>
      <c r="E30" s="709"/>
    </row>
    <row r="31" spans="1:5">
      <c r="A31" s="708" t="s">
        <v>555</v>
      </c>
    </row>
    <row r="32" spans="1:5">
      <c r="A32" s="709" t="s">
        <v>556</v>
      </c>
      <c r="B32" s="709"/>
      <c r="C32" s="709"/>
      <c r="D32" s="709"/>
      <c r="E32" s="709"/>
    </row>
    <row r="33" spans="1:5">
      <c r="A33" s="709" t="s">
        <v>557</v>
      </c>
      <c r="B33" s="709"/>
      <c r="C33" s="709"/>
      <c r="D33" s="709"/>
      <c r="E33" s="709"/>
    </row>
    <row r="34" spans="1:5">
      <c r="A34" s="709" t="s">
        <v>558</v>
      </c>
      <c r="B34" s="709"/>
      <c r="C34" s="709"/>
      <c r="D34" s="709"/>
      <c r="E34" s="709"/>
    </row>
    <row r="35" spans="1:5">
      <c r="A35" s="709" t="s">
        <v>559</v>
      </c>
      <c r="B35" s="709"/>
      <c r="C35" s="709"/>
      <c r="D35" s="709"/>
      <c r="E35" s="709"/>
    </row>
  </sheetData>
  <hyperlinks>
    <hyperlink ref="A4:E4" location="'Pág. 4'!A1" display="1.1.1.         Precios Medios Nacionales de Cereales, Oleaginosas, Proteaginosas, Vinos y Aceites" xr:uid="{5A0B6EA7-A504-4445-BA77-BAE1C39AD2E3}"/>
    <hyperlink ref="A5:E5" location="'Pág. 5'!A1" display="1.1.2.         Precios Medios Nacionales en Origen de Frutas y Hortalízas" xr:uid="{C747757B-9F4B-4FF5-931B-A56C8A84FC67}"/>
    <hyperlink ref="A8:E8" location="'Pág. 7'!A1" display="1.2.1.         Precios Medios Nacionales de Productos Ganaderos" xr:uid="{481B5BEF-0FC4-4AA0-942A-F62087522C7D}"/>
    <hyperlink ref="A12:E12" location="'Pág. 9'!A1" display="2.1.1.         Precios Medios en Mercados Representativos: Trigo" xr:uid="{ADF8587B-006A-469A-9266-E5234EA70F6F}"/>
    <hyperlink ref="A13:E13" location="'Pág. 10'!A1" display="2.1.2.         Precios Medios en Mercados Representativos: Cebada" xr:uid="{5FEB0457-C538-4B05-92A2-939FABD71E48}"/>
    <hyperlink ref="A14:E14" location="'Pág. 11'!A1" display="2.1.3.         Precios Medios en Mercados Representativos: Maíz y Arroz" xr:uid="{66F9844B-7EBE-4407-AF58-DC4DEB91E6A1}"/>
    <hyperlink ref="A15:E15" location="'Pág. 12'!A1" display="2.2.         PRECIOS MEDIOS EN MERCADOS REPRESENTATIVOS DE VINOS" xr:uid="{8D328665-E504-4E1A-BAC0-4F412CE19B84}"/>
    <hyperlink ref="A16:E16" location="'Pág. 13'!A1" display="2.3.         PRECIOS MEDIOS EN MERCADOS REPRESENTATIVOS DE ACEITES" xr:uid="{D61E700C-46B6-4C01-A5D3-9E9EE37C62EF}"/>
    <hyperlink ref="A19:E19" location="'Pág. 14'!A1" display="3.1.1.         Precios de Producción de Frutas en el Mercado Interior: Precios diarios y Precios Medios Ponderados Semanales en mercados representativos" xr:uid="{75A30A8A-08D2-4477-A08A-55DF0F8A0EFD}"/>
    <hyperlink ref="A20:E20" location="'Pág. 15'!A1" display="3.1.2.         Precios de Producción de Frutas en el Mercado Interior: Precios diarios y Precios Medios Ponderados Semanales en mercados representativos" xr:uid="{D1F0281F-4FAC-4DBF-8A30-554720C364AB}"/>
    <hyperlink ref="A22:E22" location="'Pág. 16'!A1" display="3.2.1.         Precios de Producción de Productos Hortícolas en el Mercado Interior: Precios diarios y Precios Medios Ponderados Semanales en mercados" xr:uid="{CCF217EC-66A0-45C4-A0D4-09504F35B200}"/>
    <hyperlink ref="A23:E23" location="'Pág. 17'!A1" display="3.2.2.         Precios de Producción de Productos Hortícolas en el Mercado Interior: Precios Medios Ponderados Semanales Nacionales" xr:uid="{1770CACE-EF6E-4179-8756-D238FFD01EDB}"/>
    <hyperlink ref="A26:E26" location="'Pág. 18'!A1" display="4.1.1.         Precios Medios Nacionales de Canales de Bovino Pesado" xr:uid="{5DEB0E11-AAAF-4715-9ECB-CAF5EB21B85B}"/>
    <hyperlink ref="A27:E27" location="'Pág. 19'!A1" display="4.1.2.         Precios Medios Nacionales del Bovino Vivo" xr:uid="{EC5522A7-DBFE-4C4B-A098-EBC44EE4F91E}"/>
    <hyperlink ref="A28:E28" location="'Pág. 19'!A1" display="4.1.3.         Precios Medios Nacionales de Otros Animales de la Especie Bovina" xr:uid="{B6036CAC-DEAC-40F7-8DE2-8DB4375A7A92}"/>
    <hyperlink ref="A30:E30" location="'Pág. 19'!A1" display="4.2.1.         Precios Medios Nacionales de Canales de Ovino Frescas o Refrigeradas" xr:uid="{FFCE0387-2162-43A6-AE74-068F9C086B37}"/>
    <hyperlink ref="A32:E32" location="'Pág. 20'!A1" display="4.3.1.         Precios Medios de Canales de Porcino de Capa Blanca" xr:uid="{42140C8D-4444-4501-B8CD-A244E3BBA796}"/>
    <hyperlink ref="A33:E33" location="'Pág. 20'!A1" display="4.3.2.         Precios Medios en Mercados Representativos Provinciales de Porcino Cebado" xr:uid="{8B27EEBA-62A3-444D-8156-2A94DF119C4B}"/>
    <hyperlink ref="A34:E34" location="'Pág. 21'!A1" display="4.3.3.         Precios Medios de Porcino Precoz, Lechones y Otras Calidades" xr:uid="{A168F17D-A6AA-4E31-83EE-482BADFA8779}"/>
    <hyperlink ref="A35:E35" location="'Pág. 21'!A1" display="4.3.4.         Precios Medios de Porcino: Tronco Ibérico" xr:uid="{24D0EBBC-D9DE-4280-8F19-86FF9101C87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2FFFD2-A798-4C5C-A4E4-9E42B614664E}">
  <sheetPr>
    <pageSetUpPr fitToPage="1"/>
  </sheetPr>
  <dimension ref="B1:L79"/>
  <sheetViews>
    <sheetView showGridLines="0" zoomScaleNormal="100" zoomScaleSheetLayoutView="90" workbookViewId="0"/>
  </sheetViews>
  <sheetFormatPr baseColWidth="10" defaultColWidth="11.5703125" defaultRowHeight="14.25"/>
  <cols>
    <col min="1" max="1" width="3.140625" style="1" customWidth="1"/>
    <col min="2" max="2" width="9.28515625" style="1" customWidth="1"/>
    <col min="3" max="3" width="58.85546875" style="1" customWidth="1"/>
    <col min="4" max="4" width="18.42578125" style="1" customWidth="1"/>
    <col min="5" max="5" width="18.5703125" style="1" customWidth="1"/>
    <col min="6" max="7" width="16.28515625" style="1" customWidth="1"/>
    <col min="8" max="8" width="7.85546875" style="1" customWidth="1"/>
    <col min="9" max="9" width="10.5703125" style="1" customWidth="1"/>
    <col min="10" max="16384" width="11.5703125" style="1"/>
  </cols>
  <sheetData>
    <row r="1" spans="2:7" ht="14.25" customHeight="1"/>
    <row r="2" spans="2:7" ht="15" customHeight="1">
      <c r="B2" s="2" t="s">
        <v>0</v>
      </c>
      <c r="C2" s="2"/>
      <c r="D2" s="2"/>
      <c r="E2" s="2"/>
      <c r="F2" s="2"/>
      <c r="G2" s="3"/>
    </row>
    <row r="3" spans="2:7" ht="3" customHeight="1">
      <c r="B3" s="4"/>
      <c r="C3" s="4"/>
      <c r="D3" s="4"/>
      <c r="E3" s="4"/>
      <c r="F3" s="4"/>
      <c r="G3" s="3"/>
    </row>
    <row r="4" spans="2:7" ht="15" customHeight="1">
      <c r="B4" s="5" t="s">
        <v>1</v>
      </c>
      <c r="C4" s="5"/>
      <c r="D4" s="5"/>
      <c r="E4" s="5"/>
      <c r="F4" s="5"/>
      <c r="G4" s="5"/>
    </row>
    <row r="5" spans="2:7" ht="5.25" customHeight="1" thickBot="1">
      <c r="B5" s="6"/>
      <c r="C5" s="6"/>
      <c r="D5" s="6"/>
      <c r="E5" s="6"/>
      <c r="F5" s="6"/>
      <c r="G5" s="6"/>
    </row>
    <row r="6" spans="2:7" ht="18.600000000000001" customHeight="1" thickBot="1">
      <c r="B6" s="7" t="s">
        <v>2</v>
      </c>
      <c r="C6" s="8"/>
      <c r="D6" s="8"/>
      <c r="E6" s="8"/>
      <c r="F6" s="8"/>
      <c r="G6" s="9"/>
    </row>
    <row r="7" spans="2:7" ht="15" customHeight="1">
      <c r="B7" s="10"/>
      <c r="C7" s="11" t="s">
        <v>3</v>
      </c>
      <c r="D7" s="12"/>
      <c r="E7" s="12"/>
      <c r="F7" s="13" t="s">
        <v>4</v>
      </c>
      <c r="G7" s="14" t="s">
        <v>4</v>
      </c>
    </row>
    <row r="8" spans="2:7" ht="15" customHeight="1">
      <c r="B8" s="15"/>
      <c r="C8" s="16" t="s">
        <v>5</v>
      </c>
      <c r="D8" s="17" t="s">
        <v>6</v>
      </c>
      <c r="E8" s="17" t="s">
        <v>7</v>
      </c>
      <c r="F8" s="18" t="s">
        <v>8</v>
      </c>
      <c r="G8" s="19" t="s">
        <v>8</v>
      </c>
    </row>
    <row r="9" spans="2:7" ht="15" customHeight="1" thickBot="1">
      <c r="B9" s="20"/>
      <c r="C9" s="21"/>
      <c r="D9" s="22" t="s">
        <v>9</v>
      </c>
      <c r="E9" s="22" t="s">
        <v>10</v>
      </c>
      <c r="F9" s="23" t="s">
        <v>11</v>
      </c>
      <c r="G9" s="24" t="s">
        <v>12</v>
      </c>
    </row>
    <row r="10" spans="2:7" ht="19.899999999999999" customHeight="1" thickBot="1">
      <c r="B10" s="25"/>
      <c r="C10" s="26" t="s">
        <v>13</v>
      </c>
      <c r="D10" s="27"/>
      <c r="E10" s="27"/>
      <c r="F10" s="28"/>
      <c r="G10" s="29"/>
    </row>
    <row r="11" spans="2:7" ht="19.899999999999999" customHeight="1">
      <c r="B11" s="30" t="s">
        <v>14</v>
      </c>
      <c r="C11" s="31" t="s">
        <v>15</v>
      </c>
      <c r="D11" s="32" t="s">
        <v>16</v>
      </c>
      <c r="E11" s="32">
        <v>184.97</v>
      </c>
      <c r="F11" s="33">
        <f>E11-D11</f>
        <v>-2.8900000000000148</v>
      </c>
      <c r="G11" s="34">
        <f t="shared" ref="G11:G17" si="0">(E11*100/D11)-100</f>
        <v>-1.538379644416068</v>
      </c>
    </row>
    <row r="12" spans="2:7" ht="19.899999999999999" customHeight="1">
      <c r="B12" s="35" t="s">
        <v>14</v>
      </c>
      <c r="C12" s="36" t="s">
        <v>17</v>
      </c>
      <c r="D12" s="37" t="s">
        <v>18</v>
      </c>
      <c r="E12" s="37">
        <v>260</v>
      </c>
      <c r="F12" s="33">
        <f t="shared" ref="F12:F17" si="1">E12-D12</f>
        <v>0</v>
      </c>
      <c r="G12" s="38">
        <f t="shared" si="0"/>
        <v>0</v>
      </c>
    </row>
    <row r="13" spans="2:7" ht="19.899999999999999" customHeight="1">
      <c r="B13" s="35" t="s">
        <v>14</v>
      </c>
      <c r="C13" s="36" t="s">
        <v>19</v>
      </c>
      <c r="D13" s="37" t="s">
        <v>20</v>
      </c>
      <c r="E13" s="37">
        <v>154.71</v>
      </c>
      <c r="F13" s="33">
        <f t="shared" si="1"/>
        <v>-3.6500000000000057</v>
      </c>
      <c r="G13" s="38">
        <f t="shared" si="0"/>
        <v>-2.3048749684263754</v>
      </c>
    </row>
    <row r="14" spans="2:7" ht="19.899999999999999" customHeight="1">
      <c r="B14" s="35" t="s">
        <v>14</v>
      </c>
      <c r="C14" s="36" t="s">
        <v>21</v>
      </c>
      <c r="D14" s="39" t="s">
        <v>22</v>
      </c>
      <c r="E14" s="39">
        <v>170.11</v>
      </c>
      <c r="F14" s="33">
        <f t="shared" si="1"/>
        <v>-1.8699999999999761</v>
      </c>
      <c r="G14" s="38">
        <f t="shared" si="0"/>
        <v>-1.0873357367135696</v>
      </c>
    </row>
    <row r="15" spans="2:7" ht="19.899999999999999" customHeight="1">
      <c r="B15" s="35" t="s">
        <v>14</v>
      </c>
      <c r="C15" s="36" t="s">
        <v>23</v>
      </c>
      <c r="D15" s="39" t="s">
        <v>24</v>
      </c>
      <c r="E15" s="37">
        <v>177.3</v>
      </c>
      <c r="F15" s="33">
        <f t="shared" si="1"/>
        <v>-1.1299999999999955</v>
      </c>
      <c r="G15" s="38">
        <f t="shared" si="0"/>
        <v>-0.63330157484728034</v>
      </c>
    </row>
    <row r="16" spans="2:7" ht="19.899999999999999" customHeight="1">
      <c r="B16" s="40" t="s">
        <v>25</v>
      </c>
      <c r="C16" s="36" t="s">
        <v>26</v>
      </c>
      <c r="D16" s="37" t="s">
        <v>27</v>
      </c>
      <c r="E16" s="37">
        <v>340.14</v>
      </c>
      <c r="F16" s="33">
        <f t="shared" si="1"/>
        <v>1.8700000000000045</v>
      </c>
      <c r="G16" s="38">
        <f t="shared" si="0"/>
        <v>0.55281284181275225</v>
      </c>
    </row>
    <row r="17" spans="2:7" ht="19.899999999999999" customHeight="1">
      <c r="B17" s="40" t="s">
        <v>25</v>
      </c>
      <c r="C17" s="36" t="s">
        <v>28</v>
      </c>
      <c r="D17" s="37" t="s">
        <v>29</v>
      </c>
      <c r="E17" s="37">
        <v>541.54</v>
      </c>
      <c r="F17" s="33">
        <f t="shared" si="1"/>
        <v>10.349999999999909</v>
      </c>
      <c r="G17" s="38">
        <f t="shared" si="0"/>
        <v>1.9484553549577299</v>
      </c>
    </row>
    <row r="18" spans="2:7" ht="19.899999999999999" customHeight="1" thickBot="1">
      <c r="B18" s="40" t="s">
        <v>25</v>
      </c>
      <c r="C18" s="36" t="s">
        <v>30</v>
      </c>
      <c r="D18" s="37" t="s">
        <v>31</v>
      </c>
      <c r="E18" s="37" t="s">
        <v>32</v>
      </c>
      <c r="F18" s="33" t="s">
        <v>32</v>
      </c>
      <c r="G18" s="38" t="s">
        <v>32</v>
      </c>
    </row>
    <row r="19" spans="2:7" ht="19.899999999999999" customHeight="1" thickBot="1">
      <c r="B19" s="41"/>
      <c r="C19" s="42" t="s">
        <v>33</v>
      </c>
      <c r="D19" s="43"/>
      <c r="E19" s="43"/>
      <c r="F19" s="28"/>
      <c r="G19" s="44"/>
    </row>
    <row r="20" spans="2:7" ht="19.899999999999999" customHeight="1">
      <c r="B20" s="35" t="s">
        <v>14</v>
      </c>
      <c r="C20" s="45" t="s">
        <v>34</v>
      </c>
      <c r="D20" s="46">
        <v>179.01</v>
      </c>
      <c r="E20" s="46">
        <v>178.33</v>
      </c>
      <c r="F20" s="33">
        <f>E20-D20</f>
        <v>-0.6799999999999784</v>
      </c>
      <c r="G20" s="47">
        <f>(E20*100/D20)-100</f>
        <v>-0.37986704653370396</v>
      </c>
    </row>
    <row r="21" spans="2:7" ht="19.899999999999999" customHeight="1">
      <c r="B21" s="35" t="s">
        <v>14</v>
      </c>
      <c r="C21" s="48" t="s">
        <v>35</v>
      </c>
      <c r="D21" s="46">
        <v>327.36348048397008</v>
      </c>
      <c r="E21" s="46">
        <v>328.93</v>
      </c>
      <c r="F21" s="33">
        <f t="shared" ref="F21:F24" si="2">E21-D21</f>
        <v>1.5665195160299277</v>
      </c>
      <c r="G21" s="47">
        <f>(E21*100/D21)-100</f>
        <v>0.47852604502921281</v>
      </c>
    </row>
    <row r="22" spans="2:7" ht="19.899999999999999" customHeight="1">
      <c r="B22" s="35" t="s">
        <v>14</v>
      </c>
      <c r="C22" s="48" t="s">
        <v>36</v>
      </c>
      <c r="D22" s="46">
        <v>383.61761077612971</v>
      </c>
      <c r="E22" s="46">
        <v>387.15</v>
      </c>
      <c r="F22" s="33">
        <f>E22-D22</f>
        <v>3.5323892238702683</v>
      </c>
      <c r="G22" s="47">
        <f>(E22*100/D22)-100</f>
        <v>0.92080997447526158</v>
      </c>
    </row>
    <row r="23" spans="2:7" ht="19.899999999999999" customHeight="1">
      <c r="B23" s="40" t="s">
        <v>25</v>
      </c>
      <c r="C23" s="48" t="s">
        <v>37</v>
      </c>
      <c r="D23" s="46">
        <v>324.51</v>
      </c>
      <c r="E23" s="46">
        <v>322.89</v>
      </c>
      <c r="F23" s="33">
        <f t="shared" si="2"/>
        <v>-1.6200000000000045</v>
      </c>
      <c r="G23" s="47">
        <f>(E23*100/D23)-100</f>
        <v>-0.49921419987056481</v>
      </c>
    </row>
    <row r="24" spans="2:7" ht="19.899999999999999" customHeight="1" thickBot="1">
      <c r="B24" s="40" t="s">
        <v>25</v>
      </c>
      <c r="C24" s="49" t="s">
        <v>38</v>
      </c>
      <c r="D24" s="37">
        <v>217.34</v>
      </c>
      <c r="E24" s="37">
        <v>214.03</v>
      </c>
      <c r="F24" s="33">
        <f t="shared" si="2"/>
        <v>-3.3100000000000023</v>
      </c>
      <c r="G24" s="47">
        <f>(E24*100/D24)-100</f>
        <v>-1.5229594184227437</v>
      </c>
    </row>
    <row r="25" spans="2:7" ht="19.899999999999999" customHeight="1" thickBot="1">
      <c r="B25" s="50"/>
      <c r="C25" s="51" t="s">
        <v>39</v>
      </c>
      <c r="D25" s="52"/>
      <c r="E25" s="52"/>
      <c r="F25" s="53"/>
      <c r="G25" s="54"/>
    </row>
    <row r="26" spans="2:7" ht="19.899999999999999" customHeight="1">
      <c r="B26" s="30" t="s">
        <v>40</v>
      </c>
      <c r="C26" s="55" t="s">
        <v>41</v>
      </c>
      <c r="D26" s="56">
        <v>29.741083543758741</v>
      </c>
      <c r="E26" s="56">
        <v>28.49</v>
      </c>
      <c r="F26" s="57">
        <f>E26-D26</f>
        <v>-1.2510835437587424</v>
      </c>
      <c r="G26" s="58">
        <f>(E26*100/D26)-100</f>
        <v>-4.2065836031763695</v>
      </c>
    </row>
    <row r="27" spans="2:7" ht="19.899999999999999" customHeight="1">
      <c r="B27" s="35" t="s">
        <v>40</v>
      </c>
      <c r="C27" s="59" t="s">
        <v>42</v>
      </c>
      <c r="D27" s="56">
        <v>43.449311938105915</v>
      </c>
      <c r="E27" s="56">
        <v>43.09</v>
      </c>
      <c r="F27" s="60">
        <f>E27-D27</f>
        <v>-0.35931193810591111</v>
      </c>
      <c r="G27" s="47">
        <f>(E27*100/D27)-100</f>
        <v>-0.82696807401175931</v>
      </c>
    </row>
    <row r="28" spans="2:7" ht="19.899999999999999" customHeight="1">
      <c r="B28" s="61" t="s">
        <v>40</v>
      </c>
      <c r="C28" s="62" t="s">
        <v>43</v>
      </c>
      <c r="D28" s="63" t="s">
        <v>44</v>
      </c>
      <c r="E28" s="63" t="s">
        <v>44</v>
      </c>
      <c r="F28" s="56">
        <v>0</v>
      </c>
      <c r="G28" s="64">
        <v>0</v>
      </c>
    </row>
    <row r="29" spans="2:7" ht="19.899999999999999" customHeight="1" thickBot="1">
      <c r="B29" s="65" t="s">
        <v>40</v>
      </c>
      <c r="C29" s="66" t="s">
        <v>45</v>
      </c>
      <c r="D29" s="67" t="s">
        <v>46</v>
      </c>
      <c r="E29" s="67" t="s">
        <v>46</v>
      </c>
      <c r="F29" s="56">
        <v>0</v>
      </c>
      <c r="G29" s="38">
        <v>0</v>
      </c>
    </row>
    <row r="30" spans="2:7" ht="19.899999999999999" customHeight="1" thickBot="1">
      <c r="B30" s="68"/>
      <c r="C30" s="69" t="s">
        <v>47</v>
      </c>
      <c r="D30" s="70"/>
      <c r="E30" s="70"/>
      <c r="F30" s="53"/>
      <c r="G30" s="71"/>
    </row>
    <row r="31" spans="2:7" ht="19.899999999999999" customHeight="1">
      <c r="B31" s="72" t="s">
        <v>48</v>
      </c>
      <c r="C31" s="55" t="s">
        <v>49</v>
      </c>
      <c r="D31" s="73">
        <v>206.92711958760975</v>
      </c>
      <c r="E31" s="73">
        <v>202.63</v>
      </c>
      <c r="F31" s="33">
        <f>E31-D31</f>
        <v>-4.2971195876097568</v>
      </c>
      <c r="G31" s="58">
        <f t="shared" ref="G31:G37" si="3">(E31*100/D31)-100</f>
        <v>-2.076634322351552</v>
      </c>
    </row>
    <row r="32" spans="2:7" ht="19.899999999999999" customHeight="1">
      <c r="B32" s="40" t="s">
        <v>48</v>
      </c>
      <c r="C32" s="59" t="s">
        <v>50</v>
      </c>
      <c r="D32" s="37">
        <v>174.92149966400672</v>
      </c>
      <c r="E32" s="37">
        <v>169.36</v>
      </c>
      <c r="F32" s="33">
        <f t="shared" ref="F32:F36" si="4">E32-D32</f>
        <v>-5.5614996640067034</v>
      </c>
      <c r="G32" s="47">
        <f t="shared" si="3"/>
        <v>-3.1794260137772454</v>
      </c>
    </row>
    <row r="33" spans="2:12" ht="19.899999999999999" customHeight="1">
      <c r="B33" s="40" t="s">
        <v>48</v>
      </c>
      <c r="C33" s="59" t="s">
        <v>51</v>
      </c>
      <c r="D33" s="37">
        <v>164.73615338699744</v>
      </c>
      <c r="E33" s="37">
        <v>161</v>
      </c>
      <c r="F33" s="33">
        <f t="shared" si="4"/>
        <v>-3.7361533869974437</v>
      </c>
      <c r="G33" s="38">
        <f t="shared" si="3"/>
        <v>-2.2679620169474788</v>
      </c>
    </row>
    <row r="34" spans="2:12" ht="19.899999999999999" customHeight="1">
      <c r="B34" s="40" t="s">
        <v>48</v>
      </c>
      <c r="C34" s="59" t="s">
        <v>52</v>
      </c>
      <c r="D34" s="37">
        <v>167.93125000000001</v>
      </c>
      <c r="E34" s="37">
        <v>166.81</v>
      </c>
      <c r="F34" s="33">
        <f t="shared" si="4"/>
        <v>-1.1212500000000034</v>
      </c>
      <c r="G34" s="38">
        <f t="shared" si="3"/>
        <v>-0.66768394804421405</v>
      </c>
    </row>
    <row r="35" spans="2:12" ht="19.899999999999999" customHeight="1">
      <c r="B35" s="40" t="s">
        <v>48</v>
      </c>
      <c r="C35" s="59" t="s">
        <v>53</v>
      </c>
      <c r="D35" s="37">
        <v>65.49166666666666</v>
      </c>
      <c r="E35" s="37">
        <v>65.44</v>
      </c>
      <c r="F35" s="33">
        <f t="shared" si="4"/>
        <v>-5.1666666666662309E-2</v>
      </c>
      <c r="G35" s="38">
        <f t="shared" si="3"/>
        <v>-7.8890444076847643E-2</v>
      </c>
    </row>
    <row r="36" spans="2:12" ht="19.899999999999999" customHeight="1">
      <c r="B36" s="40" t="s">
        <v>48</v>
      </c>
      <c r="C36" s="59" t="s">
        <v>54</v>
      </c>
      <c r="D36" s="37">
        <v>96.966666666666654</v>
      </c>
      <c r="E36" s="37">
        <v>96.74</v>
      </c>
      <c r="F36" s="33">
        <f t="shared" si="4"/>
        <v>-0.22666666666665947</v>
      </c>
      <c r="G36" s="38">
        <f t="shared" si="3"/>
        <v>-0.23375730491576974</v>
      </c>
    </row>
    <row r="37" spans="2:12" ht="19.899999999999999" customHeight="1" thickBot="1">
      <c r="B37" s="74" t="s">
        <v>48</v>
      </c>
      <c r="C37" s="75" t="s">
        <v>55</v>
      </c>
      <c r="D37" s="76">
        <v>77.573333333333338</v>
      </c>
      <c r="E37" s="76">
        <v>77.400000000000006</v>
      </c>
      <c r="F37" s="77">
        <f>E37-D37</f>
        <v>-0.17333333333333201</v>
      </c>
      <c r="G37" s="78">
        <f t="shared" si="3"/>
        <v>-0.2234444826400761</v>
      </c>
    </row>
    <row r="38" spans="2:12" ht="15" customHeight="1">
      <c r="B38" s="79" t="s">
        <v>56</v>
      </c>
      <c r="C38" s="80"/>
      <c r="F38" s="80"/>
      <c r="G38" s="80"/>
    </row>
    <row r="39" spans="2:12" ht="14.25" customHeight="1">
      <c r="B39" s="81" t="s">
        <v>57</v>
      </c>
      <c r="C39" s="80"/>
      <c r="D39" s="80"/>
      <c r="E39" s="80"/>
      <c r="F39" s="80"/>
      <c r="G39" s="80"/>
    </row>
    <row r="40" spans="2:12" ht="14.25" customHeight="1">
      <c r="B40" s="1" t="s">
        <v>58</v>
      </c>
      <c r="C40" s="80"/>
      <c r="D40" s="82"/>
      <c r="E40" s="82"/>
      <c r="F40" s="80"/>
    </row>
    <row r="41" spans="2:12" ht="14.25" customHeight="1">
      <c r="B41" s="1" t="s">
        <v>59</v>
      </c>
      <c r="C41" s="80"/>
      <c r="D41" s="82"/>
      <c r="E41" s="80"/>
      <c r="F41" s="80"/>
    </row>
    <row r="42" spans="2:12" ht="12.75" customHeight="1">
      <c r="B42" s="1" t="s">
        <v>60</v>
      </c>
      <c r="C42" s="80"/>
      <c r="D42" s="82"/>
      <c r="E42" s="80"/>
      <c r="F42" s="80"/>
    </row>
    <row r="43" spans="2:12" ht="14.25" customHeight="1">
      <c r="B43" s="1" t="s">
        <v>61</v>
      </c>
      <c r="C43" s="80"/>
      <c r="D43" s="82"/>
      <c r="E43" s="80"/>
      <c r="F43" s="80"/>
    </row>
    <row r="44" spans="2:12" ht="12" customHeight="1">
      <c r="B44" s="81"/>
      <c r="G44" s="83"/>
    </row>
    <row r="45" spans="2:12" ht="21.75" customHeight="1">
      <c r="B45" s="84" t="s">
        <v>62</v>
      </c>
      <c r="C45" s="84"/>
      <c r="D45" s="84"/>
      <c r="E45" s="84"/>
      <c r="F45" s="84"/>
      <c r="G45" s="84"/>
    </row>
    <row r="46" spans="2:12" ht="44.25" customHeight="1">
      <c r="I46" s="85"/>
    </row>
    <row r="47" spans="2:12" ht="18.75" customHeight="1">
      <c r="I47" s="85"/>
    </row>
    <row r="48" spans="2:12" ht="18.75" customHeight="1">
      <c r="I48" s="85"/>
      <c r="L48" s="86"/>
    </row>
    <row r="49" spans="2:9" ht="13.5" customHeight="1">
      <c r="I49" s="85"/>
    </row>
    <row r="50" spans="2:9" ht="15" customHeight="1">
      <c r="B50" s="87"/>
      <c r="C50" s="87"/>
      <c r="F50" s="87"/>
      <c r="G50" s="87"/>
    </row>
    <row r="51" spans="2:9" ht="11.25" customHeight="1">
      <c r="B51" s="87"/>
      <c r="C51" s="87"/>
      <c r="D51" s="87"/>
      <c r="E51" s="87"/>
      <c r="F51" s="87"/>
      <c r="G51" s="87"/>
    </row>
    <row r="52" spans="2:9" ht="13.5" customHeight="1">
      <c r="B52" s="87"/>
      <c r="C52" s="87"/>
      <c r="D52" s="88"/>
      <c r="E52" s="88"/>
      <c r="F52" s="89"/>
      <c r="G52" s="89"/>
    </row>
    <row r="53" spans="2:9" ht="15" customHeight="1">
      <c r="B53" s="90"/>
      <c r="C53" s="91"/>
      <c r="D53" s="92"/>
      <c r="E53" s="92"/>
      <c r="F53" s="93"/>
      <c r="G53" s="92"/>
    </row>
    <row r="54" spans="2:9" ht="15" customHeight="1">
      <c r="B54" s="90"/>
      <c r="C54" s="91"/>
      <c r="D54" s="92"/>
      <c r="E54" s="92"/>
      <c r="F54" s="93"/>
      <c r="G54" s="92"/>
    </row>
    <row r="55" spans="2:9" ht="15" customHeight="1">
      <c r="B55" s="90"/>
      <c r="C55" s="91"/>
      <c r="D55" s="92"/>
      <c r="E55" s="92"/>
      <c r="F55" s="93"/>
      <c r="G55" s="92"/>
    </row>
    <row r="56" spans="2:9" ht="15" customHeight="1">
      <c r="B56" s="90"/>
      <c r="C56" s="91"/>
      <c r="D56" s="92"/>
      <c r="E56" s="92"/>
      <c r="F56" s="93"/>
      <c r="G56" s="94"/>
    </row>
    <row r="57" spans="2:9" ht="15" customHeight="1">
      <c r="B57" s="90"/>
      <c r="C57" s="95"/>
      <c r="D57" s="92"/>
      <c r="E57" s="92"/>
      <c r="F57" s="93"/>
      <c r="G57" s="94"/>
      <c r="I57" s="96"/>
    </row>
    <row r="58" spans="2:9" ht="15" customHeight="1">
      <c r="B58" s="90"/>
      <c r="C58" s="95"/>
      <c r="D58" s="92"/>
      <c r="E58" s="92"/>
      <c r="F58" s="93"/>
      <c r="G58" s="94"/>
      <c r="H58" s="96"/>
      <c r="I58" s="96"/>
    </row>
    <row r="59" spans="2:9" ht="15" customHeight="1">
      <c r="B59" s="97"/>
      <c r="C59" s="95"/>
      <c r="D59" s="92"/>
      <c r="E59" s="92"/>
      <c r="F59" s="93"/>
      <c r="H59" s="96"/>
      <c r="I59" s="96"/>
    </row>
    <row r="60" spans="2:9" ht="15" customHeight="1">
      <c r="B60" s="90"/>
      <c r="C60" s="95"/>
      <c r="D60" s="92"/>
      <c r="E60" s="92"/>
      <c r="F60" s="93"/>
      <c r="G60" s="92"/>
      <c r="H60" s="96"/>
    </row>
    <row r="61" spans="2:9" ht="15" customHeight="1">
      <c r="B61" s="90"/>
      <c r="C61" s="95"/>
      <c r="D61" s="92"/>
      <c r="E61" s="92"/>
      <c r="F61" s="93"/>
      <c r="G61" s="92"/>
      <c r="H61" s="96"/>
    </row>
    <row r="62" spans="2:9" ht="15" customHeight="1">
      <c r="B62" s="90"/>
      <c r="C62" s="95"/>
      <c r="D62" s="92"/>
      <c r="E62" s="92"/>
      <c r="F62" s="93"/>
      <c r="H62" s="96"/>
      <c r="I62" s="96"/>
    </row>
    <row r="63" spans="2:9" ht="15" customHeight="1">
      <c r="B63" s="90"/>
      <c r="C63" s="98"/>
      <c r="D63" s="92"/>
      <c r="E63" s="92"/>
      <c r="F63" s="93"/>
      <c r="I63" s="96"/>
    </row>
    <row r="64" spans="2:9" ht="15" customHeight="1">
      <c r="B64" s="90"/>
      <c r="C64" s="99"/>
      <c r="D64" s="92"/>
      <c r="E64" s="92"/>
      <c r="F64" s="93"/>
      <c r="G64" s="92"/>
    </row>
    <row r="65" spans="2:8" ht="15" customHeight="1">
      <c r="B65" s="90"/>
      <c r="C65" s="99"/>
      <c r="D65" s="92"/>
      <c r="E65" s="92"/>
      <c r="F65" s="93"/>
      <c r="G65" s="100" t="s">
        <v>63</v>
      </c>
    </row>
    <row r="66" spans="2:8" ht="15" customHeight="1">
      <c r="B66" s="90"/>
      <c r="C66" s="99"/>
      <c r="D66" s="92"/>
      <c r="E66" s="92"/>
      <c r="F66" s="93"/>
      <c r="G66" s="92"/>
    </row>
    <row r="67" spans="2:8" ht="15" customHeight="1">
      <c r="B67" s="90"/>
      <c r="C67" s="99"/>
      <c r="D67" s="92"/>
      <c r="E67" s="92"/>
      <c r="F67" s="93"/>
      <c r="G67" s="92"/>
    </row>
    <row r="68" spans="2:8" ht="15" customHeight="1">
      <c r="B68" s="90"/>
      <c r="C68" s="95"/>
      <c r="D68" s="101"/>
      <c r="E68" s="101"/>
      <c r="F68" s="93"/>
      <c r="H68" s="96"/>
    </row>
    <row r="69" spans="2:8" ht="15" customHeight="1">
      <c r="B69" s="90"/>
      <c r="C69" s="79"/>
      <c r="D69" s="92"/>
      <c r="E69" s="92"/>
      <c r="F69" s="93"/>
      <c r="G69" s="92"/>
    </row>
    <row r="70" spans="2:8" ht="15" customHeight="1">
      <c r="B70" s="102"/>
      <c r="C70" s="79"/>
      <c r="D70" s="103"/>
      <c r="E70" s="103"/>
      <c r="F70" s="93"/>
      <c r="G70" s="104"/>
    </row>
    <row r="71" spans="2:8" ht="15" customHeight="1">
      <c r="B71" s="102"/>
      <c r="C71" s="79"/>
      <c r="D71" s="92"/>
      <c r="E71" s="92"/>
      <c r="F71" s="93"/>
      <c r="G71" s="92"/>
    </row>
    <row r="72" spans="2:8" ht="15" customHeight="1">
      <c r="B72" s="102"/>
      <c r="C72" s="79"/>
      <c r="D72" s="105"/>
      <c r="E72" s="105"/>
      <c r="F72" s="105"/>
      <c r="G72" s="105"/>
    </row>
    <row r="73" spans="2:8" ht="12" customHeight="1">
      <c r="B73" s="79"/>
      <c r="C73" s="80"/>
      <c r="D73" s="80"/>
      <c r="E73" s="80"/>
      <c r="F73" s="80"/>
      <c r="G73" s="80"/>
    </row>
    <row r="74" spans="2:8" ht="15" customHeight="1">
      <c r="B74" s="81"/>
      <c r="C74" s="80"/>
      <c r="D74" s="80"/>
      <c r="E74" s="80"/>
      <c r="F74" s="80"/>
      <c r="G74" s="80"/>
    </row>
    <row r="75" spans="2:8" ht="13.5" customHeight="1">
      <c r="B75" s="81"/>
      <c r="H75" s="96"/>
    </row>
    <row r="76" spans="2:8">
      <c r="B76" s="81"/>
    </row>
    <row r="77" spans="2:8" ht="11.25" customHeight="1"/>
    <row r="79" spans="2:8">
      <c r="E79" s="106"/>
    </row>
  </sheetData>
  <mergeCells count="5">
    <mergeCell ref="B2:F2"/>
    <mergeCell ref="B4:G4"/>
    <mergeCell ref="B6:G6"/>
    <mergeCell ref="B45:G45"/>
    <mergeCell ref="D72:G72"/>
  </mergeCells>
  <conditionalFormatting sqref="G53:G58 G31:G37 G11:G18 G20:G25 G71 G69 G60:G61 G64 G66:G67">
    <cfRule type="cellIs" dxfId="27" priority="9" stopIfTrue="1" operator="lessThan">
      <formula>0</formula>
    </cfRule>
    <cfRule type="cellIs" dxfId="26" priority="10" stopIfTrue="1" operator="greaterThanOrEqual">
      <formula>0</formula>
    </cfRule>
  </conditionalFormatting>
  <conditionalFormatting sqref="G26">
    <cfRule type="cellIs" dxfId="25" priority="7" stopIfTrue="1" operator="lessThan">
      <formula>0</formula>
    </cfRule>
    <cfRule type="cellIs" dxfId="24" priority="8" stopIfTrue="1" operator="greaterThanOrEqual">
      <formula>0</formula>
    </cfRule>
  </conditionalFormatting>
  <conditionalFormatting sqref="G27">
    <cfRule type="cellIs" dxfId="23" priority="5" stopIfTrue="1" operator="lessThan">
      <formula>0</formula>
    </cfRule>
    <cfRule type="cellIs" dxfId="22" priority="6" stopIfTrue="1" operator="greaterThanOrEqual">
      <formula>0</formula>
    </cfRule>
  </conditionalFormatting>
  <conditionalFormatting sqref="G30">
    <cfRule type="cellIs" dxfId="21" priority="3" stopIfTrue="1" operator="lessThan">
      <formula>0</formula>
    </cfRule>
    <cfRule type="cellIs" dxfId="20" priority="4" stopIfTrue="1" operator="greaterThanOrEqual">
      <formula>0</formula>
    </cfRule>
  </conditionalFormatting>
  <conditionalFormatting sqref="G28:G29">
    <cfRule type="cellIs" dxfId="19" priority="1" stopIfTrue="1" operator="lessThan">
      <formula>0</formula>
    </cfRule>
    <cfRule type="cellIs" dxfId="18" priority="2" stopIfTrue="1" operator="greaterThanOrEqual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70" fitToHeight="0" orientation="portrait" r:id="rId1"/>
  <headerFooter scaleWithDoc="0" alignWithMargins="0">
    <oddHeader xml:space="preserve">&amp;R&amp;"Verdana,Normal"&amp;8 4
</oddHeader>
    <oddFooter>&amp;R&amp;"Verdana,Cursiva"&amp;8SG. Análisis, Coordinación y Estadística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2049" r:id="rId4">
          <objectPr defaultSize="0" r:id="rId5">
            <anchor moveWithCells="1">
              <from>
                <xdr:col>0</xdr:col>
                <xdr:colOff>180975</xdr:colOff>
                <xdr:row>45</xdr:row>
                <xdr:rowOff>95250</xdr:rowOff>
              </from>
              <to>
                <xdr:col>6</xdr:col>
                <xdr:colOff>1028700</xdr:colOff>
                <xdr:row>63</xdr:row>
                <xdr:rowOff>142875</xdr:rowOff>
              </to>
            </anchor>
          </objectPr>
        </oleObject>
      </mc:Choice>
      <mc:Fallback>
        <oleObject progId="Word.Document.8" shapeId="2049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9AC850-6996-4EE3-8D96-BC1985667FF1}">
  <sheetPr>
    <pageSetUpPr fitToPage="1"/>
  </sheetPr>
  <dimension ref="B1:K74"/>
  <sheetViews>
    <sheetView showGridLines="0" zoomScaleNormal="100" zoomScaleSheetLayoutView="90" workbookViewId="0"/>
  </sheetViews>
  <sheetFormatPr baseColWidth="10" defaultColWidth="11.5703125" defaultRowHeight="12.75"/>
  <cols>
    <col min="1" max="1" width="3.140625" style="107" customWidth="1"/>
    <col min="2" max="2" width="9.28515625" style="107" customWidth="1"/>
    <col min="3" max="3" width="47.42578125" style="107" customWidth="1"/>
    <col min="4" max="7" width="22.7109375" style="107" customWidth="1"/>
    <col min="8" max="8" width="3.140625" style="107" customWidth="1"/>
    <col min="9" max="9" width="10.5703125" style="107" customWidth="1"/>
    <col min="10" max="16384" width="11.5703125" style="107"/>
  </cols>
  <sheetData>
    <row r="1" spans="2:10" ht="14.25" customHeight="1"/>
    <row r="2" spans="2:10" ht="7.5" customHeight="1" thickBot="1">
      <c r="B2" s="108"/>
      <c r="C2" s="108"/>
      <c r="D2" s="108"/>
      <c r="E2" s="108"/>
      <c r="F2" s="108"/>
      <c r="G2" s="108"/>
    </row>
    <row r="3" spans="2:10" ht="21" customHeight="1" thickBot="1">
      <c r="B3" s="7" t="s">
        <v>64</v>
      </c>
      <c r="C3" s="8"/>
      <c r="D3" s="8"/>
      <c r="E3" s="8"/>
      <c r="F3" s="8"/>
      <c r="G3" s="9"/>
    </row>
    <row r="4" spans="2:10" ht="14.25">
      <c r="B4" s="10"/>
      <c r="C4" s="11" t="s">
        <v>3</v>
      </c>
      <c r="D4" s="12"/>
      <c r="E4" s="12"/>
      <c r="F4" s="13" t="s">
        <v>4</v>
      </c>
      <c r="G4" s="14" t="s">
        <v>4</v>
      </c>
    </row>
    <row r="5" spans="2:10" ht="14.25">
      <c r="B5" s="15"/>
      <c r="C5" s="16" t="s">
        <v>5</v>
      </c>
      <c r="D5" s="17" t="s">
        <v>6</v>
      </c>
      <c r="E5" s="17" t="s">
        <v>7</v>
      </c>
      <c r="F5" s="18" t="s">
        <v>8</v>
      </c>
      <c r="G5" s="19" t="s">
        <v>8</v>
      </c>
    </row>
    <row r="6" spans="2:10" ht="15" thickBot="1">
      <c r="B6" s="20"/>
      <c r="C6" s="21"/>
      <c r="D6" s="22" t="s">
        <v>65</v>
      </c>
      <c r="E6" s="22" t="s">
        <v>66</v>
      </c>
      <c r="F6" s="23" t="s">
        <v>11</v>
      </c>
      <c r="G6" s="24" t="s">
        <v>12</v>
      </c>
    </row>
    <row r="7" spans="2:10" ht="20.100000000000001" customHeight="1" thickBot="1">
      <c r="B7" s="50"/>
      <c r="C7" s="109" t="s">
        <v>67</v>
      </c>
      <c r="D7" s="110"/>
      <c r="E7" s="110"/>
      <c r="F7" s="111"/>
      <c r="G7" s="112"/>
    </row>
    <row r="8" spans="2:10" ht="20.100000000000001" customHeight="1">
      <c r="B8" s="113" t="s">
        <v>25</v>
      </c>
      <c r="C8" s="114" t="s">
        <v>68</v>
      </c>
      <c r="D8" s="115">
        <v>69.63568742338299</v>
      </c>
      <c r="E8" s="115">
        <v>65.973217810467702</v>
      </c>
      <c r="F8" s="116">
        <f t="shared" ref="F8:F17" si="0">E8-D8</f>
        <v>-3.6624696129152881</v>
      </c>
      <c r="G8" s="117">
        <f t="shared" ref="G8:G17" si="1">(E8*100/D8)-100</f>
        <v>-5.2594721879423361</v>
      </c>
    </row>
    <row r="9" spans="2:10" ht="20.100000000000001" customHeight="1">
      <c r="B9" s="113" t="s">
        <v>25</v>
      </c>
      <c r="C9" s="114" t="s">
        <v>69</v>
      </c>
      <c r="D9" s="115" t="s">
        <v>32</v>
      </c>
      <c r="E9" s="115">
        <v>45.873069695897144</v>
      </c>
      <c r="F9" s="116" t="s">
        <v>32</v>
      </c>
      <c r="G9" s="117" t="s">
        <v>32</v>
      </c>
    </row>
    <row r="10" spans="2:10" ht="20.100000000000001" customHeight="1">
      <c r="B10" s="113" t="s">
        <v>25</v>
      </c>
      <c r="C10" s="114" t="s">
        <v>70</v>
      </c>
      <c r="D10" s="115">
        <v>49.509381965134388</v>
      </c>
      <c r="E10" s="115">
        <v>52.345230977000242</v>
      </c>
      <c r="F10" s="116">
        <f t="shared" si="0"/>
        <v>2.8358490118658537</v>
      </c>
      <c r="G10" s="117">
        <f t="shared" si="1"/>
        <v>5.7279022668126203</v>
      </c>
    </row>
    <row r="11" spans="2:10" ht="20.100000000000001" customHeight="1">
      <c r="B11" s="113" t="s">
        <v>25</v>
      </c>
      <c r="C11" s="114" t="s">
        <v>71</v>
      </c>
      <c r="D11" s="115">
        <v>77.438524719568491</v>
      </c>
      <c r="E11" s="115">
        <v>72.822311927965714</v>
      </c>
      <c r="F11" s="116">
        <f t="shared" si="0"/>
        <v>-4.6162127916027771</v>
      </c>
      <c r="G11" s="117">
        <f t="shared" si="1"/>
        <v>-5.9611321474933447</v>
      </c>
      <c r="J11" s="118"/>
    </row>
    <row r="12" spans="2:10" ht="20.100000000000001" customHeight="1">
      <c r="B12" s="113" t="s">
        <v>25</v>
      </c>
      <c r="C12" s="114" t="s">
        <v>72</v>
      </c>
      <c r="D12" s="115">
        <v>262.95716558851819</v>
      </c>
      <c r="E12" s="115">
        <v>279.13135962620288</v>
      </c>
      <c r="F12" s="116">
        <f t="shared" si="0"/>
        <v>16.174194037684686</v>
      </c>
      <c r="G12" s="117">
        <f t="shared" si="1"/>
        <v>6.1508854499118115</v>
      </c>
      <c r="J12" s="118"/>
    </row>
    <row r="13" spans="2:10" ht="20.100000000000001" customHeight="1">
      <c r="B13" s="113" t="s">
        <v>25</v>
      </c>
      <c r="C13" s="114" t="s">
        <v>73</v>
      </c>
      <c r="D13" s="115">
        <v>83.066089276742304</v>
      </c>
      <c r="E13" s="115">
        <v>84.042229260059614</v>
      </c>
      <c r="F13" s="116">
        <f t="shared" si="0"/>
        <v>0.97613998331731011</v>
      </c>
      <c r="G13" s="117">
        <f t="shared" si="1"/>
        <v>1.175136559114037</v>
      </c>
      <c r="J13" s="118"/>
    </row>
    <row r="14" spans="2:10" ht="20.100000000000001" customHeight="1">
      <c r="B14" s="113" t="s">
        <v>25</v>
      </c>
      <c r="C14" s="114" t="s">
        <v>74</v>
      </c>
      <c r="D14" s="115">
        <v>89.913947487060909</v>
      </c>
      <c r="E14" s="115">
        <v>89.437837188306261</v>
      </c>
      <c r="F14" s="116">
        <f t="shared" si="0"/>
        <v>-0.47611029875464794</v>
      </c>
      <c r="G14" s="117">
        <f t="shared" si="1"/>
        <v>-0.52951773563624727</v>
      </c>
    </row>
    <row r="15" spans="2:10" ht="20.100000000000001" customHeight="1">
      <c r="B15" s="113" t="s">
        <v>25</v>
      </c>
      <c r="C15" s="114" t="s">
        <v>75</v>
      </c>
      <c r="D15" s="115">
        <v>215.6945839041426</v>
      </c>
      <c r="E15" s="115">
        <v>213.99877457695794</v>
      </c>
      <c r="F15" s="116">
        <f>E15-D15</f>
        <v>-1.6958093271846622</v>
      </c>
      <c r="G15" s="117">
        <f>(E15*100/D15)-100</f>
        <v>-0.786208580897096</v>
      </c>
    </row>
    <row r="16" spans="2:10" ht="20.100000000000001" customHeight="1">
      <c r="B16" s="113" t="s">
        <v>25</v>
      </c>
      <c r="C16" s="114" t="s">
        <v>76</v>
      </c>
      <c r="D16" s="115">
        <v>91.812978293131366</v>
      </c>
      <c r="E16" s="115">
        <v>102.29741138215955</v>
      </c>
      <c r="F16" s="116">
        <f>E16-D16</f>
        <v>10.484433089028187</v>
      </c>
      <c r="G16" s="117">
        <f>(E16*100/D16)-100</f>
        <v>11.419336660177308</v>
      </c>
    </row>
    <row r="17" spans="2:7" ht="20.100000000000001" customHeight="1" thickBot="1">
      <c r="B17" s="113" t="s">
        <v>25</v>
      </c>
      <c r="C17" s="114" t="s">
        <v>77</v>
      </c>
      <c r="D17" s="115">
        <v>22.32</v>
      </c>
      <c r="E17" s="115">
        <v>35.340000000000003</v>
      </c>
      <c r="F17" s="116">
        <f t="shared" si="0"/>
        <v>13.020000000000003</v>
      </c>
      <c r="G17" s="117">
        <f t="shared" si="1"/>
        <v>58.333333333333343</v>
      </c>
    </row>
    <row r="18" spans="2:7" ht="20.100000000000001" customHeight="1" thickBot="1">
      <c r="B18" s="50"/>
      <c r="C18" s="109" t="s">
        <v>78</v>
      </c>
      <c r="D18" s="119"/>
      <c r="E18" s="119"/>
      <c r="F18" s="120"/>
      <c r="G18" s="121"/>
    </row>
    <row r="19" spans="2:7" ht="20.100000000000001" customHeight="1">
      <c r="B19" s="122" t="s">
        <v>25</v>
      </c>
      <c r="C19" s="123" t="s">
        <v>79</v>
      </c>
      <c r="D19" s="124">
        <v>54.831335826271136</v>
      </c>
      <c r="E19" s="125">
        <v>57.467436741464368</v>
      </c>
      <c r="F19" s="116">
        <f t="shared" ref="F19:F40" si="2">E19-D19</f>
        <v>2.6361009151932322</v>
      </c>
      <c r="G19" s="117">
        <f t="shared" ref="G19:G40" si="3">(E19*100/D19)-100</f>
        <v>4.8076540092795028</v>
      </c>
    </row>
    <row r="20" spans="2:7" ht="20.100000000000001" customHeight="1">
      <c r="B20" s="126" t="s">
        <v>25</v>
      </c>
      <c r="C20" s="127" t="s">
        <v>80</v>
      </c>
      <c r="D20" s="128">
        <v>179.57486484876463</v>
      </c>
      <c r="E20" s="115">
        <v>177.64530954473022</v>
      </c>
      <c r="F20" s="116">
        <f t="shared" si="2"/>
        <v>-1.9295553040344089</v>
      </c>
      <c r="G20" s="117">
        <f t="shared" si="3"/>
        <v>-1.0745130203269042</v>
      </c>
    </row>
    <row r="21" spans="2:7" ht="20.100000000000001" customHeight="1">
      <c r="B21" s="126" t="s">
        <v>25</v>
      </c>
      <c r="C21" s="127" t="s">
        <v>81</v>
      </c>
      <c r="D21" s="128">
        <v>69.908423044575272</v>
      </c>
      <c r="E21" s="115">
        <v>69.199732381801965</v>
      </c>
      <c r="F21" s="116">
        <f t="shared" si="2"/>
        <v>-0.70869066277330717</v>
      </c>
      <c r="G21" s="117">
        <f t="shared" si="3"/>
        <v>-1.0137414519011969</v>
      </c>
    </row>
    <row r="22" spans="2:7" ht="20.100000000000001" customHeight="1">
      <c r="B22" s="126" t="s">
        <v>25</v>
      </c>
      <c r="C22" s="127" t="s">
        <v>82</v>
      </c>
      <c r="D22" s="128">
        <v>41.101820347097551</v>
      </c>
      <c r="E22" s="115">
        <v>19.775428007181333</v>
      </c>
      <c r="F22" s="116">
        <f t="shared" si="2"/>
        <v>-21.326392339916218</v>
      </c>
      <c r="G22" s="117">
        <f t="shared" si="3"/>
        <v>-51.886734358280563</v>
      </c>
    </row>
    <row r="23" spans="2:7" ht="20.100000000000001" customHeight="1">
      <c r="B23" s="126" t="s">
        <v>25</v>
      </c>
      <c r="C23" s="127" t="s">
        <v>83</v>
      </c>
      <c r="D23" s="128">
        <v>21.152095098868973</v>
      </c>
      <c r="E23" s="115">
        <v>25.243988612756795</v>
      </c>
      <c r="F23" s="116">
        <f t="shared" si="2"/>
        <v>4.0918935138878219</v>
      </c>
      <c r="G23" s="117">
        <f t="shared" si="3"/>
        <v>19.345097943071465</v>
      </c>
    </row>
    <row r="24" spans="2:7" ht="20.100000000000001" customHeight="1">
      <c r="B24" s="126" t="s">
        <v>25</v>
      </c>
      <c r="C24" s="127" t="s">
        <v>84</v>
      </c>
      <c r="D24" s="128">
        <v>14.075323674350953</v>
      </c>
      <c r="E24" s="115">
        <v>13.471689823551502</v>
      </c>
      <c r="F24" s="116">
        <f t="shared" si="2"/>
        <v>-0.60363385079945076</v>
      </c>
      <c r="G24" s="117">
        <f t="shared" si="3"/>
        <v>-4.2885965876538563</v>
      </c>
    </row>
    <row r="25" spans="2:7" ht="20.100000000000001" customHeight="1">
      <c r="B25" s="126" t="s">
        <v>25</v>
      </c>
      <c r="C25" s="127" t="s">
        <v>85</v>
      </c>
      <c r="D25" s="128">
        <v>160.75441310428022</v>
      </c>
      <c r="E25" s="115">
        <v>178.02369741240753</v>
      </c>
      <c r="F25" s="116">
        <f t="shared" si="2"/>
        <v>17.269284308127311</v>
      </c>
      <c r="G25" s="117">
        <f t="shared" si="3"/>
        <v>10.742650216964719</v>
      </c>
    </row>
    <row r="26" spans="2:7" ht="20.100000000000001" customHeight="1">
      <c r="B26" s="126" t="s">
        <v>25</v>
      </c>
      <c r="C26" s="127" t="s">
        <v>86</v>
      </c>
      <c r="D26" s="128">
        <v>82.931849929587557</v>
      </c>
      <c r="E26" s="115">
        <v>86.321464492010051</v>
      </c>
      <c r="F26" s="116">
        <f t="shared" si="2"/>
        <v>3.3896145624224943</v>
      </c>
      <c r="G26" s="117">
        <f t="shared" si="3"/>
        <v>4.0872289298989699</v>
      </c>
    </row>
    <row r="27" spans="2:7" ht="20.100000000000001" customHeight="1">
      <c r="B27" s="126" t="s">
        <v>25</v>
      </c>
      <c r="C27" s="127" t="s">
        <v>87</v>
      </c>
      <c r="D27" s="128">
        <v>26.003736635391668</v>
      </c>
      <c r="E27" s="115">
        <v>26.377591097534371</v>
      </c>
      <c r="F27" s="116">
        <f t="shared" si="2"/>
        <v>0.37385446214270246</v>
      </c>
      <c r="G27" s="117">
        <f t="shared" si="3"/>
        <v>1.4376951566025156</v>
      </c>
    </row>
    <row r="28" spans="2:7" ht="20.100000000000001" customHeight="1">
      <c r="B28" s="126" t="s">
        <v>25</v>
      </c>
      <c r="C28" s="127" t="s">
        <v>88</v>
      </c>
      <c r="D28" s="128">
        <v>45</v>
      </c>
      <c r="E28" s="115">
        <v>45</v>
      </c>
      <c r="F28" s="116">
        <f t="shared" si="2"/>
        <v>0</v>
      </c>
      <c r="G28" s="117">
        <f t="shared" si="3"/>
        <v>0</v>
      </c>
    </row>
    <row r="29" spans="2:7" ht="20.100000000000001" customHeight="1">
      <c r="B29" s="126" t="s">
        <v>25</v>
      </c>
      <c r="C29" s="127" t="s">
        <v>89</v>
      </c>
      <c r="D29" s="128">
        <v>107.9814728294797</v>
      </c>
      <c r="E29" s="115">
        <v>113.31524152501828</v>
      </c>
      <c r="F29" s="116">
        <f t="shared" si="2"/>
        <v>5.3337686955385806</v>
      </c>
      <c r="G29" s="117">
        <f t="shared" si="3"/>
        <v>4.9395220826090025</v>
      </c>
    </row>
    <row r="30" spans="2:7" ht="20.100000000000001" customHeight="1">
      <c r="B30" s="126" t="s">
        <v>25</v>
      </c>
      <c r="C30" s="127" t="s">
        <v>90</v>
      </c>
      <c r="D30" s="128">
        <v>99.541046392980874</v>
      </c>
      <c r="E30" s="115">
        <v>97.351186983325903</v>
      </c>
      <c r="F30" s="116">
        <f t="shared" si="2"/>
        <v>-2.1898594096549715</v>
      </c>
      <c r="G30" s="117">
        <f t="shared" si="3"/>
        <v>-2.1999561879323295</v>
      </c>
    </row>
    <row r="31" spans="2:7" ht="20.100000000000001" customHeight="1">
      <c r="B31" s="126" t="s">
        <v>25</v>
      </c>
      <c r="C31" s="127" t="s">
        <v>91</v>
      </c>
      <c r="D31" s="128">
        <v>62.289934569247542</v>
      </c>
      <c r="E31" s="115">
        <v>63.394416575790615</v>
      </c>
      <c r="F31" s="116">
        <f t="shared" si="2"/>
        <v>1.1044820065430727</v>
      </c>
      <c r="G31" s="117">
        <f t="shared" si="3"/>
        <v>1.7731307861870107</v>
      </c>
    </row>
    <row r="32" spans="2:7" ht="20.100000000000001" customHeight="1">
      <c r="B32" s="126" t="s">
        <v>25</v>
      </c>
      <c r="C32" s="127" t="s">
        <v>92</v>
      </c>
      <c r="D32" s="128">
        <v>157.14052400840941</v>
      </c>
      <c r="E32" s="115">
        <v>169.45321000414845</v>
      </c>
      <c r="F32" s="116">
        <f t="shared" si="2"/>
        <v>12.312685995739031</v>
      </c>
      <c r="G32" s="117">
        <f t="shared" si="3"/>
        <v>7.8354619684735951</v>
      </c>
    </row>
    <row r="33" spans="2:10" ht="20.100000000000001" customHeight="1">
      <c r="B33" s="126" t="s">
        <v>25</v>
      </c>
      <c r="C33" s="127" t="s">
        <v>93</v>
      </c>
      <c r="D33" s="128">
        <v>23.42323015858733</v>
      </c>
      <c r="E33" s="115">
        <v>24.327259749692615</v>
      </c>
      <c r="F33" s="116">
        <f t="shared" si="2"/>
        <v>0.90402959110528514</v>
      </c>
      <c r="G33" s="117">
        <f t="shared" si="3"/>
        <v>3.8595427914277423</v>
      </c>
    </row>
    <row r="34" spans="2:10" ht="20.100000000000001" customHeight="1">
      <c r="B34" s="126" t="s">
        <v>25</v>
      </c>
      <c r="C34" s="127" t="s">
        <v>94</v>
      </c>
      <c r="D34" s="128">
        <v>43.343789894362963</v>
      </c>
      <c r="E34" s="115">
        <v>33.024609036989631</v>
      </c>
      <c r="F34" s="116">
        <f t="shared" si="2"/>
        <v>-10.319180857373333</v>
      </c>
      <c r="G34" s="117">
        <f t="shared" si="3"/>
        <v>-23.807749351229162</v>
      </c>
    </row>
    <row r="35" spans="2:10" ht="20.100000000000001" customHeight="1">
      <c r="B35" s="126" t="s">
        <v>25</v>
      </c>
      <c r="C35" s="127" t="s">
        <v>95</v>
      </c>
      <c r="D35" s="128">
        <v>47.379598894307776</v>
      </c>
      <c r="E35" s="115">
        <v>46.481668011103075</v>
      </c>
      <c r="F35" s="116">
        <f t="shared" si="2"/>
        <v>-0.89793088320470105</v>
      </c>
      <c r="G35" s="117">
        <f t="shared" si="3"/>
        <v>-1.8951846452051342</v>
      </c>
    </row>
    <row r="36" spans="2:10" ht="20.100000000000001" customHeight="1">
      <c r="B36" s="126" t="s">
        <v>25</v>
      </c>
      <c r="C36" s="127" t="s">
        <v>96</v>
      </c>
      <c r="D36" s="128">
        <v>49.126406403659239</v>
      </c>
      <c r="E36" s="115">
        <v>48.140220011435112</v>
      </c>
      <c r="F36" s="116">
        <f t="shared" si="2"/>
        <v>-0.98618639222412696</v>
      </c>
      <c r="G36" s="117">
        <f t="shared" si="3"/>
        <v>-2.0074466349540927</v>
      </c>
    </row>
    <row r="37" spans="2:10" ht="20.100000000000001" customHeight="1">
      <c r="B37" s="126" t="s">
        <v>25</v>
      </c>
      <c r="C37" s="127" t="s">
        <v>97</v>
      </c>
      <c r="D37" s="128">
        <v>53.331071699065895</v>
      </c>
      <c r="E37" s="115">
        <v>53.331071699065895</v>
      </c>
      <c r="F37" s="116">
        <f t="shared" si="2"/>
        <v>0</v>
      </c>
      <c r="G37" s="117">
        <f t="shared" si="3"/>
        <v>0</v>
      </c>
    </row>
    <row r="38" spans="2:10" ht="20.100000000000001" customHeight="1">
      <c r="B38" s="126" t="s">
        <v>25</v>
      </c>
      <c r="C38" s="127" t="s">
        <v>98</v>
      </c>
      <c r="D38" s="128">
        <v>40.879379159165431</v>
      </c>
      <c r="E38" s="115">
        <v>51.12433600028934</v>
      </c>
      <c r="F38" s="116">
        <f t="shared" si="2"/>
        <v>10.244956841123908</v>
      </c>
      <c r="G38" s="117">
        <f t="shared" si="3"/>
        <v>25.061429629923623</v>
      </c>
    </row>
    <row r="39" spans="2:10" ht="20.100000000000001" customHeight="1">
      <c r="B39" s="126" t="s">
        <v>25</v>
      </c>
      <c r="C39" s="127" t="s">
        <v>99</v>
      </c>
      <c r="D39" s="128">
        <v>33.64029763584174</v>
      </c>
      <c r="E39" s="115">
        <v>33.855835481125737</v>
      </c>
      <c r="F39" s="116">
        <f t="shared" si="2"/>
        <v>0.21553784528399689</v>
      </c>
      <c r="G39" s="117">
        <f t="shared" si="3"/>
        <v>0.64071325294801795</v>
      </c>
    </row>
    <row r="40" spans="2:10" ht="20.100000000000001" customHeight="1" thickBot="1">
      <c r="B40" s="129" t="s">
        <v>25</v>
      </c>
      <c r="C40" s="130" t="s">
        <v>100</v>
      </c>
      <c r="D40" s="131">
        <v>26.665637648030934</v>
      </c>
      <c r="E40" s="132">
        <v>22.262037239320808</v>
      </c>
      <c r="F40" s="133">
        <f t="shared" si="2"/>
        <v>-4.4036004087101261</v>
      </c>
      <c r="G40" s="134">
        <f t="shared" si="3"/>
        <v>-16.514138783534023</v>
      </c>
    </row>
    <row r="41" spans="2:10" ht="15" customHeight="1">
      <c r="B41" s="79" t="s">
        <v>56</v>
      </c>
      <c r="C41" s="135"/>
      <c r="F41" s="135"/>
      <c r="G41" s="135"/>
      <c r="J41" s="136"/>
    </row>
    <row r="42" spans="2:10" ht="15" customHeight="1">
      <c r="B42" s="81" t="s">
        <v>101</v>
      </c>
      <c r="C42" s="80"/>
      <c r="D42" s="135"/>
      <c r="E42" s="135"/>
      <c r="F42" s="135"/>
      <c r="G42" s="135"/>
    </row>
    <row r="43" spans="2:10" ht="9.75" customHeight="1">
      <c r="B43" s="137"/>
      <c r="D43" s="135"/>
      <c r="E43" s="138"/>
      <c r="F43" s="135"/>
      <c r="G43" s="135"/>
    </row>
    <row r="44" spans="2:10" s="135" customFormat="1" ht="27.75" customHeight="1">
      <c r="B44" s="139"/>
      <c r="C44" s="139"/>
      <c r="D44" s="139"/>
      <c r="E44" s="139"/>
      <c r="F44" s="139"/>
      <c r="G44" s="139"/>
    </row>
    <row r="45" spans="2:10" ht="51" customHeight="1">
      <c r="B45" s="139" t="s">
        <v>62</v>
      </c>
      <c r="C45" s="139"/>
      <c r="D45" s="139"/>
      <c r="E45" s="139"/>
      <c r="F45" s="139"/>
      <c r="G45" s="139"/>
    </row>
    <row r="46" spans="2:10" ht="51" customHeight="1">
      <c r="I46" s="140"/>
    </row>
    <row r="47" spans="2:10" ht="18.75" customHeight="1">
      <c r="I47" s="140"/>
    </row>
    <row r="48" spans="2:10" ht="18.75" customHeight="1">
      <c r="I48" s="140"/>
    </row>
    <row r="49" spans="2:11" ht="13.5" customHeight="1">
      <c r="I49" s="140"/>
    </row>
    <row r="50" spans="2:11" ht="15" customHeight="1">
      <c r="B50" s="141"/>
      <c r="C50" s="142"/>
      <c r="D50" s="143"/>
      <c r="E50" s="143"/>
      <c r="F50" s="141"/>
      <c r="G50" s="141"/>
    </row>
    <row r="51" spans="2:11" ht="11.25" customHeight="1">
      <c r="B51" s="141"/>
      <c r="C51" s="142"/>
      <c r="D51" s="141"/>
      <c r="E51" s="141"/>
      <c r="F51" s="141"/>
      <c r="G51" s="141"/>
    </row>
    <row r="52" spans="2:11" ht="13.5" customHeight="1">
      <c r="B52" s="141"/>
      <c r="C52" s="141"/>
      <c r="D52" s="144"/>
      <c r="E52" s="144"/>
      <c r="F52" s="145"/>
      <c r="G52" s="145"/>
    </row>
    <row r="53" spans="2:11" ht="6" customHeight="1">
      <c r="B53" s="146"/>
      <c r="C53" s="147"/>
      <c r="D53" s="148"/>
      <c r="E53" s="148"/>
      <c r="F53" s="149"/>
      <c r="G53" s="148"/>
    </row>
    <row r="54" spans="2:11" ht="15" customHeight="1">
      <c r="B54" s="146"/>
      <c r="C54" s="147"/>
      <c r="D54" s="148"/>
      <c r="E54" s="148"/>
      <c r="F54" s="149"/>
      <c r="G54" s="148"/>
    </row>
    <row r="55" spans="2:11" ht="15" customHeight="1">
      <c r="B55" s="146"/>
      <c r="C55" s="147"/>
      <c r="D55" s="148"/>
      <c r="E55" s="148"/>
      <c r="F55" s="149"/>
      <c r="G55" s="148"/>
    </row>
    <row r="56" spans="2:11" ht="15" customHeight="1">
      <c r="B56" s="146"/>
      <c r="C56" s="147"/>
      <c r="D56" s="148"/>
      <c r="E56" s="148"/>
      <c r="F56" s="149"/>
      <c r="G56" s="150"/>
    </row>
    <row r="57" spans="2:11" ht="15" customHeight="1">
      <c r="B57" s="146"/>
      <c r="C57" s="151"/>
      <c r="D57" s="148"/>
      <c r="E57" s="148"/>
      <c r="F57" s="149"/>
      <c r="G57" s="150"/>
      <c r="I57" s="152"/>
    </row>
    <row r="58" spans="2:11" ht="15" customHeight="1">
      <c r="B58" s="146"/>
      <c r="C58" s="151"/>
      <c r="D58" s="148"/>
      <c r="E58" s="148"/>
      <c r="F58" s="149"/>
      <c r="G58" s="150"/>
      <c r="H58" s="152"/>
      <c r="I58" s="152"/>
    </row>
    <row r="59" spans="2:11" ht="15" customHeight="1">
      <c r="B59" s="153"/>
      <c r="C59" s="151"/>
      <c r="D59" s="148"/>
      <c r="E59" s="148"/>
      <c r="F59" s="149"/>
      <c r="G59" s="150"/>
      <c r="H59" s="152"/>
      <c r="I59" s="152"/>
    </row>
    <row r="60" spans="2:11" ht="15" customHeight="1">
      <c r="B60" s="146"/>
      <c r="C60" s="151"/>
      <c r="D60" s="148"/>
      <c r="E60" s="148"/>
      <c r="F60" s="149"/>
      <c r="G60" s="148"/>
      <c r="H60" s="152"/>
      <c r="K60" s="100"/>
    </row>
    <row r="61" spans="2:11" ht="15" customHeight="1">
      <c r="B61" s="146"/>
      <c r="C61" s="151"/>
      <c r="D61" s="148"/>
      <c r="E61" s="148"/>
      <c r="F61" s="149"/>
      <c r="G61" s="148"/>
      <c r="H61" s="152"/>
    </row>
    <row r="62" spans="2:11" ht="15" customHeight="1">
      <c r="B62" s="146"/>
      <c r="C62" s="151"/>
      <c r="D62" s="148"/>
      <c r="E62" s="148"/>
      <c r="F62" s="149"/>
      <c r="H62" s="96"/>
      <c r="I62" s="152"/>
    </row>
    <row r="63" spans="2:11" ht="15" customHeight="1">
      <c r="B63" s="146"/>
      <c r="C63" s="154"/>
      <c r="D63" s="148"/>
      <c r="E63" s="148"/>
      <c r="F63" s="149"/>
      <c r="I63" s="152"/>
    </row>
    <row r="64" spans="2:11" ht="15" customHeight="1">
      <c r="B64" s="146"/>
      <c r="C64" s="155"/>
      <c r="D64" s="148"/>
      <c r="E64" s="148"/>
      <c r="F64" s="149"/>
    </row>
    <row r="65" spans="2:8" ht="15" customHeight="1">
      <c r="B65" s="146"/>
      <c r="C65" s="151"/>
      <c r="D65" s="156"/>
      <c r="E65" s="156"/>
      <c r="F65" s="149"/>
      <c r="H65" s="152"/>
    </row>
    <row r="66" spans="2:8" ht="15" customHeight="1">
      <c r="B66" s="146"/>
      <c r="C66" s="157"/>
      <c r="D66" s="148"/>
      <c r="E66" s="148"/>
      <c r="F66" s="149"/>
    </row>
    <row r="67" spans="2:8" ht="15" customHeight="1">
      <c r="B67" s="158"/>
      <c r="C67" s="157"/>
      <c r="D67" s="159"/>
      <c r="E67" s="159"/>
      <c r="F67" s="149"/>
      <c r="G67" s="100" t="s">
        <v>63</v>
      </c>
    </row>
    <row r="68" spans="2:8" ht="15" customHeight="1">
      <c r="B68" s="158"/>
      <c r="C68" s="157"/>
      <c r="D68" s="148"/>
      <c r="E68" s="148"/>
      <c r="F68" s="149"/>
    </row>
    <row r="69" spans="2:8" ht="15" customHeight="1">
      <c r="B69" s="158"/>
      <c r="C69" s="157"/>
      <c r="D69" s="160"/>
      <c r="E69" s="160"/>
      <c r="F69" s="160"/>
      <c r="G69" s="160"/>
    </row>
    <row r="70" spans="2:8" ht="12" customHeight="1">
      <c r="B70" s="157"/>
      <c r="C70" s="135"/>
      <c r="D70" s="135"/>
      <c r="E70" s="135"/>
      <c r="F70" s="135"/>
      <c r="G70" s="135"/>
    </row>
    <row r="71" spans="2:8" ht="15" customHeight="1">
      <c r="B71" s="161"/>
      <c r="C71" s="135"/>
      <c r="D71" s="135"/>
      <c r="E71" s="135"/>
      <c r="F71" s="135"/>
      <c r="G71" s="135"/>
    </row>
    <row r="72" spans="2:8" ht="13.5" customHeight="1">
      <c r="B72" s="161"/>
      <c r="H72" s="96"/>
    </row>
    <row r="73" spans="2:8">
      <c r="B73" s="162"/>
    </row>
    <row r="74" spans="2:8" ht="11.25" customHeight="1"/>
  </sheetData>
  <mergeCells count="4">
    <mergeCell ref="B3:G3"/>
    <mergeCell ref="B44:G44"/>
    <mergeCell ref="B45:G45"/>
    <mergeCell ref="D69:G69"/>
  </mergeCells>
  <conditionalFormatting sqref="G15:G18 G53:G61 G7:G13 G29:G40">
    <cfRule type="cellIs" dxfId="17" priority="9" stopIfTrue="1" operator="lessThan">
      <formula>0</formula>
    </cfRule>
    <cfRule type="cellIs" dxfId="16" priority="10" stopIfTrue="1" operator="greaterThanOrEqual">
      <formula>0</formula>
    </cfRule>
  </conditionalFormatting>
  <conditionalFormatting sqref="G19:G27">
    <cfRule type="cellIs" dxfId="15" priority="7" stopIfTrue="1" operator="lessThan">
      <formula>0</formula>
    </cfRule>
    <cfRule type="cellIs" dxfId="14" priority="8" stopIfTrue="1" operator="greaterThanOrEqual">
      <formula>0</formula>
    </cfRule>
  </conditionalFormatting>
  <conditionalFormatting sqref="G28">
    <cfRule type="cellIs" dxfId="13" priority="5" stopIfTrue="1" operator="lessThan">
      <formula>0</formula>
    </cfRule>
    <cfRule type="cellIs" dxfId="12" priority="6" stopIfTrue="1" operator="greaterThanOrEqual">
      <formula>0</formula>
    </cfRule>
  </conditionalFormatting>
  <conditionalFormatting sqref="G14">
    <cfRule type="cellIs" dxfId="11" priority="3" stopIfTrue="1" operator="lessThan">
      <formula>0</formula>
    </cfRule>
    <cfRule type="cellIs" dxfId="10" priority="4" stopIfTrue="1" operator="greaterThanOrEqual">
      <formula>0</formula>
    </cfRule>
  </conditionalFormatting>
  <conditionalFormatting sqref="K60">
    <cfRule type="cellIs" dxfId="9" priority="1" stopIfTrue="1" operator="lessThan">
      <formula>0</formula>
    </cfRule>
    <cfRule type="cellIs" dxfId="8" priority="2" stopIfTrue="1" operator="greaterThanOrEqual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65" fitToHeight="0" orientation="portrait" r:id="rId1"/>
  <headerFooter scaleWithDoc="0" alignWithMargins="0">
    <oddHeader>&amp;R&amp;"Verdana,Normal"&amp;8 5</oddHeader>
    <oddFooter>&amp;R&amp;"Verdana,Cursiva"&amp;8SG. Análisis, Coordinación y Estadística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3EED07-6BF2-4A36-AB48-5A42D01CA646}">
  <sheetPr>
    <pageSetUpPr fitToPage="1"/>
  </sheetPr>
  <dimension ref="A1:H70"/>
  <sheetViews>
    <sheetView showGridLines="0" zoomScale="85" zoomScaleNormal="85" zoomScaleSheetLayoutView="90" zoomScalePageLayoutView="75" workbookViewId="0"/>
  </sheetViews>
  <sheetFormatPr baseColWidth="10" defaultColWidth="11.5703125" defaultRowHeight="10.5"/>
  <cols>
    <col min="1" max="1" width="1.85546875" style="106" customWidth="1"/>
    <col min="2" max="2" width="5.28515625" style="106" customWidth="1"/>
    <col min="3" max="3" width="69.7109375" style="106" customWidth="1"/>
    <col min="4" max="4" width="17.42578125" style="106" customWidth="1"/>
    <col min="5" max="5" width="18.140625" style="106" customWidth="1"/>
    <col min="6" max="6" width="18" style="106" customWidth="1"/>
    <col min="7" max="7" width="20.28515625" style="106" customWidth="1"/>
    <col min="8" max="8" width="10.5703125" style="106" customWidth="1"/>
    <col min="9" max="16384" width="11.5703125" style="106"/>
  </cols>
  <sheetData>
    <row r="1" spans="1:8" ht="10.5" customHeight="1">
      <c r="G1" s="3"/>
    </row>
    <row r="2" spans="1:8" ht="15.6" customHeight="1">
      <c r="B2" s="5" t="s">
        <v>102</v>
      </c>
      <c r="C2" s="5"/>
      <c r="D2" s="5"/>
      <c r="E2" s="5"/>
      <c r="F2" s="5"/>
      <c r="G2" s="5"/>
    </row>
    <row r="3" spans="1:8" ht="15.6" customHeight="1" thickBot="1">
      <c r="B3" s="6"/>
      <c r="C3" s="6"/>
      <c r="D3" s="6"/>
      <c r="E3" s="6"/>
      <c r="F3" s="6"/>
      <c r="G3" s="6"/>
    </row>
    <row r="4" spans="1:8" ht="16.5" customHeight="1" thickBot="1">
      <c r="A4" s="163"/>
      <c r="B4" s="7" t="s">
        <v>103</v>
      </c>
      <c r="C4" s="8"/>
      <c r="D4" s="8"/>
      <c r="E4" s="8"/>
      <c r="F4" s="8"/>
      <c r="G4" s="9"/>
    </row>
    <row r="5" spans="1:8" ht="15.75" customHeight="1">
      <c r="B5" s="164"/>
      <c r="C5" s="11" t="s">
        <v>104</v>
      </c>
      <c r="D5" s="12"/>
      <c r="E5" s="12"/>
      <c r="F5" s="13" t="s">
        <v>4</v>
      </c>
      <c r="G5" s="14" t="s">
        <v>4</v>
      </c>
    </row>
    <row r="6" spans="1:8" ht="14.25">
      <c r="B6" s="165"/>
      <c r="C6" s="16" t="s">
        <v>5</v>
      </c>
      <c r="D6" s="17" t="s">
        <v>6</v>
      </c>
      <c r="E6" s="17" t="s">
        <v>7</v>
      </c>
      <c r="F6" s="18" t="s">
        <v>8</v>
      </c>
      <c r="G6" s="19" t="s">
        <v>8</v>
      </c>
    </row>
    <row r="7" spans="1:8" ht="15" thickBot="1">
      <c r="B7" s="166"/>
      <c r="C7" s="21"/>
      <c r="D7" s="22" t="s">
        <v>9</v>
      </c>
      <c r="E7" s="22" t="s">
        <v>10</v>
      </c>
      <c r="F7" s="23" t="s">
        <v>11</v>
      </c>
      <c r="G7" s="24" t="s">
        <v>12</v>
      </c>
    </row>
    <row r="8" spans="1:8" ht="20.100000000000001" customHeight="1" thickBot="1">
      <c r="B8" s="167"/>
      <c r="C8" s="168" t="s">
        <v>105</v>
      </c>
      <c r="D8" s="169"/>
      <c r="E8" s="169"/>
      <c r="F8" s="170"/>
      <c r="G8" s="171"/>
    </row>
    <row r="9" spans="1:8" ht="20.100000000000001" customHeight="1">
      <c r="B9" s="172" t="s">
        <v>106</v>
      </c>
      <c r="C9" s="173" t="s">
        <v>107</v>
      </c>
      <c r="D9" s="174">
        <v>359.62</v>
      </c>
      <c r="E9" s="174">
        <v>357.93</v>
      </c>
      <c r="F9" s="175">
        <f>E9-D9</f>
        <v>-1.6899999999999977</v>
      </c>
      <c r="G9" s="176">
        <f>(E9*100/D9)-100</f>
        <v>-0.46994049274233873</v>
      </c>
    </row>
    <row r="10" spans="1:8" ht="20.100000000000001" customHeight="1">
      <c r="B10" s="177" t="s">
        <v>106</v>
      </c>
      <c r="C10" s="36" t="s">
        <v>108</v>
      </c>
      <c r="D10" s="37">
        <v>348.13</v>
      </c>
      <c r="E10" s="37">
        <v>348.75</v>
      </c>
      <c r="F10" s="33">
        <f t="shared" ref="F10:F12" si="0">E10-D10</f>
        <v>0.62000000000000455</v>
      </c>
      <c r="G10" s="38">
        <f t="shared" ref="G10:G11" si="1">(E10*100/D10)-100</f>
        <v>0.17809439002671468</v>
      </c>
      <c r="H10" s="178"/>
    </row>
    <row r="11" spans="1:8" ht="20.100000000000001" customHeight="1">
      <c r="B11" s="177" t="s">
        <v>106</v>
      </c>
      <c r="C11" s="36" t="s">
        <v>109</v>
      </c>
      <c r="D11" s="37">
        <v>366.97</v>
      </c>
      <c r="E11" s="37">
        <v>365.05</v>
      </c>
      <c r="F11" s="33">
        <f t="shared" si="0"/>
        <v>-1.9200000000000159</v>
      </c>
      <c r="G11" s="38">
        <f t="shared" si="1"/>
        <v>-0.52320353162384947</v>
      </c>
      <c r="H11" s="178"/>
    </row>
    <row r="12" spans="1:8" ht="20.100000000000001" customHeight="1" thickBot="1">
      <c r="B12" s="177" t="s">
        <v>106</v>
      </c>
      <c r="C12" s="36" t="s">
        <v>110</v>
      </c>
      <c r="D12" s="37">
        <v>184.38</v>
      </c>
      <c r="E12" s="37">
        <v>183.14</v>
      </c>
      <c r="F12" s="33">
        <f t="shared" si="0"/>
        <v>-1.2400000000000091</v>
      </c>
      <c r="G12" s="47">
        <f>(E12*100/D12)-100</f>
        <v>-0.67252413493871188</v>
      </c>
    </row>
    <row r="13" spans="1:8" ht="20.100000000000001" customHeight="1" thickBot="1">
      <c r="B13" s="179"/>
      <c r="C13" s="180" t="s">
        <v>111</v>
      </c>
      <c r="D13" s="181"/>
      <c r="E13" s="181"/>
      <c r="F13" s="182"/>
      <c r="G13" s="183"/>
    </row>
    <row r="14" spans="1:8" ht="20.100000000000001" customHeight="1">
      <c r="B14" s="177" t="s">
        <v>106</v>
      </c>
      <c r="C14" s="59" t="s">
        <v>112</v>
      </c>
      <c r="D14" s="37">
        <v>526.82000000000005</v>
      </c>
      <c r="E14" s="37">
        <v>544.61</v>
      </c>
      <c r="F14" s="33">
        <f t="shared" ref="F14:F17" si="2">E14-D14</f>
        <v>17.789999999999964</v>
      </c>
      <c r="G14" s="47">
        <f>(E14*100/D14)-100</f>
        <v>3.3768649633650796</v>
      </c>
    </row>
    <row r="15" spans="1:8" ht="20.100000000000001" customHeight="1">
      <c r="B15" s="177" t="s">
        <v>106</v>
      </c>
      <c r="C15" s="59" t="s">
        <v>113</v>
      </c>
      <c r="D15" s="37">
        <v>514.08000000000004</v>
      </c>
      <c r="E15" s="37">
        <v>529.80999999999995</v>
      </c>
      <c r="F15" s="33">
        <f t="shared" si="2"/>
        <v>15.729999999999905</v>
      </c>
      <c r="G15" s="47">
        <f>(E15*100/D15)-100</f>
        <v>3.0598350451291338</v>
      </c>
    </row>
    <row r="16" spans="1:8" ht="20.100000000000001" customHeight="1">
      <c r="B16" s="177" t="s">
        <v>106</v>
      </c>
      <c r="C16" s="59" t="s">
        <v>114</v>
      </c>
      <c r="D16" s="37">
        <v>531.65</v>
      </c>
      <c r="E16" s="37">
        <v>547.30999999999995</v>
      </c>
      <c r="F16" s="33">
        <f t="shared" si="2"/>
        <v>15.659999999999968</v>
      </c>
      <c r="G16" s="47">
        <f>(E16*100/D16)-100</f>
        <v>2.9455468823474007</v>
      </c>
    </row>
    <row r="17" spans="2:8" ht="20.100000000000001" customHeight="1" thickBot="1">
      <c r="B17" s="177" t="s">
        <v>106</v>
      </c>
      <c r="C17" s="59" t="s">
        <v>115</v>
      </c>
      <c r="D17" s="37">
        <v>496.5</v>
      </c>
      <c r="E17" s="37">
        <v>512.29999999999995</v>
      </c>
      <c r="F17" s="33">
        <f t="shared" si="2"/>
        <v>15.799999999999955</v>
      </c>
      <c r="G17" s="47">
        <f>(E17*100/D17)-100</f>
        <v>3.1822759315206355</v>
      </c>
      <c r="H17" s="184"/>
    </row>
    <row r="18" spans="2:8" ht="20.100000000000001" customHeight="1" thickBot="1">
      <c r="B18" s="179"/>
      <c r="C18" s="185" t="s">
        <v>116</v>
      </c>
      <c r="D18" s="181"/>
      <c r="E18" s="181"/>
      <c r="F18" s="182"/>
      <c r="G18" s="183"/>
    </row>
    <row r="19" spans="2:8" ht="20.100000000000001" customHeight="1">
      <c r="B19" s="186" t="s">
        <v>106</v>
      </c>
      <c r="C19" s="59" t="s">
        <v>117</v>
      </c>
      <c r="D19" s="37">
        <v>159.5</v>
      </c>
      <c r="E19" s="37">
        <v>161.38999999999999</v>
      </c>
      <c r="F19" s="33">
        <f t="shared" ref="F19:F23" si="3">E19-D19</f>
        <v>1.8899999999999864</v>
      </c>
      <c r="G19" s="47">
        <f>(E19*100/D19)-100</f>
        <v>1.1849529780564154</v>
      </c>
    </row>
    <row r="20" spans="2:8" ht="20.100000000000001" customHeight="1">
      <c r="B20" s="177" t="s">
        <v>106</v>
      </c>
      <c r="C20" s="59" t="s">
        <v>118</v>
      </c>
      <c r="D20" s="37">
        <v>158.86000000000001</v>
      </c>
      <c r="E20" s="37">
        <v>155.07</v>
      </c>
      <c r="F20" s="187">
        <f t="shared" si="3"/>
        <v>-3.7900000000000205</v>
      </c>
      <c r="G20" s="38">
        <f>(E20*100/D20)-100</f>
        <v>-2.3857484577615651</v>
      </c>
    </row>
    <row r="21" spans="2:8" ht="20.100000000000001" customHeight="1">
      <c r="B21" s="177" t="s">
        <v>106</v>
      </c>
      <c r="C21" s="59" t="s">
        <v>119</v>
      </c>
      <c r="D21" s="37">
        <v>156.79</v>
      </c>
      <c r="E21" s="37">
        <v>153.62</v>
      </c>
      <c r="F21" s="33">
        <f t="shared" si="3"/>
        <v>-3.1699999999999875</v>
      </c>
      <c r="G21" s="38">
        <f>(E21*100/D21)-100</f>
        <v>-2.0218126156004814</v>
      </c>
    </row>
    <row r="22" spans="2:8" ht="20.100000000000001" customHeight="1">
      <c r="B22" s="177" t="s">
        <v>106</v>
      </c>
      <c r="C22" s="59" t="s">
        <v>120</v>
      </c>
      <c r="D22" s="37">
        <v>155.77000000000001</v>
      </c>
      <c r="E22" s="37">
        <v>153.16999999999999</v>
      </c>
      <c r="F22" s="33">
        <f t="shared" si="3"/>
        <v>-2.6000000000000227</v>
      </c>
      <c r="G22" s="38">
        <f>(E22*100/D22)-100</f>
        <v>-1.6691275598639237</v>
      </c>
      <c r="H22" s="184"/>
    </row>
    <row r="23" spans="2:8" ht="20.100000000000001" customHeight="1" thickBot="1">
      <c r="B23" s="177" t="s">
        <v>106</v>
      </c>
      <c r="C23" s="188" t="s">
        <v>121</v>
      </c>
      <c r="D23" s="37">
        <v>41.24</v>
      </c>
      <c r="E23" s="37">
        <v>40.659999999999997</v>
      </c>
      <c r="F23" s="187">
        <f t="shared" si="3"/>
        <v>-0.5800000000000054</v>
      </c>
      <c r="G23" s="38">
        <f>(E23*100/D23)-100</f>
        <v>-1.4064015518913777</v>
      </c>
    </row>
    <row r="24" spans="2:8" ht="20.100000000000001" customHeight="1" thickBot="1">
      <c r="B24" s="179"/>
      <c r="C24" s="185" t="s">
        <v>122</v>
      </c>
      <c r="D24" s="181"/>
      <c r="E24" s="181"/>
      <c r="F24" s="182"/>
      <c r="G24" s="189"/>
    </row>
    <row r="25" spans="2:8" ht="20.100000000000001" customHeight="1">
      <c r="B25" s="190" t="s">
        <v>123</v>
      </c>
      <c r="C25" s="114" t="s">
        <v>124</v>
      </c>
      <c r="D25" s="115">
        <v>126.12</v>
      </c>
      <c r="E25" s="115">
        <v>128.13</v>
      </c>
      <c r="F25" s="116">
        <f t="shared" ref="F25:F27" si="4">E25-D25</f>
        <v>2.0099999999999909</v>
      </c>
      <c r="G25" s="117">
        <f>(E25*100/D25)-100</f>
        <v>1.5937202664129302</v>
      </c>
    </row>
    <row r="26" spans="2:8" ht="20.100000000000001" customHeight="1">
      <c r="B26" s="190" t="s">
        <v>123</v>
      </c>
      <c r="C26" s="114" t="s">
        <v>125</v>
      </c>
      <c r="D26" s="115">
        <v>118.74</v>
      </c>
      <c r="E26" s="115">
        <v>120.6</v>
      </c>
      <c r="F26" s="116">
        <f t="shared" si="4"/>
        <v>1.8599999999999994</v>
      </c>
      <c r="G26" s="117">
        <f>(E26*100/D26)-100</f>
        <v>1.5664477008590296</v>
      </c>
    </row>
    <row r="27" spans="2:8" ht="20.100000000000001" customHeight="1" thickBot="1">
      <c r="B27" s="190" t="s">
        <v>123</v>
      </c>
      <c r="C27" s="114" t="s">
        <v>126</v>
      </c>
      <c r="D27" s="115">
        <v>126.68</v>
      </c>
      <c r="E27" s="115">
        <v>128.69999999999999</v>
      </c>
      <c r="F27" s="116">
        <f t="shared" si="4"/>
        <v>2.0199999999999818</v>
      </c>
      <c r="G27" s="117">
        <f>(E27*100/D27)-100</f>
        <v>1.5945689927375923</v>
      </c>
    </row>
    <row r="28" spans="2:8" ht="20.100000000000001" customHeight="1" thickBot="1">
      <c r="B28" s="179"/>
      <c r="C28" s="191" t="s">
        <v>127</v>
      </c>
      <c r="D28" s="181"/>
      <c r="E28" s="181"/>
      <c r="F28" s="182"/>
      <c r="G28" s="189"/>
    </row>
    <row r="29" spans="2:8" ht="20.100000000000001" customHeight="1">
      <c r="B29" s="190" t="s">
        <v>128</v>
      </c>
      <c r="C29" s="114" t="s">
        <v>129</v>
      </c>
      <c r="D29" s="115">
        <v>95.01</v>
      </c>
      <c r="E29" s="115">
        <v>93.58</v>
      </c>
      <c r="F29" s="116">
        <f t="shared" ref="F29:F31" si="5">E29-D29</f>
        <v>-1.4300000000000068</v>
      </c>
      <c r="G29" s="117">
        <f>(E29*100/D29)-100</f>
        <v>-1.5051047258183416</v>
      </c>
    </row>
    <row r="30" spans="2:8" ht="20.100000000000001" customHeight="1">
      <c r="B30" s="190" t="s">
        <v>128</v>
      </c>
      <c r="C30" s="192" t="s">
        <v>130</v>
      </c>
      <c r="D30" s="193">
        <v>0.77</v>
      </c>
      <c r="E30" s="193">
        <v>0.76</v>
      </c>
      <c r="F30" s="116">
        <f t="shared" si="5"/>
        <v>-1.0000000000000009E-2</v>
      </c>
      <c r="G30" s="117">
        <f>(E30*100/D30)-100</f>
        <v>-1.2987012987013031</v>
      </c>
    </row>
    <row r="31" spans="2:8" ht="20.100000000000001" customHeight="1" thickBot="1">
      <c r="B31" s="190" t="s">
        <v>128</v>
      </c>
      <c r="C31" s="194" t="s">
        <v>131</v>
      </c>
      <c r="D31" s="195">
        <v>0.67</v>
      </c>
      <c r="E31" s="195">
        <v>0.66</v>
      </c>
      <c r="F31" s="116">
        <f t="shared" si="5"/>
        <v>-1.0000000000000009E-2</v>
      </c>
      <c r="G31" s="117">
        <f>(E31*100/D31)-100</f>
        <v>-1.4925373134328481</v>
      </c>
    </row>
    <row r="32" spans="2:8" ht="20.100000000000001" customHeight="1" thickBot="1">
      <c r="B32" s="179"/>
      <c r="C32" s="185" t="s">
        <v>132</v>
      </c>
      <c r="D32" s="181"/>
      <c r="E32" s="181"/>
      <c r="F32" s="182"/>
      <c r="G32" s="189"/>
    </row>
    <row r="33" spans="2:7" ht="20.100000000000001" customHeight="1" thickBot="1">
      <c r="B33" s="196" t="s">
        <v>133</v>
      </c>
      <c r="C33" s="194" t="s">
        <v>134</v>
      </c>
      <c r="D33" s="115">
        <v>167.93</v>
      </c>
      <c r="E33" s="115">
        <v>167.41</v>
      </c>
      <c r="F33" s="116">
        <f>E33-D33</f>
        <v>-0.52000000000001023</v>
      </c>
      <c r="G33" s="117">
        <f>(E33*100/D33)-100</f>
        <v>-0.30965283153695111</v>
      </c>
    </row>
    <row r="34" spans="2:7" ht="20.100000000000001" customHeight="1" thickBot="1">
      <c r="B34" s="197"/>
      <c r="C34" s="185" t="s">
        <v>135</v>
      </c>
      <c r="D34" s="181"/>
      <c r="E34" s="181"/>
      <c r="F34" s="182"/>
      <c r="G34" s="189"/>
    </row>
    <row r="35" spans="2:7" ht="20.100000000000001" customHeight="1">
      <c r="B35" s="198" t="s">
        <v>136</v>
      </c>
      <c r="C35" s="199" t="s">
        <v>137</v>
      </c>
      <c r="D35" s="124">
        <v>71.45</v>
      </c>
      <c r="E35" s="124">
        <v>73.08</v>
      </c>
      <c r="F35" s="57">
        <f>E35-D35</f>
        <v>1.6299999999999955</v>
      </c>
      <c r="G35" s="200">
        <f>(E35*100/D35)-100</f>
        <v>2.2813156053183974</v>
      </c>
    </row>
    <row r="36" spans="2:7" ht="20.100000000000001" customHeight="1" thickBot="1">
      <c r="B36" s="201" t="s">
        <v>136</v>
      </c>
      <c r="C36" s="202" t="s">
        <v>138</v>
      </c>
      <c r="D36" s="203">
        <v>318.29000000000002</v>
      </c>
      <c r="E36" s="203">
        <v>297.2</v>
      </c>
      <c r="F36" s="204">
        <f>E36-D36</f>
        <v>-21.090000000000032</v>
      </c>
      <c r="G36" s="205">
        <f>(E36*100/D36)-100</f>
        <v>-6.6260328631122576</v>
      </c>
    </row>
    <row r="37" spans="2:7" ht="20.100000000000001" customHeight="1" thickBot="1">
      <c r="B37" s="206" t="s">
        <v>139</v>
      </c>
      <c r="C37" s="207" t="s">
        <v>140</v>
      </c>
      <c r="D37" s="208" t="s">
        <v>141</v>
      </c>
      <c r="E37" s="209"/>
      <c r="F37" s="209"/>
      <c r="G37" s="210"/>
    </row>
    <row r="38" spans="2:7" ht="20.100000000000001" customHeight="1" thickBot="1">
      <c r="B38" s="197"/>
      <c r="C38" s="185" t="s">
        <v>142</v>
      </c>
      <c r="D38" s="181"/>
      <c r="E38" s="181"/>
      <c r="F38" s="182"/>
      <c r="G38" s="189"/>
    </row>
    <row r="39" spans="2:7" ht="20.100000000000001" customHeight="1" thickBot="1">
      <c r="B39" s="206" t="s">
        <v>143</v>
      </c>
      <c r="C39" s="207" t="s">
        <v>144</v>
      </c>
      <c r="D39" s="208" t="s">
        <v>145</v>
      </c>
      <c r="E39" s="209"/>
      <c r="F39" s="209"/>
      <c r="G39" s="210"/>
    </row>
    <row r="40" spans="2:7" ht="14.25">
      <c r="B40" s="79" t="s">
        <v>56</v>
      </c>
      <c r="C40" s="80"/>
      <c r="D40" s="80"/>
      <c r="E40" s="80"/>
      <c r="F40" s="80"/>
      <c r="G40" s="163"/>
    </row>
    <row r="41" spans="2:7" ht="14.25">
      <c r="B41" s="81" t="s">
        <v>146</v>
      </c>
      <c r="C41" s="80"/>
      <c r="D41" s="80"/>
      <c r="E41" s="80"/>
      <c r="F41" s="80"/>
      <c r="G41" s="163"/>
    </row>
    <row r="42" spans="2:7" ht="12" customHeight="1">
      <c r="B42" s="81" t="s">
        <v>147</v>
      </c>
      <c r="C42" s="80"/>
      <c r="D42" s="80"/>
      <c r="E42" s="80"/>
      <c r="F42" s="80"/>
      <c r="G42" s="163"/>
    </row>
    <row r="43" spans="2:7" ht="32.25" customHeight="1">
      <c r="B43" s="81"/>
      <c r="C43" s="80"/>
      <c r="D43" s="80"/>
      <c r="E43" s="80"/>
      <c r="F43" s="80"/>
      <c r="G43" s="163"/>
    </row>
    <row r="44" spans="2:7" ht="22.5" customHeight="1">
      <c r="B44" s="84" t="s">
        <v>62</v>
      </c>
      <c r="C44" s="84"/>
      <c r="D44" s="84"/>
      <c r="E44" s="84"/>
      <c r="F44" s="84"/>
      <c r="G44" s="84"/>
    </row>
    <row r="45" spans="2:7" ht="15" customHeight="1"/>
    <row r="46" spans="2:7" ht="15" customHeight="1"/>
    <row r="47" spans="2:7" ht="15" customHeight="1"/>
    <row r="48" spans="2:7" ht="15" customHeight="1"/>
    <row r="49" spans="2:8" ht="71.25" customHeight="1">
      <c r="H49" s="211"/>
    </row>
    <row r="50" spans="2:8" ht="39" customHeight="1">
      <c r="H50" s="211"/>
    </row>
    <row r="51" spans="2:8" ht="18.75" customHeight="1">
      <c r="H51" s="211"/>
    </row>
    <row r="52" spans="2:8" ht="18.75" customHeight="1">
      <c r="H52" s="211"/>
    </row>
    <row r="53" spans="2:8" ht="13.5" customHeight="1">
      <c r="H53" s="211"/>
    </row>
    <row r="54" spans="2:8" ht="15" customHeight="1">
      <c r="B54" s="212"/>
      <c r="C54" s="212"/>
      <c r="F54" s="212"/>
      <c r="G54" s="212"/>
    </row>
    <row r="55" spans="2:8" ht="11.25" customHeight="1">
      <c r="B55" s="212"/>
      <c r="C55" s="212"/>
      <c r="D55" s="212"/>
      <c r="E55" s="212"/>
      <c r="F55" s="212"/>
    </row>
    <row r="56" spans="2:8" ht="13.5" customHeight="1">
      <c r="B56" s="212"/>
      <c r="C56" s="212"/>
      <c r="D56" s="213"/>
      <c r="E56" s="213"/>
      <c r="F56" s="214"/>
      <c r="G56" s="214"/>
    </row>
    <row r="57" spans="2:8" ht="15" customHeight="1">
      <c r="B57" s="215"/>
      <c r="C57" s="216"/>
      <c r="D57" s="217"/>
      <c r="E57" s="217"/>
      <c r="F57" s="218"/>
      <c r="G57" s="217"/>
    </row>
    <row r="58" spans="2:8" ht="15" customHeight="1">
      <c r="B58" s="215"/>
      <c r="C58" s="216"/>
      <c r="D58" s="217"/>
      <c r="E58" s="217"/>
      <c r="F58" s="218"/>
      <c r="G58" s="217"/>
    </row>
    <row r="59" spans="2:8" ht="15" customHeight="1">
      <c r="B59" s="215"/>
      <c r="C59" s="216"/>
      <c r="D59" s="217"/>
      <c r="E59" s="217"/>
      <c r="F59" s="218"/>
      <c r="G59" s="217"/>
    </row>
    <row r="60" spans="2:8" ht="15" customHeight="1">
      <c r="B60" s="215"/>
      <c r="C60" s="216"/>
      <c r="D60" s="217"/>
      <c r="E60" s="217"/>
      <c r="F60" s="218"/>
    </row>
    <row r="70" spans="7:7">
      <c r="G70" s="100" t="s">
        <v>63</v>
      </c>
    </row>
  </sheetData>
  <mergeCells count="5">
    <mergeCell ref="B2:G2"/>
    <mergeCell ref="B4:G4"/>
    <mergeCell ref="D37:G37"/>
    <mergeCell ref="D39:G39"/>
    <mergeCell ref="B44:G44"/>
  </mergeCells>
  <conditionalFormatting sqref="G57:G59 G9:G14 G38 G17:G35">
    <cfRule type="cellIs" dxfId="7" priority="7" stopIfTrue="1" operator="lessThan">
      <formula>0</formula>
    </cfRule>
    <cfRule type="cellIs" dxfId="6" priority="8" stopIfTrue="1" operator="greaterThanOrEqual">
      <formula>0</formula>
    </cfRule>
  </conditionalFormatting>
  <conditionalFormatting sqref="G15">
    <cfRule type="cellIs" dxfId="5" priority="5" stopIfTrue="1" operator="lessThan">
      <formula>0</formula>
    </cfRule>
    <cfRule type="cellIs" dxfId="4" priority="6" stopIfTrue="1" operator="greaterThanOrEqual">
      <formula>0</formula>
    </cfRule>
  </conditionalFormatting>
  <conditionalFormatting sqref="G16">
    <cfRule type="cellIs" dxfId="3" priority="3" stopIfTrue="1" operator="lessThan">
      <formula>0</formula>
    </cfRule>
    <cfRule type="cellIs" dxfId="2" priority="4" stopIfTrue="1" operator="greaterThanOrEqual">
      <formula>0</formula>
    </cfRule>
  </conditionalFormatting>
  <conditionalFormatting sqref="G36">
    <cfRule type="cellIs" dxfId="1" priority="1" stopIfTrue="1" operator="lessThan">
      <formula>0</formula>
    </cfRule>
    <cfRule type="cellIs" dxfId="0" priority="2" stopIfTrue="1" operator="greaterThanOrEqual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65" fitToHeight="0" orientation="portrait" r:id="rId1"/>
  <headerFooter scaleWithDoc="0" alignWithMargins="0">
    <oddHeader>&amp;R&amp;"Verdana,Normal"&amp;8 7</oddHeader>
    <oddFooter>&amp;R&amp;"Verdana,Cursiva"&amp;8SG. Análisis, Coordinación y Estadística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4097" r:id="rId4">
          <objectPr defaultSize="0" autoPict="0" r:id="rId5">
            <anchor moveWithCells="1">
              <from>
                <xdr:col>1</xdr:col>
                <xdr:colOff>104775</xdr:colOff>
                <xdr:row>44</xdr:row>
                <xdr:rowOff>85725</xdr:rowOff>
              </from>
              <to>
                <xdr:col>6</xdr:col>
                <xdr:colOff>1219200</xdr:colOff>
                <xdr:row>68</xdr:row>
                <xdr:rowOff>38100</xdr:rowOff>
              </to>
            </anchor>
          </objectPr>
        </oleObject>
      </mc:Choice>
      <mc:Fallback>
        <oleObject progId="Word.Document.8" shapeId="4097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36E6C0-1154-4AFB-BAB7-2C822F2DBDF1}">
  <sheetPr>
    <pageSetUpPr fitToPage="1"/>
  </sheetPr>
  <dimension ref="B1:G34"/>
  <sheetViews>
    <sheetView showGridLines="0" zoomScaleNormal="100" zoomScaleSheetLayoutView="90" workbookViewId="0"/>
  </sheetViews>
  <sheetFormatPr baseColWidth="10" defaultColWidth="8.85546875" defaultRowHeight="11.25"/>
  <cols>
    <col min="1" max="1" width="2.7109375" style="219" customWidth="1"/>
    <col min="2" max="2" width="26.140625" style="219" customWidth="1"/>
    <col min="3" max="3" width="27.140625" style="219" customWidth="1"/>
    <col min="4" max="4" width="16.5703125" style="219" customWidth="1"/>
    <col min="5" max="5" width="15" style="219" customWidth="1"/>
    <col min="6" max="6" width="13.5703125" style="219" customWidth="1"/>
    <col min="7" max="7" width="6.140625" style="219" customWidth="1"/>
    <col min="8" max="16384" width="8.85546875" style="219"/>
  </cols>
  <sheetData>
    <row r="1" spans="2:7" ht="19.899999999999999" customHeight="1">
      <c r="G1" s="220"/>
    </row>
    <row r="2" spans="2:7" ht="36.75" customHeight="1">
      <c r="B2" s="221" t="s">
        <v>148</v>
      </c>
      <c r="C2" s="221"/>
      <c r="D2" s="221"/>
      <c r="E2" s="221"/>
      <c r="F2" s="221"/>
    </row>
    <row r="3" spans="2:7" ht="14.25" customHeight="1">
      <c r="B3" s="222"/>
      <c r="C3" s="222"/>
      <c r="D3" s="222"/>
      <c r="E3" s="222"/>
      <c r="F3" s="222"/>
    </row>
    <row r="4" spans="2:7" ht="19.899999999999999" customHeight="1">
      <c r="B4" s="5" t="s">
        <v>149</v>
      </c>
      <c r="C4" s="5"/>
      <c r="D4" s="5"/>
      <c r="E4" s="5"/>
      <c r="F4" s="5"/>
    </row>
    <row r="5" spans="2:7" ht="15.75" customHeight="1" thickBot="1">
      <c r="B5" s="6"/>
      <c r="C5" s="6"/>
      <c r="D5" s="6"/>
      <c r="E5" s="6"/>
      <c r="F5" s="6"/>
    </row>
    <row r="6" spans="2:7" ht="19.899999999999999" customHeight="1" thickBot="1">
      <c r="B6" s="7" t="s">
        <v>150</v>
      </c>
      <c r="C6" s="8"/>
      <c r="D6" s="8"/>
      <c r="E6" s="8"/>
      <c r="F6" s="9"/>
    </row>
    <row r="7" spans="2:7" ht="12" customHeight="1">
      <c r="B7" s="223" t="s">
        <v>151</v>
      </c>
      <c r="C7" s="223"/>
      <c r="D7" s="223"/>
      <c r="E7" s="223"/>
      <c r="F7" s="223"/>
      <c r="G7" s="224"/>
    </row>
    <row r="8" spans="2:7" ht="19.899999999999999" customHeight="1">
      <c r="B8" s="225" t="s">
        <v>152</v>
      </c>
      <c r="C8" s="225"/>
      <c r="D8" s="225"/>
      <c r="E8" s="225"/>
      <c r="F8" s="225"/>
      <c r="G8" s="224"/>
    </row>
    <row r="9" spans="2:7" ht="19.899999999999999" customHeight="1">
      <c r="B9" s="226" t="s">
        <v>153</v>
      </c>
      <c r="C9" s="226"/>
      <c r="D9" s="226"/>
      <c r="E9" s="226"/>
      <c r="F9" s="226"/>
    </row>
    <row r="10" spans="2:7" ht="19.899999999999999" customHeight="1" thickBot="1"/>
    <row r="11" spans="2:7" ht="39" customHeight="1" thickBot="1">
      <c r="B11" s="227" t="s">
        <v>154</v>
      </c>
      <c r="C11" s="228" t="s">
        <v>155</v>
      </c>
      <c r="D11" s="228" t="s">
        <v>156</v>
      </c>
      <c r="E11" s="228" t="s">
        <v>157</v>
      </c>
      <c r="F11" s="228" t="s">
        <v>158</v>
      </c>
    </row>
    <row r="12" spans="2:7" ht="15" customHeight="1">
      <c r="B12" s="229" t="s">
        <v>159</v>
      </c>
      <c r="C12" s="230" t="s">
        <v>160</v>
      </c>
      <c r="D12" s="231">
        <v>190</v>
      </c>
      <c r="E12" s="231">
        <v>188</v>
      </c>
      <c r="F12" s="232">
        <v>-2</v>
      </c>
    </row>
    <row r="13" spans="2:7" ht="15" customHeight="1">
      <c r="B13" s="233"/>
      <c r="C13" s="230" t="s">
        <v>161</v>
      </c>
      <c r="D13" s="231">
        <v>190</v>
      </c>
      <c r="E13" s="231">
        <v>182</v>
      </c>
      <c r="F13" s="232">
        <v>-8</v>
      </c>
    </row>
    <row r="14" spans="2:7" ht="15" customHeight="1">
      <c r="B14" s="234"/>
      <c r="C14" s="230" t="s">
        <v>162</v>
      </c>
      <c r="D14" s="231">
        <v>200</v>
      </c>
      <c r="E14" s="231">
        <v>197</v>
      </c>
      <c r="F14" s="232">
        <v>-3</v>
      </c>
    </row>
    <row r="15" spans="2:7" ht="15" customHeight="1">
      <c r="B15" s="234"/>
      <c r="C15" s="230" t="s">
        <v>163</v>
      </c>
      <c r="D15" s="231">
        <v>178.2</v>
      </c>
      <c r="E15" s="231">
        <v>176</v>
      </c>
      <c r="F15" s="232">
        <v>-2.2000000000000002</v>
      </c>
    </row>
    <row r="16" spans="2:7" ht="15" customHeight="1">
      <c r="B16" s="234"/>
      <c r="C16" s="230" t="s">
        <v>164</v>
      </c>
      <c r="D16" s="231">
        <v>184.6</v>
      </c>
      <c r="E16" s="231">
        <v>181.4</v>
      </c>
      <c r="F16" s="232">
        <v>-3.2</v>
      </c>
    </row>
    <row r="17" spans="2:6" ht="15" customHeight="1">
      <c r="B17" s="234"/>
      <c r="C17" s="230" t="s">
        <v>165</v>
      </c>
      <c r="D17" s="231">
        <v>190</v>
      </c>
      <c r="E17" s="231">
        <v>186</v>
      </c>
      <c r="F17" s="232">
        <v>-4</v>
      </c>
    </row>
    <row r="18" spans="2:6" ht="15" customHeight="1">
      <c r="B18" s="234"/>
      <c r="C18" s="230" t="s">
        <v>166</v>
      </c>
      <c r="D18" s="231">
        <v>190.2</v>
      </c>
      <c r="E18" s="231">
        <v>188.6</v>
      </c>
      <c r="F18" s="232">
        <v>-1.6</v>
      </c>
    </row>
    <row r="19" spans="2:6" ht="15" customHeight="1">
      <c r="B19" s="234"/>
      <c r="C19" s="230" t="s">
        <v>167</v>
      </c>
      <c r="D19" s="231">
        <v>192</v>
      </c>
      <c r="E19" s="231">
        <v>187</v>
      </c>
      <c r="F19" s="232">
        <v>-5</v>
      </c>
    </row>
    <row r="20" spans="2:6" ht="15" customHeight="1">
      <c r="B20" s="234"/>
      <c r="C20" s="230" t="s">
        <v>168</v>
      </c>
      <c r="D20" s="231">
        <v>185</v>
      </c>
      <c r="E20" s="231">
        <v>181</v>
      </c>
      <c r="F20" s="232">
        <v>-4</v>
      </c>
    </row>
    <row r="21" spans="2:6" ht="15" customHeight="1">
      <c r="B21" s="234"/>
      <c r="C21" s="230" t="s">
        <v>169</v>
      </c>
      <c r="D21" s="231">
        <v>205</v>
      </c>
      <c r="E21" s="231">
        <v>204</v>
      </c>
      <c r="F21" s="232">
        <v>-1</v>
      </c>
    </row>
    <row r="22" spans="2:6" ht="15" customHeight="1">
      <c r="B22" s="234"/>
      <c r="C22" s="230" t="s">
        <v>170</v>
      </c>
      <c r="D22" s="231">
        <v>182</v>
      </c>
      <c r="E22" s="231">
        <v>178</v>
      </c>
      <c r="F22" s="232">
        <v>-4</v>
      </c>
    </row>
    <row r="23" spans="2:6" ht="15" customHeight="1">
      <c r="B23" s="234"/>
      <c r="C23" s="230" t="s">
        <v>171</v>
      </c>
      <c r="D23" s="231">
        <v>185</v>
      </c>
      <c r="E23" s="231">
        <v>183</v>
      </c>
      <c r="F23" s="232">
        <v>-2</v>
      </c>
    </row>
    <row r="24" spans="2:6" ht="15" customHeight="1">
      <c r="B24" s="234"/>
      <c r="C24" s="230" t="s">
        <v>172</v>
      </c>
      <c r="D24" s="231">
        <v>192</v>
      </c>
      <c r="E24" s="231">
        <v>192</v>
      </c>
      <c r="F24" s="232">
        <v>0</v>
      </c>
    </row>
    <row r="25" spans="2:6" ht="15" customHeight="1">
      <c r="B25" s="234"/>
      <c r="C25" s="230" t="s">
        <v>173</v>
      </c>
      <c r="D25" s="231">
        <v>193.2</v>
      </c>
      <c r="E25" s="231">
        <v>190</v>
      </c>
      <c r="F25" s="232">
        <v>-3.2</v>
      </c>
    </row>
    <row r="26" spans="2:6" ht="15" customHeight="1">
      <c r="B26" s="234"/>
      <c r="C26" s="230" t="s">
        <v>174</v>
      </c>
      <c r="D26" s="231">
        <v>182.4</v>
      </c>
      <c r="E26" s="231">
        <v>181.8</v>
      </c>
      <c r="F26" s="232">
        <v>-0.6</v>
      </c>
    </row>
    <row r="27" spans="2:6" ht="15" customHeight="1">
      <c r="B27" s="234"/>
      <c r="C27" s="230" t="s">
        <v>175</v>
      </c>
      <c r="D27" s="231">
        <v>182.4</v>
      </c>
      <c r="E27" s="231">
        <v>178</v>
      </c>
      <c r="F27" s="232">
        <v>-4.4000000000000004</v>
      </c>
    </row>
    <row r="28" spans="2:6" ht="15" customHeight="1">
      <c r="B28" s="234"/>
      <c r="C28" s="230" t="s">
        <v>176</v>
      </c>
      <c r="D28" s="231">
        <v>197</v>
      </c>
      <c r="E28" s="231">
        <v>194</v>
      </c>
      <c r="F28" s="232">
        <v>-3</v>
      </c>
    </row>
    <row r="29" spans="2:6" ht="15" customHeight="1">
      <c r="B29" s="234"/>
      <c r="C29" s="230" t="s">
        <v>177</v>
      </c>
      <c r="D29" s="231">
        <v>188</v>
      </c>
      <c r="E29" s="231">
        <v>182.1</v>
      </c>
      <c r="F29" s="232">
        <v>-5.9</v>
      </c>
    </row>
    <row r="30" spans="2:6" ht="15" customHeight="1">
      <c r="B30" s="234"/>
      <c r="C30" s="230" t="s">
        <v>178</v>
      </c>
      <c r="D30" s="231">
        <v>190</v>
      </c>
      <c r="E30" s="231">
        <v>188</v>
      </c>
      <c r="F30" s="232">
        <v>-2</v>
      </c>
    </row>
    <row r="31" spans="2:6" ht="15" customHeight="1" thickBot="1">
      <c r="B31" s="235"/>
      <c r="C31" s="236" t="s">
        <v>179</v>
      </c>
      <c r="D31" s="237">
        <v>188</v>
      </c>
      <c r="E31" s="237">
        <v>186</v>
      </c>
      <c r="F31" s="238">
        <v>-2</v>
      </c>
    </row>
    <row r="32" spans="2:6" ht="12" thickBot="1">
      <c r="B32" s="239" t="s">
        <v>180</v>
      </c>
      <c r="C32" s="240" t="s">
        <v>179</v>
      </c>
      <c r="D32" s="241">
        <v>260</v>
      </c>
      <c r="E32" s="241">
        <v>260</v>
      </c>
      <c r="F32" s="242">
        <v>0</v>
      </c>
    </row>
    <row r="33" spans="6:6">
      <c r="F33" s="100" t="s">
        <v>63</v>
      </c>
    </row>
    <row r="34" spans="6:6">
      <c r="F34" s="243"/>
    </row>
  </sheetData>
  <mergeCells count="6">
    <mergeCell ref="B2:F2"/>
    <mergeCell ref="B4:F4"/>
    <mergeCell ref="B6:F6"/>
    <mergeCell ref="B7:F7"/>
    <mergeCell ref="B8:F8"/>
    <mergeCell ref="B9:F9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firstPageNumber="0" fitToHeight="0" orientation="portrait" r:id="rId1"/>
  <headerFooter scaleWithDoc="0" alignWithMargins="0">
    <oddHeader>&amp;R&amp;"Verdana,Normal"&amp;8 9</oddHeader>
    <oddFooter>&amp;R&amp;"Verdana,Cursiva"&amp;8SG. Análisis, Coordinación y Estadística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CCA3B-25ED-44CC-B59F-5FCB62042180}">
  <sheetPr>
    <pageSetUpPr fitToPage="1"/>
  </sheetPr>
  <dimension ref="A1:H49"/>
  <sheetViews>
    <sheetView showGridLines="0" zoomScaleNormal="100" zoomScaleSheetLayoutView="79" workbookViewId="0"/>
  </sheetViews>
  <sheetFormatPr baseColWidth="10" defaultColWidth="8.85546875" defaultRowHeight="11.25"/>
  <cols>
    <col min="1" max="1" width="2.7109375" style="219" customWidth="1"/>
    <col min="2" max="2" width="26.140625" style="219" customWidth="1"/>
    <col min="3" max="3" width="25.5703125" style="219" customWidth="1"/>
    <col min="4" max="4" width="14.7109375" style="219" bestFit="1" customWidth="1"/>
    <col min="5" max="5" width="15.140625" style="219" customWidth="1"/>
    <col min="6" max="6" width="14.42578125" style="219" customWidth="1"/>
    <col min="7" max="7" width="2.42578125" style="219" customWidth="1"/>
    <col min="8" max="16384" width="8.85546875" style="219"/>
  </cols>
  <sheetData>
    <row r="1" spans="1:8" ht="19.899999999999999" customHeight="1">
      <c r="F1" s="220"/>
    </row>
    <row r="2" spans="1:8" ht="19.899999999999999" customHeight="1" thickBot="1"/>
    <row r="3" spans="1:8" ht="19.899999999999999" customHeight="1" thickBot="1">
      <c r="A3" s="244"/>
      <c r="B3" s="7" t="s">
        <v>181</v>
      </c>
      <c r="C3" s="8"/>
      <c r="D3" s="8"/>
      <c r="E3" s="8"/>
      <c r="F3" s="9"/>
      <c r="G3" s="244"/>
    </row>
    <row r="4" spans="1:8" ht="12" customHeight="1">
      <c r="B4" s="223" t="s">
        <v>151</v>
      </c>
      <c r="C4" s="223"/>
      <c r="D4" s="223"/>
      <c r="E4" s="223"/>
      <c r="F4" s="223"/>
      <c r="G4" s="224"/>
    </row>
    <row r="5" spans="1:8" ht="19.899999999999999" customHeight="1">
      <c r="B5" s="245" t="s">
        <v>152</v>
      </c>
      <c r="C5" s="245"/>
      <c r="D5" s="245"/>
      <c r="E5" s="245"/>
      <c r="F5" s="245"/>
      <c r="G5" s="224"/>
    </row>
    <row r="6" spans="1:8" ht="19.899999999999999" customHeight="1">
      <c r="B6" s="226" t="s">
        <v>153</v>
      </c>
      <c r="C6" s="226"/>
      <c r="D6" s="226"/>
      <c r="E6" s="226"/>
      <c r="F6" s="226"/>
    </row>
    <row r="7" spans="1:8" ht="19.899999999999999" customHeight="1" thickBot="1"/>
    <row r="8" spans="1:8" ht="39" customHeight="1" thickBot="1">
      <c r="B8" s="227" t="s">
        <v>154</v>
      </c>
      <c r="C8" s="246" t="s">
        <v>155</v>
      </c>
      <c r="D8" s="228" t="s">
        <v>156</v>
      </c>
      <c r="E8" s="228" t="s">
        <v>157</v>
      </c>
      <c r="F8" s="228" t="s">
        <v>158</v>
      </c>
    </row>
    <row r="9" spans="1:8" ht="15" customHeight="1">
      <c r="B9" s="229" t="s">
        <v>182</v>
      </c>
      <c r="C9" s="247" t="s">
        <v>160</v>
      </c>
      <c r="D9" s="248">
        <v>154.6</v>
      </c>
      <c r="E9" s="248">
        <v>151.4</v>
      </c>
      <c r="F9" s="249">
        <v>-3.2</v>
      </c>
      <c r="G9" s="250"/>
      <c r="H9" s="250"/>
    </row>
    <row r="10" spans="1:8" ht="15" customHeight="1">
      <c r="B10" s="233"/>
      <c r="C10" s="247" t="s">
        <v>161</v>
      </c>
      <c r="D10" s="248">
        <v>160</v>
      </c>
      <c r="E10" s="248">
        <v>156</v>
      </c>
      <c r="F10" s="249">
        <v>-4</v>
      </c>
      <c r="G10" s="250"/>
      <c r="H10" s="250"/>
    </row>
    <row r="11" spans="1:8" ht="15" customHeight="1">
      <c r="B11" s="234"/>
      <c r="C11" s="247" t="s">
        <v>163</v>
      </c>
      <c r="D11" s="248">
        <v>151</v>
      </c>
      <c r="E11" s="248">
        <v>150</v>
      </c>
      <c r="F11" s="249">
        <v>-1</v>
      </c>
      <c r="G11" s="250"/>
      <c r="H11" s="250"/>
    </row>
    <row r="12" spans="1:8" ht="15" customHeight="1">
      <c r="B12" s="234"/>
      <c r="C12" s="247" t="s">
        <v>183</v>
      </c>
      <c r="D12" s="248">
        <v>160</v>
      </c>
      <c r="E12" s="248">
        <v>153</v>
      </c>
      <c r="F12" s="249">
        <v>-7</v>
      </c>
      <c r="G12" s="250"/>
      <c r="H12" s="250"/>
    </row>
    <row r="13" spans="1:8" ht="15" customHeight="1">
      <c r="B13" s="234"/>
      <c r="C13" s="247" t="s">
        <v>184</v>
      </c>
      <c r="D13" s="248">
        <v>159</v>
      </c>
      <c r="E13" s="248">
        <v>155.80000000000001</v>
      </c>
      <c r="F13" s="249">
        <v>-3.2</v>
      </c>
      <c r="G13" s="250"/>
      <c r="H13" s="250"/>
    </row>
    <row r="14" spans="1:8" ht="15" customHeight="1">
      <c r="B14" s="234"/>
      <c r="C14" s="247" t="s">
        <v>185</v>
      </c>
      <c r="D14" s="248">
        <v>165</v>
      </c>
      <c r="E14" s="248">
        <v>148</v>
      </c>
      <c r="F14" s="249">
        <v>-17</v>
      </c>
      <c r="G14" s="250"/>
      <c r="H14" s="250"/>
    </row>
    <row r="15" spans="1:8" ht="15" customHeight="1">
      <c r="B15" s="234"/>
      <c r="C15" s="247" t="s">
        <v>186</v>
      </c>
      <c r="D15" s="248">
        <v>170</v>
      </c>
      <c r="E15" s="248">
        <v>170</v>
      </c>
      <c r="F15" s="249">
        <v>0</v>
      </c>
      <c r="G15" s="250"/>
      <c r="H15" s="250"/>
    </row>
    <row r="16" spans="1:8" ht="15" customHeight="1">
      <c r="B16" s="234"/>
      <c r="C16" s="247" t="s">
        <v>187</v>
      </c>
      <c r="D16" s="248">
        <v>155</v>
      </c>
      <c r="E16" s="248">
        <v>152</v>
      </c>
      <c r="F16" s="249">
        <v>-3</v>
      </c>
      <c r="G16" s="250"/>
      <c r="H16" s="250"/>
    </row>
    <row r="17" spans="2:8" ht="15" customHeight="1">
      <c r="B17" s="234"/>
      <c r="C17" s="247" t="s">
        <v>164</v>
      </c>
      <c r="D17" s="248">
        <v>152</v>
      </c>
      <c r="E17" s="248">
        <v>150.4</v>
      </c>
      <c r="F17" s="249">
        <v>-1.6</v>
      </c>
      <c r="G17" s="250"/>
      <c r="H17" s="250"/>
    </row>
    <row r="18" spans="2:8" ht="15" customHeight="1">
      <c r="B18" s="234"/>
      <c r="C18" s="247" t="s">
        <v>165</v>
      </c>
      <c r="D18" s="248">
        <v>159</v>
      </c>
      <c r="E18" s="248">
        <v>157</v>
      </c>
      <c r="F18" s="249">
        <v>-2</v>
      </c>
      <c r="G18" s="250"/>
      <c r="H18" s="250"/>
    </row>
    <row r="19" spans="2:8" ht="15" customHeight="1">
      <c r="B19" s="234"/>
      <c r="C19" s="247" t="s">
        <v>166</v>
      </c>
      <c r="D19" s="248">
        <v>167</v>
      </c>
      <c r="E19" s="248">
        <v>164</v>
      </c>
      <c r="F19" s="249">
        <v>-3</v>
      </c>
      <c r="G19" s="250"/>
      <c r="H19" s="250"/>
    </row>
    <row r="20" spans="2:8" ht="15" customHeight="1">
      <c r="B20" s="234"/>
      <c r="C20" s="247" t="s">
        <v>167</v>
      </c>
      <c r="D20" s="248">
        <v>166</v>
      </c>
      <c r="E20" s="248">
        <v>157</v>
      </c>
      <c r="F20" s="249">
        <v>-9</v>
      </c>
      <c r="G20" s="250"/>
      <c r="H20" s="250"/>
    </row>
    <row r="21" spans="2:8" ht="15" customHeight="1">
      <c r="B21" s="234"/>
      <c r="C21" s="247" t="s">
        <v>169</v>
      </c>
      <c r="D21" s="248">
        <v>158</v>
      </c>
      <c r="E21" s="248">
        <v>157</v>
      </c>
      <c r="F21" s="249">
        <v>-1</v>
      </c>
      <c r="G21" s="250"/>
      <c r="H21" s="250"/>
    </row>
    <row r="22" spans="2:8" ht="15" customHeight="1">
      <c r="B22" s="234"/>
      <c r="C22" s="247" t="s">
        <v>171</v>
      </c>
      <c r="D22" s="248">
        <v>160</v>
      </c>
      <c r="E22" s="248">
        <v>158</v>
      </c>
      <c r="F22" s="249">
        <v>-2</v>
      </c>
      <c r="G22" s="250"/>
      <c r="H22" s="250"/>
    </row>
    <row r="23" spans="2:8" ht="15" customHeight="1">
      <c r="B23" s="234"/>
      <c r="C23" s="247" t="s">
        <v>173</v>
      </c>
      <c r="D23" s="248">
        <v>163</v>
      </c>
      <c r="E23" s="248">
        <v>160</v>
      </c>
      <c r="F23" s="249">
        <v>-3</v>
      </c>
      <c r="G23" s="250"/>
      <c r="H23" s="250"/>
    </row>
    <row r="24" spans="2:8" ht="15" customHeight="1">
      <c r="B24" s="234"/>
      <c r="C24" s="247" t="s">
        <v>174</v>
      </c>
      <c r="D24" s="248">
        <v>153</v>
      </c>
      <c r="E24" s="248">
        <v>153</v>
      </c>
      <c r="F24" s="249">
        <v>0</v>
      </c>
      <c r="G24" s="250"/>
      <c r="H24" s="250"/>
    </row>
    <row r="25" spans="2:8" ht="15" customHeight="1">
      <c r="B25" s="234"/>
      <c r="C25" s="247" t="s">
        <v>175</v>
      </c>
      <c r="D25" s="248">
        <v>160</v>
      </c>
      <c r="E25" s="248">
        <v>155</v>
      </c>
      <c r="F25" s="249">
        <v>-5</v>
      </c>
      <c r="G25" s="250"/>
      <c r="H25" s="250"/>
    </row>
    <row r="26" spans="2:8" ht="15" customHeight="1">
      <c r="B26" s="234"/>
      <c r="C26" s="247" t="s">
        <v>188</v>
      </c>
      <c r="D26" s="248">
        <v>159</v>
      </c>
      <c r="E26" s="248">
        <v>157</v>
      </c>
      <c r="F26" s="249">
        <v>-2</v>
      </c>
      <c r="G26" s="250"/>
      <c r="H26" s="250"/>
    </row>
    <row r="27" spans="2:8" ht="15" customHeight="1">
      <c r="B27" s="234"/>
      <c r="C27" s="247" t="s">
        <v>189</v>
      </c>
      <c r="D27" s="248">
        <v>158.19999999999999</v>
      </c>
      <c r="E27" s="248">
        <v>154.4</v>
      </c>
      <c r="F27" s="249">
        <v>-3.8</v>
      </c>
      <c r="G27" s="250"/>
      <c r="H27" s="250"/>
    </row>
    <row r="28" spans="2:8" ht="15" customHeight="1">
      <c r="B28" s="234"/>
      <c r="C28" s="247" t="s">
        <v>177</v>
      </c>
      <c r="D28" s="248">
        <v>159</v>
      </c>
      <c r="E28" s="248">
        <v>157</v>
      </c>
      <c r="F28" s="249">
        <v>-2</v>
      </c>
      <c r="G28" s="250"/>
      <c r="H28" s="250"/>
    </row>
    <row r="29" spans="2:8" ht="15" customHeight="1">
      <c r="B29" s="234"/>
      <c r="C29" s="247" t="s">
        <v>178</v>
      </c>
      <c r="D29" s="248">
        <v>162</v>
      </c>
      <c r="E29" s="248">
        <v>159</v>
      </c>
      <c r="F29" s="249">
        <v>-3</v>
      </c>
      <c r="G29" s="250"/>
      <c r="H29" s="250"/>
    </row>
    <row r="30" spans="2:8" ht="15" customHeight="1">
      <c r="B30" s="234"/>
      <c r="C30" s="247" t="s">
        <v>179</v>
      </c>
      <c r="D30" s="248">
        <v>159</v>
      </c>
      <c r="E30" s="248">
        <v>157</v>
      </c>
      <c r="F30" s="249">
        <v>-2</v>
      </c>
      <c r="G30" s="250"/>
      <c r="H30" s="250"/>
    </row>
    <row r="31" spans="2:8" ht="15" customHeight="1" thickBot="1">
      <c r="B31" s="239"/>
      <c r="C31" s="251" t="s">
        <v>163</v>
      </c>
      <c r="D31" s="252">
        <v>166.2</v>
      </c>
      <c r="E31" s="252">
        <v>165.6</v>
      </c>
      <c r="F31" s="253">
        <v>-0.6</v>
      </c>
      <c r="G31" s="250"/>
      <c r="H31" s="250"/>
    </row>
    <row r="32" spans="2:8" ht="15" customHeight="1">
      <c r="B32" s="254" t="s">
        <v>190</v>
      </c>
      <c r="C32" s="255" t="s">
        <v>184</v>
      </c>
      <c r="D32" s="256">
        <v>176.1</v>
      </c>
      <c r="E32" s="248">
        <v>173.7</v>
      </c>
      <c r="F32" s="257">
        <v>-2.4</v>
      </c>
      <c r="G32" s="250"/>
      <c r="H32" s="250"/>
    </row>
    <row r="33" spans="2:8" ht="15" customHeight="1">
      <c r="B33" s="234"/>
      <c r="C33" s="258" t="s">
        <v>164</v>
      </c>
      <c r="D33" s="259">
        <v>165.6</v>
      </c>
      <c r="E33" s="248">
        <v>164.8</v>
      </c>
      <c r="F33" s="257">
        <v>-0.8</v>
      </c>
      <c r="G33" s="250"/>
      <c r="H33" s="250"/>
    </row>
    <row r="34" spans="2:8" ht="15" customHeight="1">
      <c r="B34" s="234"/>
      <c r="C34" s="258" t="s">
        <v>168</v>
      </c>
      <c r="D34" s="259">
        <v>182</v>
      </c>
      <c r="E34" s="248">
        <v>182</v>
      </c>
      <c r="F34" s="257">
        <v>0</v>
      </c>
      <c r="G34" s="250"/>
      <c r="H34" s="250"/>
    </row>
    <row r="35" spans="2:8" ht="15" customHeight="1">
      <c r="B35" s="234"/>
      <c r="C35" s="258" t="s">
        <v>170</v>
      </c>
      <c r="D35" s="259">
        <v>168</v>
      </c>
      <c r="E35" s="248">
        <v>162</v>
      </c>
      <c r="F35" s="257">
        <v>-6</v>
      </c>
      <c r="G35" s="250"/>
      <c r="H35" s="250"/>
    </row>
    <row r="36" spans="2:8" ht="15" customHeight="1">
      <c r="B36" s="234"/>
      <c r="C36" s="258" t="s">
        <v>171</v>
      </c>
      <c r="D36" s="259">
        <v>166</v>
      </c>
      <c r="E36" s="248">
        <v>163.80000000000001</v>
      </c>
      <c r="F36" s="257">
        <v>-2.2000000000000002</v>
      </c>
      <c r="G36" s="250"/>
      <c r="H36" s="250"/>
    </row>
    <row r="37" spans="2:8" ht="15" customHeight="1">
      <c r="B37" s="234"/>
      <c r="C37" s="258" t="s">
        <v>173</v>
      </c>
      <c r="D37" s="259">
        <v>173</v>
      </c>
      <c r="E37" s="248">
        <v>171</v>
      </c>
      <c r="F37" s="257">
        <v>-2</v>
      </c>
      <c r="G37" s="250"/>
      <c r="H37" s="250"/>
    </row>
    <row r="38" spans="2:8" ht="15" customHeight="1">
      <c r="B38" s="234"/>
      <c r="C38" s="258" t="s">
        <v>174</v>
      </c>
      <c r="D38" s="259">
        <v>171</v>
      </c>
      <c r="E38" s="248">
        <v>171</v>
      </c>
      <c r="F38" s="257">
        <v>0</v>
      </c>
      <c r="G38" s="250"/>
      <c r="H38" s="250"/>
    </row>
    <row r="39" spans="2:8" ht="15" customHeight="1">
      <c r="B39" s="234"/>
      <c r="C39" s="258" t="s">
        <v>175</v>
      </c>
      <c r="D39" s="259">
        <v>174</v>
      </c>
      <c r="E39" s="248">
        <v>172</v>
      </c>
      <c r="F39" s="257">
        <v>-2</v>
      </c>
      <c r="G39" s="250"/>
      <c r="H39" s="250"/>
    </row>
    <row r="40" spans="2:8" ht="15" customHeight="1">
      <c r="B40" s="234"/>
      <c r="C40" s="258" t="s">
        <v>188</v>
      </c>
      <c r="D40" s="259">
        <v>178</v>
      </c>
      <c r="E40" s="248">
        <v>177</v>
      </c>
      <c r="F40" s="257">
        <v>-1</v>
      </c>
      <c r="G40" s="250"/>
      <c r="H40" s="250"/>
    </row>
    <row r="41" spans="2:8" ht="15" customHeight="1">
      <c r="B41" s="234"/>
      <c r="C41" s="258" t="s">
        <v>189</v>
      </c>
      <c r="D41" s="259">
        <v>178</v>
      </c>
      <c r="E41" s="248">
        <v>176</v>
      </c>
      <c r="F41" s="257">
        <v>-2</v>
      </c>
      <c r="G41" s="250"/>
      <c r="H41" s="250"/>
    </row>
    <row r="42" spans="2:8" ht="15" customHeight="1">
      <c r="B42" s="234"/>
      <c r="C42" s="258" t="s">
        <v>177</v>
      </c>
      <c r="D42" s="259">
        <v>168.6</v>
      </c>
      <c r="E42" s="248">
        <v>167.2</v>
      </c>
      <c r="F42" s="257">
        <v>-1.4</v>
      </c>
      <c r="G42" s="250"/>
      <c r="H42" s="250"/>
    </row>
    <row r="43" spans="2:8" ht="15" customHeight="1">
      <c r="B43" s="234"/>
      <c r="C43" s="258" t="s">
        <v>178</v>
      </c>
      <c r="D43" s="259">
        <v>177</v>
      </c>
      <c r="E43" s="248">
        <v>175</v>
      </c>
      <c r="F43" s="257">
        <v>-2</v>
      </c>
      <c r="G43" s="250"/>
      <c r="H43" s="250"/>
    </row>
    <row r="44" spans="2:8" ht="15" customHeight="1">
      <c r="B44" s="234"/>
      <c r="C44" s="258" t="s">
        <v>179</v>
      </c>
      <c r="D44" s="259">
        <v>178</v>
      </c>
      <c r="E44" s="248">
        <v>177</v>
      </c>
      <c r="F44" s="257">
        <v>-1</v>
      </c>
      <c r="G44" s="250"/>
      <c r="H44" s="250"/>
    </row>
    <row r="45" spans="2:8" ht="15" customHeight="1">
      <c r="B45" s="234"/>
      <c r="C45" s="258" t="s">
        <v>177</v>
      </c>
      <c r="D45" s="259">
        <v>172.4</v>
      </c>
      <c r="E45" s="248">
        <v>168.6</v>
      </c>
      <c r="F45" s="257">
        <v>-3.8</v>
      </c>
      <c r="G45" s="250"/>
      <c r="H45" s="250"/>
    </row>
    <row r="46" spans="2:8" ht="15" customHeight="1">
      <c r="B46" s="234"/>
      <c r="C46" s="258" t="s">
        <v>178</v>
      </c>
      <c r="D46" s="259">
        <v>178</v>
      </c>
      <c r="E46" s="248">
        <v>177</v>
      </c>
      <c r="F46" s="257">
        <v>-1</v>
      </c>
      <c r="G46" s="250"/>
      <c r="H46" s="250"/>
    </row>
    <row r="47" spans="2:8" ht="15" customHeight="1" thickBot="1">
      <c r="B47" s="239"/>
      <c r="C47" s="260" t="s">
        <v>179</v>
      </c>
      <c r="D47" s="261">
        <v>180</v>
      </c>
      <c r="E47" s="262">
        <v>178</v>
      </c>
      <c r="F47" s="263">
        <v>-2</v>
      </c>
      <c r="G47" s="250"/>
      <c r="H47" s="250"/>
    </row>
    <row r="48" spans="2:8">
      <c r="F48" s="100" t="s">
        <v>63</v>
      </c>
    </row>
    <row r="49" spans="6:6">
      <c r="F49" s="243"/>
    </row>
  </sheetData>
  <mergeCells count="4">
    <mergeCell ref="B3:F3"/>
    <mergeCell ref="B4:F4"/>
    <mergeCell ref="B5:F5"/>
    <mergeCell ref="B6:F6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firstPageNumber="0" fitToHeight="0" orientation="portrait" r:id="rId1"/>
  <headerFooter scaleWithDoc="0" alignWithMargins="0">
    <oddHeader>&amp;R&amp;"Verdana,Normal"&amp;8 10</oddHeader>
    <oddFooter>&amp;R&amp;"Verdana,Cursiva"&amp;8SG. Análisis, Coordinación y Estadística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25816-81CB-40E7-857A-9E09CAD4274D}">
  <sheetPr>
    <pageSetUpPr fitToPage="1"/>
  </sheetPr>
  <dimension ref="B1:G47"/>
  <sheetViews>
    <sheetView showGridLines="0" zoomScaleNormal="100" zoomScaleSheetLayoutView="80" workbookViewId="0"/>
  </sheetViews>
  <sheetFormatPr baseColWidth="10" defaultColWidth="8.85546875" defaultRowHeight="11.25"/>
  <cols>
    <col min="1" max="1" width="2.7109375" style="219" customWidth="1"/>
    <col min="2" max="2" width="35" style="219" customWidth="1"/>
    <col min="3" max="3" width="25.5703125" style="219" customWidth="1"/>
    <col min="4" max="4" width="14.7109375" style="219" customWidth="1"/>
    <col min="5" max="5" width="15.7109375" style="219" customWidth="1"/>
    <col min="6" max="6" width="13.140625" style="219" customWidth="1"/>
    <col min="7" max="7" width="4.85546875" style="219" customWidth="1"/>
    <col min="8" max="16384" width="8.85546875" style="219"/>
  </cols>
  <sheetData>
    <row r="1" spans="2:7" ht="19.899999999999999" customHeight="1"/>
    <row r="2" spans="2:7" ht="19.899999999999999" customHeight="1" thickBot="1"/>
    <row r="3" spans="2:7" ht="19.899999999999999" customHeight="1" thickBot="1">
      <c r="B3" s="7" t="s">
        <v>191</v>
      </c>
      <c r="C3" s="8"/>
      <c r="D3" s="8"/>
      <c r="E3" s="8"/>
      <c r="F3" s="9"/>
    </row>
    <row r="4" spans="2:7" ht="12" customHeight="1">
      <c r="B4" s="223" t="s">
        <v>151</v>
      </c>
      <c r="C4" s="223"/>
      <c r="D4" s="223"/>
      <c r="E4" s="223"/>
      <c r="F4" s="223"/>
      <c r="G4" s="224"/>
    </row>
    <row r="5" spans="2:7" ht="30" customHeight="1">
      <c r="B5" s="264" t="s">
        <v>192</v>
      </c>
      <c r="C5" s="264"/>
      <c r="D5" s="264"/>
      <c r="E5" s="264"/>
      <c r="F5" s="264"/>
      <c r="G5" s="224"/>
    </row>
    <row r="6" spans="2:7" ht="19.899999999999999" customHeight="1">
      <c r="B6" s="226" t="s">
        <v>193</v>
      </c>
      <c r="C6" s="226"/>
      <c r="D6" s="226"/>
      <c r="E6" s="226"/>
      <c r="F6" s="226"/>
    </row>
    <row r="7" spans="2:7" ht="19.899999999999999" customHeight="1">
      <c r="B7" s="226" t="s">
        <v>194</v>
      </c>
      <c r="C7" s="226"/>
      <c r="D7" s="226"/>
      <c r="E7" s="226"/>
      <c r="F7" s="226"/>
    </row>
    <row r="8" spans="2:7" ht="19.899999999999999" customHeight="1" thickBot="1"/>
    <row r="9" spans="2:7" ht="39" customHeight="1" thickBot="1">
      <c r="B9" s="227" t="s">
        <v>154</v>
      </c>
      <c r="C9" s="228" t="s">
        <v>155</v>
      </c>
      <c r="D9" s="228" t="s">
        <v>195</v>
      </c>
      <c r="E9" s="228" t="s">
        <v>196</v>
      </c>
      <c r="F9" s="228" t="s">
        <v>158</v>
      </c>
    </row>
    <row r="10" spans="2:7" ht="15" customHeight="1">
      <c r="B10" s="265" t="s">
        <v>197</v>
      </c>
      <c r="C10" s="266" t="s">
        <v>160</v>
      </c>
      <c r="D10" s="248">
        <v>179</v>
      </c>
      <c r="E10" s="248">
        <v>177.2</v>
      </c>
      <c r="F10" s="249">
        <v>-1.8</v>
      </c>
    </row>
    <row r="11" spans="2:7" ht="15" customHeight="1">
      <c r="B11" s="267"/>
      <c r="C11" s="266" t="s">
        <v>198</v>
      </c>
      <c r="D11" s="248">
        <v>185</v>
      </c>
      <c r="E11" s="248">
        <v>182</v>
      </c>
      <c r="F11" s="249">
        <v>-3</v>
      </c>
    </row>
    <row r="12" spans="2:7" ht="15" customHeight="1">
      <c r="B12" s="267"/>
      <c r="C12" s="266" t="s">
        <v>199</v>
      </c>
      <c r="D12" s="248">
        <v>185</v>
      </c>
      <c r="E12" s="248">
        <v>182</v>
      </c>
      <c r="F12" s="249">
        <v>-3</v>
      </c>
    </row>
    <row r="13" spans="2:7" ht="15" customHeight="1">
      <c r="B13" s="267"/>
      <c r="C13" s="266" t="s">
        <v>184</v>
      </c>
      <c r="D13" s="248">
        <v>184.6</v>
      </c>
      <c r="E13" s="248">
        <v>182.8</v>
      </c>
      <c r="F13" s="249">
        <v>-1.8</v>
      </c>
    </row>
    <row r="14" spans="2:7" ht="15" customHeight="1">
      <c r="B14" s="267"/>
      <c r="C14" s="266" t="s">
        <v>185</v>
      </c>
      <c r="D14" s="248">
        <v>180</v>
      </c>
      <c r="E14" s="248">
        <v>179</v>
      </c>
      <c r="F14" s="249">
        <v>-1</v>
      </c>
    </row>
    <row r="15" spans="2:7" ht="15" customHeight="1">
      <c r="B15" s="267"/>
      <c r="C15" s="266" t="s">
        <v>186</v>
      </c>
      <c r="D15" s="248">
        <v>180</v>
      </c>
      <c r="E15" s="248">
        <v>180</v>
      </c>
      <c r="F15" s="249">
        <v>0</v>
      </c>
    </row>
    <row r="16" spans="2:7" ht="15" customHeight="1">
      <c r="B16" s="267"/>
      <c r="C16" s="266" t="s">
        <v>200</v>
      </c>
      <c r="D16" s="248">
        <v>181</v>
      </c>
      <c r="E16" s="248">
        <v>180</v>
      </c>
      <c r="F16" s="249">
        <v>-1</v>
      </c>
    </row>
    <row r="17" spans="2:6" ht="15" customHeight="1">
      <c r="B17" s="267"/>
      <c r="C17" s="266" t="s">
        <v>165</v>
      </c>
      <c r="D17" s="248">
        <v>178</v>
      </c>
      <c r="E17" s="248">
        <v>177</v>
      </c>
      <c r="F17" s="249">
        <v>-1</v>
      </c>
    </row>
    <row r="18" spans="2:6" ht="15" customHeight="1">
      <c r="B18" s="267"/>
      <c r="C18" s="266" t="s">
        <v>166</v>
      </c>
      <c r="D18" s="248">
        <v>172.8</v>
      </c>
      <c r="E18" s="248">
        <v>172</v>
      </c>
      <c r="F18" s="249">
        <v>-0.8</v>
      </c>
    </row>
    <row r="19" spans="2:6" ht="15" customHeight="1">
      <c r="B19" s="267"/>
      <c r="C19" s="266" t="s">
        <v>167</v>
      </c>
      <c r="D19" s="248">
        <v>175</v>
      </c>
      <c r="E19" s="248">
        <v>174</v>
      </c>
      <c r="F19" s="249">
        <v>-1</v>
      </c>
    </row>
    <row r="20" spans="2:6" ht="15" customHeight="1">
      <c r="B20" s="267"/>
      <c r="C20" s="266" t="s">
        <v>168</v>
      </c>
      <c r="D20" s="248">
        <v>180</v>
      </c>
      <c r="E20" s="248">
        <v>180</v>
      </c>
      <c r="F20" s="249">
        <v>0</v>
      </c>
    </row>
    <row r="21" spans="2:6" ht="15" customHeight="1">
      <c r="B21" s="267"/>
      <c r="C21" s="266" t="s">
        <v>170</v>
      </c>
      <c r="D21" s="248">
        <v>180</v>
      </c>
      <c r="E21" s="248">
        <v>178</v>
      </c>
      <c r="F21" s="249">
        <v>-2</v>
      </c>
    </row>
    <row r="22" spans="2:6" ht="15" customHeight="1">
      <c r="B22" s="267"/>
      <c r="C22" s="266" t="s">
        <v>172</v>
      </c>
      <c r="D22" s="248">
        <v>180</v>
      </c>
      <c r="E22" s="248">
        <v>180</v>
      </c>
      <c r="F22" s="249">
        <v>0</v>
      </c>
    </row>
    <row r="23" spans="2:6" ht="15" customHeight="1">
      <c r="B23" s="267"/>
      <c r="C23" s="266" t="s">
        <v>173</v>
      </c>
      <c r="D23" s="248">
        <v>180</v>
      </c>
      <c r="E23" s="248">
        <v>180</v>
      </c>
      <c r="F23" s="249">
        <v>0</v>
      </c>
    </row>
    <row r="24" spans="2:6" ht="15" customHeight="1">
      <c r="B24" s="267"/>
      <c r="C24" s="266" t="s">
        <v>201</v>
      </c>
      <c r="D24" s="248">
        <v>184</v>
      </c>
      <c r="E24" s="248">
        <v>183</v>
      </c>
      <c r="F24" s="249">
        <v>-1</v>
      </c>
    </row>
    <row r="25" spans="2:6" ht="15" customHeight="1">
      <c r="B25" s="267"/>
      <c r="C25" s="266" t="s">
        <v>189</v>
      </c>
      <c r="D25" s="248">
        <v>178.6</v>
      </c>
      <c r="E25" s="248">
        <v>177.6</v>
      </c>
      <c r="F25" s="249">
        <v>-1</v>
      </c>
    </row>
    <row r="26" spans="2:6" ht="15" customHeight="1">
      <c r="B26" s="267"/>
      <c r="C26" s="266" t="s">
        <v>177</v>
      </c>
      <c r="D26" s="248">
        <v>172</v>
      </c>
      <c r="E26" s="248">
        <v>176</v>
      </c>
      <c r="F26" s="249">
        <v>4</v>
      </c>
    </row>
    <row r="27" spans="2:6" ht="15" customHeight="1">
      <c r="B27" s="267"/>
      <c r="C27" s="266" t="s">
        <v>178</v>
      </c>
      <c r="D27" s="248">
        <v>171</v>
      </c>
      <c r="E27" s="248">
        <v>170</v>
      </c>
      <c r="F27" s="249">
        <v>-1</v>
      </c>
    </row>
    <row r="28" spans="2:6" ht="15" customHeight="1" thickBot="1">
      <c r="B28" s="268"/>
      <c r="C28" s="269" t="s">
        <v>179</v>
      </c>
      <c r="D28" s="252">
        <v>179</v>
      </c>
      <c r="E28" s="252">
        <v>179</v>
      </c>
      <c r="F28" s="253">
        <v>0</v>
      </c>
    </row>
    <row r="29" spans="2:6" ht="15" customHeight="1">
      <c r="B29" s="270" t="s">
        <v>202</v>
      </c>
      <c r="C29" s="271" t="s">
        <v>198</v>
      </c>
      <c r="D29" s="272">
        <v>318.25</v>
      </c>
      <c r="E29" s="272">
        <v>316.25</v>
      </c>
      <c r="F29" s="273">
        <v>-2</v>
      </c>
    </row>
    <row r="30" spans="2:6" ht="15" customHeight="1" thickBot="1">
      <c r="B30" s="274"/>
      <c r="C30" s="275" t="s">
        <v>201</v>
      </c>
      <c r="D30" s="276">
        <v>358.88</v>
      </c>
      <c r="E30" s="276">
        <v>354.72</v>
      </c>
      <c r="F30" s="277">
        <v>-4.1500000000000004</v>
      </c>
    </row>
    <row r="31" spans="2:6" ht="15" customHeight="1">
      <c r="B31" s="270" t="s">
        <v>203</v>
      </c>
      <c r="C31" s="271" t="s">
        <v>201</v>
      </c>
      <c r="D31" s="272">
        <v>353.88</v>
      </c>
      <c r="E31" s="272">
        <v>359.32</v>
      </c>
      <c r="F31" s="273">
        <v>5.44</v>
      </c>
    </row>
    <row r="32" spans="2:6" ht="15" customHeight="1">
      <c r="B32" s="278"/>
      <c r="C32" s="271" t="s">
        <v>176</v>
      </c>
      <c r="D32" s="272">
        <v>300</v>
      </c>
      <c r="E32" s="272">
        <v>300</v>
      </c>
      <c r="F32" s="273">
        <v>0</v>
      </c>
    </row>
    <row r="33" spans="2:6" ht="15" customHeight="1" thickBot="1">
      <c r="B33" s="274"/>
      <c r="C33" s="275" t="s">
        <v>204</v>
      </c>
      <c r="D33" s="276">
        <v>355</v>
      </c>
      <c r="E33" s="276">
        <v>362.5</v>
      </c>
      <c r="F33" s="277">
        <v>7.5</v>
      </c>
    </row>
    <row r="34" spans="2:6" ht="15" customHeight="1">
      <c r="B34" s="270" t="s">
        <v>205</v>
      </c>
      <c r="C34" s="271" t="s">
        <v>198</v>
      </c>
      <c r="D34" s="272">
        <v>471.15</v>
      </c>
      <c r="E34" s="272">
        <v>471.15</v>
      </c>
      <c r="F34" s="273">
        <v>0</v>
      </c>
    </row>
    <row r="35" spans="2:6" ht="15" customHeight="1">
      <c r="B35" s="278"/>
      <c r="C35" s="271" t="s">
        <v>201</v>
      </c>
      <c r="D35" s="272">
        <v>490</v>
      </c>
      <c r="E35" s="272">
        <v>490</v>
      </c>
      <c r="F35" s="273">
        <v>0</v>
      </c>
    </row>
    <row r="36" spans="2:6" ht="15" customHeight="1" thickBot="1">
      <c r="B36" s="274"/>
      <c r="C36" s="275" t="s">
        <v>204</v>
      </c>
      <c r="D36" s="276">
        <v>595</v>
      </c>
      <c r="E36" s="276">
        <v>595</v>
      </c>
      <c r="F36" s="277">
        <v>0</v>
      </c>
    </row>
    <row r="37" spans="2:6" ht="15" customHeight="1">
      <c r="B37" s="270" t="s">
        <v>206</v>
      </c>
      <c r="C37" s="271" t="s">
        <v>201</v>
      </c>
      <c r="D37" s="272">
        <v>426.22</v>
      </c>
      <c r="E37" s="272">
        <v>500</v>
      </c>
      <c r="F37" s="273">
        <v>73.78</v>
      </c>
    </row>
    <row r="38" spans="2:6" ht="15" customHeight="1">
      <c r="B38" s="278"/>
      <c r="C38" s="271" t="s">
        <v>176</v>
      </c>
      <c r="D38" s="272">
        <v>640</v>
      </c>
      <c r="E38" s="272">
        <v>640</v>
      </c>
      <c r="F38" s="273">
        <v>0</v>
      </c>
    </row>
    <row r="39" spans="2:6" ht="15" customHeight="1" thickBot="1">
      <c r="B39" s="274"/>
      <c r="C39" s="275" t="s">
        <v>204</v>
      </c>
      <c r="D39" s="276">
        <v>640</v>
      </c>
      <c r="E39" s="276">
        <v>640</v>
      </c>
      <c r="F39" s="277">
        <v>0</v>
      </c>
    </row>
    <row r="40" spans="2:6" ht="15" customHeight="1">
      <c r="B40" s="270" t="s">
        <v>207</v>
      </c>
      <c r="C40" s="271" t="s">
        <v>198</v>
      </c>
      <c r="D40" s="272">
        <v>656.5</v>
      </c>
      <c r="E40" s="272">
        <v>656.5</v>
      </c>
      <c r="F40" s="273">
        <v>0</v>
      </c>
    </row>
    <row r="41" spans="2:6" ht="15" customHeight="1">
      <c r="B41" s="278"/>
      <c r="C41" s="271" t="s">
        <v>201</v>
      </c>
      <c r="D41" s="272">
        <v>612</v>
      </c>
      <c r="E41" s="272">
        <v>612</v>
      </c>
      <c r="F41" s="273">
        <v>0</v>
      </c>
    </row>
    <row r="42" spans="2:6" ht="15" customHeight="1" thickBot="1">
      <c r="B42" s="274"/>
      <c r="C42" s="275" t="s">
        <v>204</v>
      </c>
      <c r="D42" s="276">
        <v>615</v>
      </c>
      <c r="E42" s="276">
        <v>615</v>
      </c>
      <c r="F42" s="277">
        <v>0</v>
      </c>
    </row>
    <row r="43" spans="2:6" ht="15" customHeight="1">
      <c r="B43" s="270" t="s">
        <v>208</v>
      </c>
      <c r="C43" s="271" t="s">
        <v>201</v>
      </c>
      <c r="D43" s="272">
        <v>307</v>
      </c>
      <c r="E43" s="272">
        <v>307</v>
      </c>
      <c r="F43" s="273">
        <v>0</v>
      </c>
    </row>
    <row r="44" spans="2:6" ht="15" customHeight="1" thickBot="1">
      <c r="B44" s="274"/>
      <c r="C44" s="275" t="s">
        <v>204</v>
      </c>
      <c r="D44" s="276">
        <v>320</v>
      </c>
      <c r="E44" s="276">
        <v>320</v>
      </c>
      <c r="F44" s="277">
        <v>0</v>
      </c>
    </row>
    <row r="45" spans="2:6">
      <c r="F45" s="100" t="s">
        <v>63</v>
      </c>
    </row>
    <row r="47" spans="2:6">
      <c r="F47" s="243"/>
    </row>
  </sheetData>
  <mergeCells count="5">
    <mergeCell ref="B3:F3"/>
    <mergeCell ref="B4:F4"/>
    <mergeCell ref="B5:F5"/>
    <mergeCell ref="B6:F6"/>
    <mergeCell ref="B7:F7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4" firstPageNumber="0" fitToHeight="0" orientation="portrait" r:id="rId1"/>
  <headerFooter scaleWithDoc="0" alignWithMargins="0">
    <oddHeader>&amp;R&amp;"Verdana,Normal"&amp;8 11</oddHeader>
    <oddFooter>&amp;R&amp;"Verdana,Cursiva"&amp;8SG. Análisis, Coordinación y Estadística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A32BB4-2E6D-424B-A575-077F7BDD5526}">
  <sheetPr>
    <pageSetUpPr fitToPage="1"/>
  </sheetPr>
  <dimension ref="A1:G30"/>
  <sheetViews>
    <sheetView showGridLines="0" zoomScaleNormal="100" zoomScaleSheetLayoutView="90" workbookViewId="0"/>
  </sheetViews>
  <sheetFormatPr baseColWidth="10" defaultColWidth="8.85546875" defaultRowHeight="11.25"/>
  <cols>
    <col min="1" max="1" width="2.7109375" style="219" customWidth="1"/>
    <col min="2" max="2" width="31.28515625" style="219" customWidth="1"/>
    <col min="3" max="3" width="25.5703125" style="219" customWidth="1"/>
    <col min="4" max="4" width="17.85546875" style="219" customWidth="1"/>
    <col min="5" max="5" width="15.85546875" style="219" customWidth="1"/>
    <col min="6" max="6" width="13.5703125" style="219" customWidth="1"/>
    <col min="7" max="7" width="3.28515625" style="219" customWidth="1"/>
    <col min="8" max="16384" width="8.85546875" style="219"/>
  </cols>
  <sheetData>
    <row r="1" spans="1:7" ht="14.25" customHeight="1">
      <c r="A1" s="143"/>
      <c r="B1" s="143"/>
      <c r="C1" s="143"/>
      <c r="D1" s="143"/>
      <c r="E1" s="143"/>
      <c r="F1" s="143"/>
    </row>
    <row r="2" spans="1:7" ht="10.5" customHeight="1" thickBot="1">
      <c r="A2" s="143"/>
      <c r="B2" s="143"/>
      <c r="C2" s="143"/>
      <c r="D2" s="143"/>
      <c r="E2" s="143"/>
      <c r="F2" s="143"/>
    </row>
    <row r="3" spans="1:7" ht="19.899999999999999" customHeight="1" thickBot="1">
      <c r="A3" s="143"/>
      <c r="B3" s="279" t="s">
        <v>209</v>
      </c>
      <c r="C3" s="280"/>
      <c r="D3" s="280"/>
      <c r="E3" s="280"/>
      <c r="F3" s="281"/>
    </row>
    <row r="4" spans="1:7" ht="15.75" customHeight="1">
      <c r="A4" s="143"/>
      <c r="B4" s="6"/>
      <c r="C4" s="6"/>
      <c r="D4" s="6"/>
      <c r="E4" s="6"/>
      <c r="F4" s="6"/>
    </row>
    <row r="5" spans="1:7" ht="20.45" customHeight="1">
      <c r="A5" s="143"/>
      <c r="B5" s="282" t="s">
        <v>210</v>
      </c>
      <c r="C5" s="282"/>
      <c r="D5" s="282"/>
      <c r="E5" s="282"/>
      <c r="F5" s="282"/>
      <c r="G5" s="224"/>
    </row>
    <row r="6" spans="1:7" ht="19.899999999999999" customHeight="1">
      <c r="A6" s="143"/>
      <c r="B6" s="283" t="s">
        <v>211</v>
      </c>
      <c r="C6" s="283"/>
      <c r="D6" s="283"/>
      <c r="E6" s="283"/>
      <c r="F6" s="283"/>
      <c r="G6" s="224"/>
    </row>
    <row r="7" spans="1:7" ht="19.899999999999999" customHeight="1" thickBot="1">
      <c r="A7" s="143"/>
      <c r="B7" s="143"/>
      <c r="C7" s="143"/>
      <c r="D7" s="143"/>
      <c r="E7" s="143"/>
      <c r="F7" s="143"/>
    </row>
    <row r="8" spans="1:7" ht="39" customHeight="1" thickBot="1">
      <c r="A8" s="143"/>
      <c r="B8" s="284" t="s">
        <v>154</v>
      </c>
      <c r="C8" s="285" t="s">
        <v>155</v>
      </c>
      <c r="D8" s="228" t="s">
        <v>195</v>
      </c>
      <c r="E8" s="228" t="s">
        <v>196</v>
      </c>
      <c r="F8" s="285" t="s">
        <v>158</v>
      </c>
    </row>
    <row r="9" spans="1:7" ht="15" customHeight="1">
      <c r="A9" s="143"/>
      <c r="B9" s="286" t="s">
        <v>212</v>
      </c>
      <c r="C9" s="287" t="s">
        <v>213</v>
      </c>
      <c r="D9" s="288">
        <v>35.198712794724166</v>
      </c>
      <c r="E9" s="288">
        <v>37.632260662270141</v>
      </c>
      <c r="F9" s="289">
        <v>2.4335478675459754</v>
      </c>
    </row>
    <row r="10" spans="1:7" ht="15" customHeight="1">
      <c r="A10" s="143"/>
      <c r="B10" s="290"/>
      <c r="C10" s="291" t="s">
        <v>214</v>
      </c>
      <c r="D10" s="292">
        <v>28.760003140229081</v>
      </c>
      <c r="E10" s="292">
        <v>27.275449464851388</v>
      </c>
      <c r="F10" s="293">
        <v>-1.4845536753776933</v>
      </c>
    </row>
    <row r="11" spans="1:7" ht="15" customHeight="1">
      <c r="A11" s="143"/>
      <c r="B11" s="294"/>
      <c r="C11" s="291" t="s">
        <v>215</v>
      </c>
      <c r="D11" s="292">
        <v>28.268879098503707</v>
      </c>
      <c r="E11" s="292">
        <v>26.9052454364105</v>
      </c>
      <c r="F11" s="293">
        <v>-1.363633662093207</v>
      </c>
    </row>
    <row r="12" spans="1:7" ht="15" customHeight="1">
      <c r="A12" s="143"/>
      <c r="B12" s="294"/>
      <c r="C12" s="294" t="s">
        <v>216</v>
      </c>
      <c r="D12" s="292">
        <v>36.852039837365439</v>
      </c>
      <c r="E12" s="292">
        <v>36.35400995980082</v>
      </c>
      <c r="F12" s="293">
        <v>-0.49802987756461903</v>
      </c>
    </row>
    <row r="13" spans="1:7" ht="15" customHeight="1" thickBot="1">
      <c r="A13" s="143"/>
      <c r="B13" s="295"/>
      <c r="C13" s="296" t="s">
        <v>217</v>
      </c>
      <c r="D13" s="297">
        <v>32.455205388114692</v>
      </c>
      <c r="E13" s="297">
        <v>31.050176177440502</v>
      </c>
      <c r="F13" s="298">
        <v>-1.40502921067419</v>
      </c>
    </row>
    <row r="14" spans="1:7" ht="15" customHeight="1" thickBot="1">
      <c r="A14" s="143"/>
      <c r="B14" s="299" t="s">
        <v>218</v>
      </c>
      <c r="C14" s="300" t="s">
        <v>219</v>
      </c>
      <c r="D14" s="301"/>
      <c r="E14" s="301"/>
      <c r="F14" s="302"/>
    </row>
    <row r="15" spans="1:7" ht="15" customHeight="1">
      <c r="A15" s="143"/>
      <c r="B15" s="294"/>
      <c r="C15" s="287" t="s">
        <v>213</v>
      </c>
      <c r="D15" s="288">
        <v>38.662944397971316</v>
      </c>
      <c r="E15" s="288">
        <v>40.904549692794646</v>
      </c>
      <c r="F15" s="289">
        <v>2.24160529482333</v>
      </c>
    </row>
    <row r="16" spans="1:7" ht="15" customHeight="1">
      <c r="A16" s="143"/>
      <c r="B16" s="294"/>
      <c r="C16" s="291" t="s">
        <v>215</v>
      </c>
      <c r="D16" s="292">
        <v>39.203144123714694</v>
      </c>
      <c r="E16" s="292">
        <v>37.68908549167579</v>
      </c>
      <c r="F16" s="293">
        <v>-1.5140586320389033</v>
      </c>
    </row>
    <row r="17" spans="1:6" ht="15" customHeight="1">
      <c r="A17" s="143"/>
      <c r="B17" s="294"/>
      <c r="C17" s="291" t="s">
        <v>216</v>
      </c>
      <c r="D17" s="292">
        <v>47.476027797010232</v>
      </c>
      <c r="E17" s="292">
        <v>46.688021013514231</v>
      </c>
      <c r="F17" s="293">
        <v>-0.78800678349600162</v>
      </c>
    </row>
    <row r="18" spans="1:6" ht="15" customHeight="1">
      <c r="A18" s="143"/>
      <c r="B18" s="294"/>
      <c r="C18" s="291" t="s">
        <v>214</v>
      </c>
      <c r="D18" s="292">
        <v>55.722492190344219</v>
      </c>
      <c r="E18" s="292">
        <v>55.722492190344219</v>
      </c>
      <c r="F18" s="293">
        <v>0</v>
      </c>
    </row>
    <row r="19" spans="1:6" ht="15" customHeight="1">
      <c r="A19" s="143"/>
      <c r="B19" s="294"/>
      <c r="C19" s="291" t="s">
        <v>220</v>
      </c>
      <c r="D19" s="292">
        <v>52.202490765501153</v>
      </c>
      <c r="E19" s="292">
        <v>51.982501674193998</v>
      </c>
      <c r="F19" s="293">
        <v>-0.2199890913071556</v>
      </c>
    </row>
    <row r="20" spans="1:6" ht="15" customHeight="1">
      <c r="A20" s="143"/>
      <c r="B20" s="294"/>
      <c r="C20" s="291" t="s">
        <v>217</v>
      </c>
      <c r="D20" s="292">
        <v>38.791075206366543</v>
      </c>
      <c r="E20" s="292">
        <v>37.050768249147623</v>
      </c>
      <c r="F20" s="293">
        <v>-1.7403069572189196</v>
      </c>
    </row>
    <row r="21" spans="1:6" ht="15" customHeight="1" thickBot="1">
      <c r="A21" s="143"/>
      <c r="B21" s="295"/>
      <c r="C21" s="296" t="s">
        <v>221</v>
      </c>
      <c r="D21" s="297">
        <v>40.721682441961931</v>
      </c>
      <c r="E21" s="297">
        <v>38.306841220980971</v>
      </c>
      <c r="F21" s="298">
        <v>-2.4148412209809607</v>
      </c>
    </row>
    <row r="22" spans="1:6" ht="15" customHeight="1" thickBot="1">
      <c r="A22" s="143"/>
      <c r="B22" s="303" t="s">
        <v>222</v>
      </c>
      <c r="C22" s="300" t="s">
        <v>223</v>
      </c>
      <c r="D22" s="301"/>
      <c r="E22" s="304"/>
      <c r="F22" s="305" t="s">
        <v>224</v>
      </c>
    </row>
    <row r="23" spans="1:6" ht="15" customHeight="1" thickBot="1">
      <c r="A23" s="143"/>
      <c r="B23" s="294"/>
      <c r="C23" s="291"/>
      <c r="D23" s="293" t="s">
        <v>225</v>
      </c>
      <c r="E23" s="293" t="s">
        <v>226</v>
      </c>
      <c r="F23" s="292"/>
    </row>
    <row r="24" spans="1:6" ht="15" customHeight="1" thickBot="1">
      <c r="A24" s="143"/>
      <c r="B24" s="306"/>
      <c r="C24" s="307"/>
      <c r="D24" s="304"/>
      <c r="E24" s="308"/>
      <c r="F24" s="308"/>
    </row>
    <row r="25" spans="1:6" ht="15" customHeight="1" thickBot="1">
      <c r="A25" s="143"/>
      <c r="B25" s="303" t="s">
        <v>227</v>
      </c>
      <c r="C25" s="309" t="s">
        <v>228</v>
      </c>
      <c r="D25" s="292">
        <v>150.99296379853334</v>
      </c>
      <c r="E25" s="292">
        <v>150.99296379853334</v>
      </c>
      <c r="F25" s="293">
        <v>0</v>
      </c>
    </row>
    <row r="26" spans="1:6" ht="15" customHeight="1" thickBot="1">
      <c r="A26" s="143"/>
      <c r="B26" s="306"/>
      <c r="C26" s="307"/>
      <c r="D26" s="304"/>
      <c r="E26" s="308"/>
      <c r="F26" s="305"/>
    </row>
    <row r="27" spans="1:6" ht="15" customHeight="1" thickBot="1">
      <c r="A27" s="143"/>
      <c r="B27" s="310" t="s">
        <v>229</v>
      </c>
      <c r="C27" s="310" t="s">
        <v>230</v>
      </c>
      <c r="D27" s="308">
        <v>133.26356847636876</v>
      </c>
      <c r="E27" s="308">
        <v>133.26356847636876</v>
      </c>
      <c r="F27" s="305">
        <v>0</v>
      </c>
    </row>
    <row r="28" spans="1:6">
      <c r="A28" s="143"/>
      <c r="B28" s="143"/>
      <c r="C28" s="143"/>
      <c r="D28" s="143"/>
      <c r="E28" s="143"/>
      <c r="F28" s="100" t="s">
        <v>63</v>
      </c>
    </row>
    <row r="30" spans="1:6">
      <c r="F30" s="243"/>
    </row>
  </sheetData>
  <mergeCells count="5">
    <mergeCell ref="B3:F3"/>
    <mergeCell ref="B5:F5"/>
    <mergeCell ref="B6:F6"/>
    <mergeCell ref="C14:F14"/>
    <mergeCell ref="C22:D22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5" firstPageNumber="0" fitToHeight="0" orientation="portrait" r:id="rId1"/>
  <headerFooter scaleWithDoc="0" alignWithMargins="0">
    <oddHeader>&amp;R&amp;"Verdana,Normal"&amp;8 12</oddHeader>
    <oddFooter>&amp;R&amp;"Verdana,Cursiva"&amp;8SG. Análisis, Coordinación y Estadística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F73AA-7A1B-43D9-B6DF-FB9CE97FBD5D}">
  <sheetPr>
    <pageSetUpPr fitToPage="1"/>
  </sheetPr>
  <dimension ref="A1:L50"/>
  <sheetViews>
    <sheetView showGridLines="0" zoomScaleNormal="100" zoomScaleSheetLayoutView="90" workbookViewId="0"/>
  </sheetViews>
  <sheetFormatPr baseColWidth="10" defaultColWidth="11.42578125" defaultRowHeight="15"/>
  <cols>
    <col min="1" max="1" width="4" style="313" customWidth="1"/>
    <col min="2" max="2" width="38.7109375" style="313" customWidth="1"/>
    <col min="3" max="3" width="22.28515625" style="313" customWidth="1"/>
    <col min="4" max="4" width="18.28515625" style="313" customWidth="1"/>
    <col min="5" max="5" width="16" style="313" customWidth="1"/>
    <col min="6" max="6" width="13.5703125" style="313" customWidth="1"/>
    <col min="7" max="7" width="2.28515625" style="313" customWidth="1"/>
    <col min="8" max="16384" width="11.42578125" style="314"/>
  </cols>
  <sheetData>
    <row r="1" spans="1:12">
      <c r="A1" s="311"/>
      <c r="B1" s="311"/>
      <c r="C1" s="311"/>
      <c r="D1" s="311"/>
      <c r="E1" s="311"/>
      <c r="F1" s="312"/>
    </row>
    <row r="2" spans="1:12" ht="15.75" thickBot="1">
      <c r="A2" s="311"/>
      <c r="B2" s="315"/>
      <c r="C2" s="315"/>
      <c r="D2" s="315"/>
      <c r="E2" s="315"/>
      <c r="F2" s="316"/>
    </row>
    <row r="3" spans="1:12" ht="16.899999999999999" customHeight="1" thickBot="1">
      <c r="A3" s="311"/>
      <c r="B3" s="279" t="s">
        <v>231</v>
      </c>
      <c r="C3" s="280"/>
      <c r="D3" s="280"/>
      <c r="E3" s="280"/>
      <c r="F3" s="281"/>
    </row>
    <row r="4" spans="1:12">
      <c r="A4" s="311"/>
      <c r="B4" s="317"/>
      <c r="C4" s="318"/>
      <c r="D4" s="315"/>
      <c r="E4" s="315"/>
      <c r="F4" s="311"/>
    </row>
    <row r="5" spans="1:12">
      <c r="A5" s="311"/>
      <c r="B5" s="319" t="s">
        <v>232</v>
      </c>
      <c r="C5" s="319"/>
      <c r="D5" s="319"/>
      <c r="E5" s="319"/>
      <c r="F5" s="319"/>
      <c r="G5" s="320"/>
    </row>
    <row r="6" spans="1:12">
      <c r="A6" s="311"/>
      <c r="B6" s="319" t="s">
        <v>233</v>
      </c>
      <c r="C6" s="319"/>
      <c r="D6" s="319"/>
      <c r="E6" s="319"/>
      <c r="F6" s="319"/>
      <c r="G6" s="320"/>
    </row>
    <row r="7" spans="1:12" ht="15.75" thickBot="1">
      <c r="A7" s="311"/>
      <c r="B7" s="321"/>
      <c r="C7" s="321"/>
      <c r="D7" s="321"/>
      <c r="E7" s="321"/>
      <c r="F7" s="311"/>
    </row>
    <row r="8" spans="1:12" ht="44.45" customHeight="1" thickBot="1">
      <c r="A8" s="311"/>
      <c r="B8" s="227" t="s">
        <v>234</v>
      </c>
      <c r="C8" s="322" t="s">
        <v>155</v>
      </c>
      <c r="D8" s="228" t="s">
        <v>195</v>
      </c>
      <c r="E8" s="228" t="s">
        <v>196</v>
      </c>
      <c r="F8" s="322" t="s">
        <v>158</v>
      </c>
    </row>
    <row r="9" spans="1:12">
      <c r="A9" s="311"/>
      <c r="B9" s="323" t="s">
        <v>235</v>
      </c>
      <c r="C9" s="324" t="s">
        <v>214</v>
      </c>
      <c r="D9" s="325">
        <v>227</v>
      </c>
      <c r="E9" s="325">
        <v>206</v>
      </c>
      <c r="F9" s="326">
        <v>-21</v>
      </c>
    </row>
    <row r="10" spans="1:12">
      <c r="A10" s="311"/>
      <c r="B10" s="327" t="s">
        <v>236</v>
      </c>
      <c r="C10" s="328" t="s">
        <v>215</v>
      </c>
      <c r="D10" s="329">
        <v>210</v>
      </c>
      <c r="E10" s="329">
        <v>209</v>
      </c>
      <c r="F10" s="330">
        <v>-1</v>
      </c>
    </row>
    <row r="11" spans="1:12">
      <c r="A11" s="311"/>
      <c r="B11" s="327"/>
      <c r="C11" s="328" t="s">
        <v>237</v>
      </c>
      <c r="D11" s="329">
        <v>204.5</v>
      </c>
      <c r="E11" s="329">
        <v>207</v>
      </c>
      <c r="F11" s="330">
        <v>2.5</v>
      </c>
    </row>
    <row r="12" spans="1:12">
      <c r="A12" s="311"/>
      <c r="B12" s="327"/>
      <c r="C12" s="328" t="s">
        <v>238</v>
      </c>
      <c r="D12" s="329">
        <v>207</v>
      </c>
      <c r="E12" s="329">
        <v>187</v>
      </c>
      <c r="F12" s="330">
        <v>-20</v>
      </c>
      <c r="L12" s="331"/>
    </row>
    <row r="13" spans="1:12">
      <c r="A13" s="311"/>
      <c r="B13" s="327"/>
      <c r="C13" s="328" t="s">
        <v>239</v>
      </c>
      <c r="D13" s="329">
        <v>200.125</v>
      </c>
      <c r="E13" s="329">
        <v>196.62</v>
      </c>
      <c r="F13" s="330">
        <v>-3.5049999999999955</v>
      </c>
    </row>
    <row r="14" spans="1:12">
      <c r="A14" s="311"/>
      <c r="B14" s="327"/>
      <c r="C14" s="328" t="s">
        <v>240</v>
      </c>
      <c r="D14" s="329">
        <v>206</v>
      </c>
      <c r="E14" s="329">
        <v>206</v>
      </c>
      <c r="F14" s="330">
        <v>0</v>
      </c>
    </row>
    <row r="15" spans="1:12">
      <c r="A15" s="311"/>
      <c r="B15" s="327"/>
      <c r="C15" s="328" t="s">
        <v>241</v>
      </c>
      <c r="D15" s="329">
        <v>213.18</v>
      </c>
      <c r="E15" s="329">
        <v>213.5</v>
      </c>
      <c r="F15" s="330">
        <v>0.31999999999999318</v>
      </c>
    </row>
    <row r="16" spans="1:12">
      <c r="A16" s="311"/>
      <c r="B16" s="327"/>
      <c r="C16" s="328" t="s">
        <v>242</v>
      </c>
      <c r="D16" s="329">
        <v>220</v>
      </c>
      <c r="E16" s="329">
        <v>217.5</v>
      </c>
      <c r="F16" s="330">
        <v>-2.5</v>
      </c>
    </row>
    <row r="17" spans="1:6" ht="15.75" thickBot="1">
      <c r="A17" s="311"/>
      <c r="B17" s="327"/>
      <c r="C17" s="332" t="s">
        <v>217</v>
      </c>
      <c r="D17" s="333">
        <v>215.2</v>
      </c>
      <c r="E17" s="333">
        <v>214.2</v>
      </c>
      <c r="F17" s="334">
        <v>-1</v>
      </c>
    </row>
    <row r="18" spans="1:6">
      <c r="A18" s="311"/>
      <c r="B18" s="335" t="s">
        <v>243</v>
      </c>
      <c r="C18" s="328" t="s">
        <v>214</v>
      </c>
      <c r="D18" s="329">
        <v>175</v>
      </c>
      <c r="E18" s="329">
        <v>175</v>
      </c>
      <c r="F18" s="330">
        <v>0</v>
      </c>
    </row>
    <row r="19" spans="1:6">
      <c r="A19" s="311"/>
      <c r="B19" s="327" t="s">
        <v>244</v>
      </c>
      <c r="C19" s="328" t="s">
        <v>237</v>
      </c>
      <c r="D19" s="329">
        <v>173</v>
      </c>
      <c r="E19" s="329">
        <v>168.5</v>
      </c>
      <c r="F19" s="330">
        <v>-4.5</v>
      </c>
    </row>
    <row r="20" spans="1:6">
      <c r="A20" s="311"/>
      <c r="B20" s="327"/>
      <c r="C20" s="328" t="s">
        <v>238</v>
      </c>
      <c r="D20" s="329">
        <v>180</v>
      </c>
      <c r="E20" s="329">
        <v>170</v>
      </c>
      <c r="F20" s="330">
        <v>-10</v>
      </c>
    </row>
    <row r="21" spans="1:6">
      <c r="A21" s="311"/>
      <c r="B21" s="327"/>
      <c r="C21" s="328" t="s">
        <v>239</v>
      </c>
      <c r="D21" s="329">
        <v>173.63</v>
      </c>
      <c r="E21" s="329">
        <v>168.285</v>
      </c>
      <c r="F21" s="330">
        <v>-5.3449999999999989</v>
      </c>
    </row>
    <row r="22" spans="1:6">
      <c r="A22" s="311"/>
      <c r="B22" s="327"/>
      <c r="C22" s="328" t="s">
        <v>241</v>
      </c>
      <c r="D22" s="329">
        <v>183</v>
      </c>
      <c r="E22" s="329">
        <v>173</v>
      </c>
      <c r="F22" s="330">
        <v>-10</v>
      </c>
    </row>
    <row r="23" spans="1:6">
      <c r="A23" s="311"/>
      <c r="B23" s="327"/>
      <c r="C23" s="328" t="s">
        <v>245</v>
      </c>
      <c r="D23" s="329">
        <v>195</v>
      </c>
      <c r="E23" s="329">
        <v>195</v>
      </c>
      <c r="F23" s="330">
        <v>0</v>
      </c>
    </row>
    <row r="24" spans="1:6">
      <c r="A24" s="311"/>
      <c r="B24" s="327"/>
      <c r="C24" s="328" t="s">
        <v>242</v>
      </c>
      <c r="D24" s="329">
        <v>180</v>
      </c>
      <c r="E24" s="329">
        <v>180</v>
      </c>
      <c r="F24" s="330">
        <v>0</v>
      </c>
    </row>
    <row r="25" spans="1:6" ht="15.75" thickBot="1">
      <c r="A25" s="311"/>
      <c r="B25" s="336"/>
      <c r="C25" s="328" t="s">
        <v>217</v>
      </c>
      <c r="D25" s="329">
        <v>184.2</v>
      </c>
      <c r="E25" s="329">
        <v>183</v>
      </c>
      <c r="F25" s="330">
        <v>-1.1999999999999886</v>
      </c>
    </row>
    <row r="26" spans="1:6">
      <c r="A26" s="311"/>
      <c r="B26" s="335" t="s">
        <v>246</v>
      </c>
      <c r="C26" s="324" t="s">
        <v>237</v>
      </c>
      <c r="D26" s="325">
        <v>164.5</v>
      </c>
      <c r="E26" s="325">
        <v>161</v>
      </c>
      <c r="F26" s="326">
        <v>-3.5</v>
      </c>
    </row>
    <row r="27" spans="1:6">
      <c r="A27" s="311"/>
      <c r="B27" s="327"/>
      <c r="C27" s="328" t="s">
        <v>238</v>
      </c>
      <c r="D27" s="329">
        <v>166.25</v>
      </c>
      <c r="E27" s="329">
        <v>161.25</v>
      </c>
      <c r="F27" s="330">
        <v>-5</v>
      </c>
    </row>
    <row r="28" spans="1:6">
      <c r="A28" s="311"/>
      <c r="B28" s="327" t="s">
        <v>247</v>
      </c>
      <c r="C28" s="328" t="s">
        <v>239</v>
      </c>
      <c r="D28" s="329">
        <v>164.01499999999999</v>
      </c>
      <c r="E28" s="329">
        <v>159.73500000000001</v>
      </c>
      <c r="F28" s="330">
        <v>-4.2799999999999727</v>
      </c>
    </row>
    <row r="29" spans="1:6">
      <c r="A29" s="311"/>
      <c r="B29" s="327"/>
      <c r="C29" s="328" t="s">
        <v>240</v>
      </c>
      <c r="D29" s="329">
        <v>168</v>
      </c>
      <c r="E29" s="329">
        <v>164</v>
      </c>
      <c r="F29" s="330">
        <v>-4</v>
      </c>
    </row>
    <row r="30" spans="1:6">
      <c r="A30" s="311"/>
      <c r="B30" s="327"/>
      <c r="C30" s="328" t="s">
        <v>241</v>
      </c>
      <c r="D30" s="329">
        <v>170</v>
      </c>
      <c r="E30" s="329">
        <v>170</v>
      </c>
      <c r="F30" s="330">
        <v>0</v>
      </c>
    </row>
    <row r="31" spans="1:6">
      <c r="A31" s="311"/>
      <c r="B31" s="327"/>
      <c r="C31" s="328" t="s">
        <v>242</v>
      </c>
      <c r="D31" s="329">
        <v>152.5</v>
      </c>
      <c r="E31" s="329">
        <v>152.5</v>
      </c>
      <c r="F31" s="330">
        <v>0</v>
      </c>
    </row>
    <row r="32" spans="1:6" ht="15.75" thickBot="1">
      <c r="A32" s="311"/>
      <c r="B32" s="336"/>
      <c r="C32" s="332" t="s">
        <v>214</v>
      </c>
      <c r="D32" s="333">
        <v>162.5</v>
      </c>
      <c r="E32" s="333">
        <v>162.5</v>
      </c>
      <c r="F32" s="334">
        <v>0</v>
      </c>
    </row>
    <row r="33" spans="1:6">
      <c r="A33" s="311"/>
      <c r="B33" s="335" t="s">
        <v>248</v>
      </c>
      <c r="C33" s="328" t="s">
        <v>237</v>
      </c>
      <c r="D33" s="329">
        <v>169</v>
      </c>
      <c r="E33" s="329">
        <v>168</v>
      </c>
      <c r="F33" s="330">
        <v>-1</v>
      </c>
    </row>
    <row r="34" spans="1:6">
      <c r="A34" s="311"/>
      <c r="B34" s="327"/>
      <c r="C34" s="328" t="s">
        <v>239</v>
      </c>
      <c r="D34" s="329">
        <v>166.60500000000002</v>
      </c>
      <c r="E34" s="329">
        <v>166.12</v>
      </c>
      <c r="F34" s="330">
        <v>-0.48500000000001364</v>
      </c>
    </row>
    <row r="35" spans="1:6">
      <c r="A35" s="311"/>
      <c r="B35" s="327"/>
      <c r="C35" s="328" t="s">
        <v>241</v>
      </c>
      <c r="D35" s="329">
        <v>166.12</v>
      </c>
      <c r="E35" s="329">
        <v>165.62</v>
      </c>
      <c r="F35" s="330">
        <v>-0.5</v>
      </c>
    </row>
    <row r="36" spans="1:6" ht="15.75" thickBot="1">
      <c r="A36" s="311"/>
      <c r="B36" s="336"/>
      <c r="C36" s="328" t="s">
        <v>242</v>
      </c>
      <c r="D36" s="329">
        <v>170</v>
      </c>
      <c r="E36" s="329">
        <v>167.5</v>
      </c>
      <c r="F36" s="330">
        <v>-2.5</v>
      </c>
    </row>
    <row r="37" spans="1:6">
      <c r="A37" s="311"/>
      <c r="B37" s="335" t="s">
        <v>249</v>
      </c>
      <c r="C37" s="324" t="s">
        <v>237</v>
      </c>
      <c r="D37" s="325">
        <v>63.5</v>
      </c>
      <c r="E37" s="325">
        <v>63.5</v>
      </c>
      <c r="F37" s="326">
        <v>0</v>
      </c>
    </row>
    <row r="38" spans="1:6">
      <c r="A38" s="311"/>
      <c r="B38" s="327"/>
      <c r="C38" s="328" t="s">
        <v>239</v>
      </c>
      <c r="D38" s="329">
        <v>62.975000000000001</v>
      </c>
      <c r="E38" s="329">
        <v>62.825000000000003</v>
      </c>
      <c r="F38" s="330">
        <v>-0.14999999999999858</v>
      </c>
    </row>
    <row r="39" spans="1:6" ht="15.75" thickBot="1">
      <c r="A39" s="311"/>
      <c r="B39" s="336"/>
      <c r="C39" s="332" t="s">
        <v>242</v>
      </c>
      <c r="D39" s="333">
        <v>70</v>
      </c>
      <c r="E39" s="333">
        <v>70</v>
      </c>
      <c r="F39" s="334">
        <v>0</v>
      </c>
    </row>
    <row r="40" spans="1:6">
      <c r="A40" s="311"/>
      <c r="B40" s="335" t="s">
        <v>250</v>
      </c>
      <c r="C40" s="328" t="s">
        <v>237</v>
      </c>
      <c r="D40" s="329">
        <v>96</v>
      </c>
      <c r="E40" s="329">
        <v>95.5</v>
      </c>
      <c r="F40" s="330">
        <v>-0.5</v>
      </c>
    </row>
    <row r="41" spans="1:6">
      <c r="A41" s="311"/>
      <c r="B41" s="327"/>
      <c r="C41" s="328" t="s">
        <v>239</v>
      </c>
      <c r="D41" s="329">
        <v>95.9</v>
      </c>
      <c r="E41" s="329">
        <v>95.72999999999999</v>
      </c>
      <c r="F41" s="330">
        <v>-0.17000000000001592</v>
      </c>
    </row>
    <row r="42" spans="1:6" ht="15.75" thickBot="1">
      <c r="A42" s="311"/>
      <c r="B42" s="336"/>
      <c r="C42" s="328" t="s">
        <v>242</v>
      </c>
      <c r="D42" s="329">
        <v>99</v>
      </c>
      <c r="E42" s="329">
        <v>99</v>
      </c>
      <c r="F42" s="330">
        <v>0</v>
      </c>
    </row>
    <row r="43" spans="1:6">
      <c r="A43" s="311"/>
      <c r="B43" s="327"/>
      <c r="C43" s="324" t="s">
        <v>237</v>
      </c>
      <c r="D43" s="325">
        <v>77.72</v>
      </c>
      <c r="E43" s="325">
        <v>77.72</v>
      </c>
      <c r="F43" s="326">
        <v>0</v>
      </c>
    </row>
    <row r="44" spans="1:6">
      <c r="A44" s="311"/>
      <c r="B44" s="327" t="s">
        <v>251</v>
      </c>
      <c r="C44" s="328" t="s">
        <v>241</v>
      </c>
      <c r="D44" s="329">
        <v>77</v>
      </c>
      <c r="E44" s="329">
        <v>76.474999999999994</v>
      </c>
      <c r="F44" s="330">
        <v>-0.52500000000000568</v>
      </c>
    </row>
    <row r="45" spans="1:6" ht="15.75" thickBot="1">
      <c r="A45" s="311"/>
      <c r="B45" s="327"/>
      <c r="C45" s="332" t="s">
        <v>242</v>
      </c>
      <c r="D45" s="333">
        <v>78</v>
      </c>
      <c r="E45" s="333">
        <v>78</v>
      </c>
      <c r="F45" s="334">
        <v>0</v>
      </c>
    </row>
    <row r="46" spans="1:6">
      <c r="A46" s="311"/>
      <c r="B46" s="337" t="s">
        <v>252</v>
      </c>
      <c r="C46" s="328" t="s">
        <v>253</v>
      </c>
      <c r="D46" s="329">
        <v>355.56313624611403</v>
      </c>
      <c r="E46" s="329">
        <v>359.51960239009213</v>
      </c>
      <c r="F46" s="330">
        <v>3.9564661439781048</v>
      </c>
    </row>
    <row r="47" spans="1:6">
      <c r="A47" s="311"/>
      <c r="B47" s="338" t="s">
        <v>254</v>
      </c>
      <c r="C47" s="328" t="s">
        <v>255</v>
      </c>
      <c r="D47" s="329">
        <v>294.72827515389525</v>
      </c>
      <c r="E47" s="329">
        <v>294.72827515389525</v>
      </c>
      <c r="F47" s="330">
        <v>0</v>
      </c>
    </row>
    <row r="48" spans="1:6" ht="15.75" thickBot="1">
      <c r="A48" s="316"/>
      <c r="B48" s="339"/>
      <c r="C48" s="332" t="s">
        <v>256</v>
      </c>
      <c r="D48" s="333">
        <v>316.97199311630794</v>
      </c>
      <c r="E48" s="333">
        <v>316.97199311630794</v>
      </c>
      <c r="F48" s="334">
        <v>0</v>
      </c>
    </row>
    <row r="49" spans="1:6">
      <c r="A49" s="316"/>
      <c r="B49" s="316"/>
      <c r="C49" s="316"/>
      <c r="D49" s="316"/>
      <c r="E49" s="316"/>
      <c r="F49" s="100" t="s">
        <v>63</v>
      </c>
    </row>
    <row r="50" spans="1:6">
      <c r="F50" s="340"/>
    </row>
  </sheetData>
  <mergeCells count="3">
    <mergeCell ref="B3:F3"/>
    <mergeCell ref="B5:F5"/>
    <mergeCell ref="B6:F6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89" fitToHeight="0" orientation="portrait" r:id="rId1"/>
  <headerFooter scaleWithDoc="0" alignWithMargins="0">
    <oddHeader>&amp;R&amp;"Verdana,Normal"&amp;8 13</oddHeader>
    <oddFooter>&amp;R&amp;"Verdana,Cursiva"&amp;8SG. Análisis, Coordinación y Estadística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D5B1F9-6BDF-423E-9521-45D2D13C8E48}">
  <sheetPr>
    <pageSetUpPr fitToPage="1"/>
  </sheetPr>
  <dimension ref="A1:U61"/>
  <sheetViews>
    <sheetView showGridLines="0" zoomScaleNormal="100" zoomScaleSheetLayoutView="100" workbookViewId="0"/>
  </sheetViews>
  <sheetFormatPr baseColWidth="10" defaultColWidth="12.5703125" defaultRowHeight="15"/>
  <cols>
    <col min="1" max="1" width="2.7109375" style="341" customWidth="1"/>
    <col min="2" max="2" width="20.5703125" style="342" customWidth="1"/>
    <col min="3" max="3" width="12" style="342" bestFit="1" customWidth="1"/>
    <col min="4" max="4" width="35.42578125" style="342" bestFit="1" customWidth="1"/>
    <col min="5" max="5" width="8.140625" style="342" customWidth="1"/>
    <col min="6" max="6" width="18.140625" style="342" bestFit="1" customWidth="1"/>
    <col min="7" max="13" width="10.7109375" style="342" customWidth="1"/>
    <col min="14" max="14" width="14.7109375" style="342" customWidth="1"/>
    <col min="15" max="15" width="3.7109375" style="343" customWidth="1"/>
    <col min="16" max="16" width="10.85546875" style="343" customWidth="1"/>
    <col min="17" max="17" width="12.5703125" style="343"/>
    <col min="18" max="19" width="14.7109375" style="343" bestFit="1" customWidth="1"/>
    <col min="20" max="20" width="12.85546875" style="343" bestFit="1" customWidth="1"/>
    <col min="21" max="16384" width="12.5703125" style="343"/>
  </cols>
  <sheetData>
    <row r="1" spans="1:21" ht="11.25" customHeight="1"/>
    <row r="2" spans="1:21">
      <c r="J2" s="344"/>
      <c r="K2" s="344"/>
      <c r="L2" s="345"/>
      <c r="M2" s="345"/>
      <c r="N2" s="346"/>
      <c r="O2" s="347"/>
    </row>
    <row r="3" spans="1:21" ht="0.75" customHeight="1">
      <c r="J3" s="344"/>
      <c r="K3" s="344"/>
      <c r="L3" s="345"/>
      <c r="M3" s="345"/>
      <c r="N3" s="345"/>
      <c r="O3" s="347"/>
    </row>
    <row r="4" spans="1:21" ht="27" customHeight="1">
      <c r="B4" s="348" t="s">
        <v>257</v>
      </c>
      <c r="C4" s="348"/>
      <c r="D4" s="348"/>
      <c r="E4" s="348"/>
      <c r="F4" s="348"/>
      <c r="G4" s="348"/>
      <c r="H4" s="348"/>
      <c r="I4" s="348"/>
      <c r="J4" s="348"/>
      <c r="K4" s="348"/>
      <c r="L4" s="348"/>
      <c r="M4" s="348"/>
      <c r="N4" s="348"/>
      <c r="O4" s="349"/>
    </row>
    <row r="5" spans="1:21" ht="26.25" customHeight="1" thickBot="1">
      <c r="B5" s="350" t="s">
        <v>258</v>
      </c>
      <c r="C5" s="350"/>
      <c r="D5" s="350"/>
      <c r="E5" s="350"/>
      <c r="F5" s="350"/>
      <c r="G5" s="350"/>
      <c r="H5" s="350"/>
      <c r="I5" s="350"/>
      <c r="J5" s="350"/>
      <c r="K5" s="350"/>
      <c r="L5" s="350"/>
      <c r="M5" s="350"/>
      <c r="N5" s="350"/>
      <c r="O5" s="351"/>
    </row>
    <row r="6" spans="1:21" ht="24.75" customHeight="1">
      <c r="B6" s="352" t="s">
        <v>259</v>
      </c>
      <c r="C6" s="353"/>
      <c r="D6" s="353"/>
      <c r="E6" s="353"/>
      <c r="F6" s="353"/>
      <c r="G6" s="353"/>
      <c r="H6" s="353"/>
      <c r="I6" s="353"/>
      <c r="J6" s="353"/>
      <c r="K6" s="353"/>
      <c r="L6" s="353"/>
      <c r="M6" s="353"/>
      <c r="N6" s="354"/>
      <c r="O6" s="351"/>
    </row>
    <row r="7" spans="1:21" ht="19.5" customHeight="1" thickBot="1">
      <c r="B7" s="355" t="s">
        <v>260</v>
      </c>
      <c r="C7" s="356"/>
      <c r="D7" s="356"/>
      <c r="E7" s="356"/>
      <c r="F7" s="356"/>
      <c r="G7" s="356"/>
      <c r="H7" s="356"/>
      <c r="I7" s="356"/>
      <c r="J7" s="356"/>
      <c r="K7" s="356"/>
      <c r="L7" s="356"/>
      <c r="M7" s="356"/>
      <c r="N7" s="357"/>
      <c r="O7" s="351"/>
      <c r="Q7" s="342"/>
    </row>
    <row r="8" spans="1:21" ht="16.5" customHeight="1">
      <c r="B8" s="358" t="s">
        <v>261</v>
      </c>
      <c r="C8" s="358"/>
      <c r="D8" s="358"/>
      <c r="E8" s="358"/>
      <c r="F8" s="358"/>
      <c r="G8" s="358"/>
      <c r="H8" s="358"/>
      <c r="I8" s="358"/>
      <c r="J8" s="358"/>
      <c r="K8" s="358"/>
      <c r="L8" s="358"/>
      <c r="M8" s="358"/>
      <c r="N8" s="358"/>
      <c r="O8" s="351"/>
    </row>
    <row r="9" spans="1:21" ht="12" customHeight="1">
      <c r="B9" s="359"/>
      <c r="C9" s="359"/>
      <c r="D9" s="359"/>
      <c r="E9" s="359"/>
      <c r="F9" s="359"/>
      <c r="G9" s="359"/>
      <c r="H9" s="359"/>
      <c r="I9" s="359"/>
      <c r="J9" s="359"/>
      <c r="K9" s="359"/>
      <c r="L9" s="359"/>
      <c r="M9" s="359"/>
      <c r="N9" s="359"/>
      <c r="O9" s="351"/>
    </row>
    <row r="10" spans="1:21" ht="24.75" customHeight="1">
      <c r="B10" s="360" t="s">
        <v>262</v>
      </c>
      <c r="C10" s="360"/>
      <c r="D10" s="360"/>
      <c r="E10" s="360"/>
      <c r="F10" s="360"/>
      <c r="G10" s="360"/>
      <c r="H10" s="360"/>
      <c r="I10" s="360"/>
      <c r="J10" s="360"/>
      <c r="K10" s="360"/>
      <c r="L10" s="360"/>
      <c r="M10" s="360"/>
      <c r="N10" s="360"/>
      <c r="O10" s="351"/>
    </row>
    <row r="11" spans="1:21" ht="6" customHeight="1" thickBot="1">
      <c r="B11" s="361"/>
      <c r="C11" s="361"/>
      <c r="D11" s="361"/>
      <c r="E11" s="361"/>
      <c r="F11" s="361"/>
      <c r="G11" s="361"/>
      <c r="H11" s="361"/>
      <c r="I11" s="361"/>
      <c r="J11" s="361"/>
      <c r="K11" s="361"/>
      <c r="L11" s="361"/>
      <c r="M11" s="361"/>
      <c r="N11" s="361"/>
      <c r="O11" s="362"/>
    </row>
    <row r="12" spans="1:21" ht="25.9" customHeight="1">
      <c r="B12" s="363" t="s">
        <v>154</v>
      </c>
      <c r="C12" s="364" t="s">
        <v>263</v>
      </c>
      <c r="D12" s="365" t="s">
        <v>264</v>
      </c>
      <c r="E12" s="364" t="s">
        <v>265</v>
      </c>
      <c r="F12" s="365" t="s">
        <v>266</v>
      </c>
      <c r="G12" s="366" t="s">
        <v>267</v>
      </c>
      <c r="H12" s="367"/>
      <c r="I12" s="368"/>
      <c r="J12" s="367" t="s">
        <v>268</v>
      </c>
      <c r="K12" s="367"/>
      <c r="L12" s="369"/>
      <c r="M12" s="369"/>
      <c r="N12" s="370"/>
      <c r="O12" s="371"/>
      <c r="U12" s="342"/>
    </row>
    <row r="13" spans="1:21" ht="19.7" customHeight="1">
      <c r="B13" s="372"/>
      <c r="C13" s="373"/>
      <c r="D13" s="374" t="s">
        <v>269</v>
      </c>
      <c r="E13" s="373"/>
      <c r="F13" s="374"/>
      <c r="G13" s="375">
        <v>43976</v>
      </c>
      <c r="H13" s="375">
        <v>43977</v>
      </c>
      <c r="I13" s="375">
        <v>43978</v>
      </c>
      <c r="J13" s="375">
        <v>43979</v>
      </c>
      <c r="K13" s="375">
        <v>43980</v>
      </c>
      <c r="L13" s="375">
        <v>43981</v>
      </c>
      <c r="M13" s="376">
        <v>43982</v>
      </c>
      <c r="N13" s="377" t="s">
        <v>270</v>
      </c>
      <c r="O13" s="378"/>
    </row>
    <row r="14" spans="1:21" s="388" customFormat="1" ht="20.100000000000001" customHeight="1">
      <c r="A14" s="341"/>
      <c r="B14" s="379" t="s">
        <v>271</v>
      </c>
      <c r="C14" s="380" t="s">
        <v>272</v>
      </c>
      <c r="D14" s="380" t="s">
        <v>273</v>
      </c>
      <c r="E14" s="380" t="s">
        <v>274</v>
      </c>
      <c r="F14" s="380" t="s">
        <v>275</v>
      </c>
      <c r="G14" s="381">
        <v>141.94999999999999</v>
      </c>
      <c r="H14" s="381">
        <v>139.96</v>
      </c>
      <c r="I14" s="381">
        <v>141.94999999999999</v>
      </c>
      <c r="J14" s="381">
        <v>139.97</v>
      </c>
      <c r="K14" s="382">
        <v>141.94</v>
      </c>
      <c r="L14" s="382" t="s">
        <v>276</v>
      </c>
      <c r="M14" s="383" t="s">
        <v>276</v>
      </c>
      <c r="N14" s="384">
        <v>141.16</v>
      </c>
      <c r="O14" s="385"/>
      <c r="P14" s="386"/>
      <c r="Q14" s="387"/>
    </row>
    <row r="15" spans="1:21" s="388" customFormat="1" ht="20.100000000000001" customHeight="1">
      <c r="A15" s="341"/>
      <c r="B15" s="379"/>
      <c r="C15" s="380" t="s">
        <v>240</v>
      </c>
      <c r="D15" s="380" t="s">
        <v>273</v>
      </c>
      <c r="E15" s="380" t="s">
        <v>274</v>
      </c>
      <c r="F15" s="380" t="s">
        <v>275</v>
      </c>
      <c r="G15" s="381">
        <v>159</v>
      </c>
      <c r="H15" s="381">
        <v>160</v>
      </c>
      <c r="I15" s="381">
        <v>160</v>
      </c>
      <c r="J15" s="381">
        <v>158</v>
      </c>
      <c r="K15" s="382">
        <v>159</v>
      </c>
      <c r="L15" s="382" t="s">
        <v>276</v>
      </c>
      <c r="M15" s="383" t="s">
        <v>276</v>
      </c>
      <c r="N15" s="384">
        <v>159.19999999999999</v>
      </c>
      <c r="O15" s="385"/>
      <c r="P15" s="386"/>
      <c r="Q15" s="387"/>
    </row>
    <row r="16" spans="1:21" s="388" customFormat="1" ht="20.100000000000001" customHeight="1">
      <c r="A16" s="341"/>
      <c r="B16" s="389"/>
      <c r="C16" s="380" t="s">
        <v>220</v>
      </c>
      <c r="D16" s="380" t="s">
        <v>273</v>
      </c>
      <c r="E16" s="380" t="s">
        <v>274</v>
      </c>
      <c r="F16" s="380" t="s">
        <v>275</v>
      </c>
      <c r="G16" s="381">
        <v>150</v>
      </c>
      <c r="H16" s="381">
        <v>152</v>
      </c>
      <c r="I16" s="381">
        <v>151</v>
      </c>
      <c r="J16" s="381">
        <v>153</v>
      </c>
      <c r="K16" s="382">
        <v>150</v>
      </c>
      <c r="L16" s="382" t="s">
        <v>276</v>
      </c>
      <c r="M16" s="383" t="s">
        <v>276</v>
      </c>
      <c r="N16" s="384">
        <v>151.19999999999999</v>
      </c>
      <c r="O16" s="386"/>
      <c r="P16" s="386"/>
      <c r="Q16" s="387"/>
    </row>
    <row r="17" spans="1:17" s="388" customFormat="1" ht="20.100000000000001" customHeight="1">
      <c r="A17" s="341"/>
      <c r="B17" s="390" t="s">
        <v>277</v>
      </c>
      <c r="C17" s="380" t="s">
        <v>221</v>
      </c>
      <c r="D17" s="380" t="s">
        <v>278</v>
      </c>
      <c r="E17" s="380" t="s">
        <v>274</v>
      </c>
      <c r="F17" s="380" t="s">
        <v>279</v>
      </c>
      <c r="G17" s="381">
        <v>149.4</v>
      </c>
      <c r="H17" s="381">
        <v>158.16</v>
      </c>
      <c r="I17" s="381">
        <v>146.9</v>
      </c>
      <c r="J17" s="381">
        <v>152.28</v>
      </c>
      <c r="K17" s="382">
        <v>159.21</v>
      </c>
      <c r="L17" s="382">
        <v>145.26</v>
      </c>
      <c r="M17" s="383" t="s">
        <v>276</v>
      </c>
      <c r="N17" s="384">
        <v>154.08000000000001</v>
      </c>
      <c r="O17" s="385"/>
      <c r="P17" s="386"/>
      <c r="Q17" s="387"/>
    </row>
    <row r="18" spans="1:17" s="388" customFormat="1" ht="20.100000000000001" customHeight="1">
      <c r="A18" s="341"/>
      <c r="B18" s="379" t="s">
        <v>280</v>
      </c>
      <c r="C18" s="380" t="s">
        <v>281</v>
      </c>
      <c r="D18" s="380" t="s">
        <v>282</v>
      </c>
      <c r="E18" s="380" t="s">
        <v>274</v>
      </c>
      <c r="F18" s="380" t="s">
        <v>283</v>
      </c>
      <c r="G18" s="381">
        <v>108.22</v>
      </c>
      <c r="H18" s="381">
        <v>108.22</v>
      </c>
      <c r="I18" s="381">
        <v>108.22</v>
      </c>
      <c r="J18" s="381">
        <v>108.22</v>
      </c>
      <c r="K18" s="382">
        <v>108.22</v>
      </c>
      <c r="L18" s="382" t="s">
        <v>276</v>
      </c>
      <c r="M18" s="383" t="s">
        <v>276</v>
      </c>
      <c r="N18" s="384">
        <v>108.22</v>
      </c>
      <c r="O18" s="385"/>
      <c r="P18" s="386"/>
      <c r="Q18" s="387"/>
    </row>
    <row r="19" spans="1:17" s="388" customFormat="1" ht="20.100000000000001" customHeight="1">
      <c r="A19" s="341"/>
      <c r="B19" s="379"/>
      <c r="C19" s="380" t="s">
        <v>221</v>
      </c>
      <c r="D19" s="380" t="s">
        <v>284</v>
      </c>
      <c r="E19" s="380" t="s">
        <v>274</v>
      </c>
      <c r="F19" s="380" t="s">
        <v>283</v>
      </c>
      <c r="G19" s="381">
        <v>91.98</v>
      </c>
      <c r="H19" s="381">
        <v>91.03</v>
      </c>
      <c r="I19" s="381">
        <v>91.68</v>
      </c>
      <c r="J19" s="381">
        <v>91.13</v>
      </c>
      <c r="K19" s="382">
        <v>91.13</v>
      </c>
      <c r="L19" s="382" t="s">
        <v>276</v>
      </c>
      <c r="M19" s="383">
        <v>101.67</v>
      </c>
      <c r="N19" s="384">
        <v>93.14</v>
      </c>
      <c r="O19" s="385"/>
      <c r="P19" s="386"/>
      <c r="Q19" s="387"/>
    </row>
    <row r="20" spans="1:17" s="388" customFormat="1" ht="20.100000000000001" customHeight="1">
      <c r="A20" s="341"/>
      <c r="B20" s="379"/>
      <c r="C20" s="380" t="s">
        <v>281</v>
      </c>
      <c r="D20" s="380" t="s">
        <v>285</v>
      </c>
      <c r="E20" s="380" t="s">
        <v>274</v>
      </c>
      <c r="F20" s="380" t="s">
        <v>283</v>
      </c>
      <c r="G20" s="381">
        <v>103.95</v>
      </c>
      <c r="H20" s="381">
        <v>106.67</v>
      </c>
      <c r="I20" s="381">
        <v>101.21</v>
      </c>
      <c r="J20" s="381">
        <v>102.25</v>
      </c>
      <c r="K20" s="382">
        <v>100.33</v>
      </c>
      <c r="L20" s="382">
        <v>102.35</v>
      </c>
      <c r="M20" s="383" t="s">
        <v>276</v>
      </c>
      <c r="N20" s="384">
        <v>102.99</v>
      </c>
      <c r="O20" s="385"/>
      <c r="P20" s="386"/>
      <c r="Q20" s="387"/>
    </row>
    <row r="21" spans="1:17" s="388" customFormat="1" ht="20.100000000000001" customHeight="1">
      <c r="A21" s="341"/>
      <c r="B21" s="379"/>
      <c r="C21" s="380" t="s">
        <v>221</v>
      </c>
      <c r="D21" s="380" t="s">
        <v>285</v>
      </c>
      <c r="E21" s="380" t="s">
        <v>274</v>
      </c>
      <c r="F21" s="380" t="s">
        <v>283</v>
      </c>
      <c r="G21" s="381">
        <v>87.06</v>
      </c>
      <c r="H21" s="381">
        <v>87.9</v>
      </c>
      <c r="I21" s="381">
        <v>86.68</v>
      </c>
      <c r="J21" s="381">
        <v>88.57</v>
      </c>
      <c r="K21" s="382">
        <v>94.9</v>
      </c>
      <c r="L21" s="382" t="s">
        <v>276</v>
      </c>
      <c r="M21" s="383">
        <v>90.64</v>
      </c>
      <c r="N21" s="384">
        <v>92.55</v>
      </c>
      <c r="O21" s="385"/>
      <c r="P21" s="386"/>
      <c r="Q21" s="387"/>
    </row>
    <row r="22" spans="1:17" s="388" customFormat="1" ht="20.100000000000001" customHeight="1" thickBot="1">
      <c r="A22" s="341"/>
      <c r="B22" s="391"/>
      <c r="C22" s="392" t="s">
        <v>221</v>
      </c>
      <c r="D22" s="392" t="s">
        <v>286</v>
      </c>
      <c r="E22" s="392" t="s">
        <v>274</v>
      </c>
      <c r="F22" s="393" t="s">
        <v>283</v>
      </c>
      <c r="G22" s="394">
        <v>97.76</v>
      </c>
      <c r="H22" s="394">
        <v>99.78</v>
      </c>
      <c r="I22" s="394">
        <v>97.39</v>
      </c>
      <c r="J22" s="394">
        <v>98.36</v>
      </c>
      <c r="K22" s="394">
        <v>99.3</v>
      </c>
      <c r="L22" s="394">
        <v>103.44</v>
      </c>
      <c r="M22" s="395">
        <v>106.92</v>
      </c>
      <c r="N22" s="396">
        <v>99.18</v>
      </c>
      <c r="O22" s="386"/>
      <c r="P22" s="386"/>
      <c r="Q22" s="387"/>
    </row>
    <row r="23" spans="1:17" s="402" customFormat="1" ht="18.75" customHeight="1">
      <c r="A23" s="397"/>
      <c r="B23" s="398"/>
      <c r="C23" s="399"/>
      <c r="D23" s="398"/>
      <c r="E23" s="399"/>
      <c r="F23" s="399"/>
      <c r="G23" s="399"/>
      <c r="H23" s="399"/>
      <c r="I23" s="399"/>
      <c r="J23" s="399"/>
      <c r="K23" s="399"/>
      <c r="L23" s="399"/>
      <c r="M23" s="399"/>
      <c r="N23" s="399"/>
      <c r="O23" s="400"/>
      <c r="P23" s="401"/>
      <c r="Q23" s="400"/>
    </row>
    <row r="24" spans="1:17" ht="15" customHeight="1">
      <c r="B24" s="360" t="s">
        <v>287</v>
      </c>
      <c r="C24" s="360"/>
      <c r="D24" s="360"/>
      <c r="E24" s="360"/>
      <c r="F24" s="360"/>
      <c r="G24" s="360"/>
      <c r="H24" s="360"/>
      <c r="I24" s="360"/>
      <c r="J24" s="360"/>
      <c r="K24" s="360"/>
      <c r="L24" s="360"/>
      <c r="M24" s="360"/>
      <c r="N24" s="360"/>
      <c r="O24" s="362"/>
      <c r="Q24" s="400"/>
    </row>
    <row r="25" spans="1:17" ht="4.5" customHeight="1" thickBot="1">
      <c r="B25" s="359"/>
      <c r="Q25" s="400"/>
    </row>
    <row r="26" spans="1:17" ht="27" customHeight="1">
      <c r="B26" s="363" t="s">
        <v>154</v>
      </c>
      <c r="C26" s="364" t="s">
        <v>263</v>
      </c>
      <c r="D26" s="365" t="s">
        <v>264</v>
      </c>
      <c r="E26" s="364" t="s">
        <v>265</v>
      </c>
      <c r="F26" s="365" t="s">
        <v>266</v>
      </c>
      <c r="G26" s="403" t="s">
        <v>267</v>
      </c>
      <c r="H26" s="369"/>
      <c r="I26" s="404"/>
      <c r="J26" s="369" t="s">
        <v>268</v>
      </c>
      <c r="K26" s="369"/>
      <c r="L26" s="369"/>
      <c r="M26" s="369"/>
      <c r="N26" s="370"/>
      <c r="O26" s="371"/>
      <c r="Q26" s="400"/>
    </row>
    <row r="27" spans="1:17" ht="19.7" customHeight="1">
      <c r="B27" s="372"/>
      <c r="C27" s="373"/>
      <c r="D27" s="374" t="s">
        <v>269</v>
      </c>
      <c r="E27" s="373"/>
      <c r="F27" s="374" t="s">
        <v>288</v>
      </c>
      <c r="G27" s="375">
        <v>43976</v>
      </c>
      <c r="H27" s="375">
        <v>43977</v>
      </c>
      <c r="I27" s="375">
        <v>43978</v>
      </c>
      <c r="J27" s="375">
        <v>43979</v>
      </c>
      <c r="K27" s="375">
        <v>43980</v>
      </c>
      <c r="L27" s="375">
        <v>43981</v>
      </c>
      <c r="M27" s="405">
        <v>43982</v>
      </c>
      <c r="N27" s="406" t="s">
        <v>270</v>
      </c>
      <c r="O27" s="378"/>
      <c r="Q27" s="400"/>
    </row>
    <row r="28" spans="1:17" s="388" customFormat="1" ht="20.100000000000001" customHeight="1">
      <c r="A28" s="341"/>
      <c r="B28" s="379" t="s">
        <v>289</v>
      </c>
      <c r="C28" s="380" t="s">
        <v>290</v>
      </c>
      <c r="D28" s="380" t="s">
        <v>291</v>
      </c>
      <c r="E28" s="380" t="s">
        <v>274</v>
      </c>
      <c r="F28" s="380" t="s">
        <v>292</v>
      </c>
      <c r="G28" s="381">
        <v>117.44</v>
      </c>
      <c r="H28" s="381">
        <v>113.58</v>
      </c>
      <c r="I28" s="381">
        <v>114.8</v>
      </c>
      <c r="J28" s="381">
        <v>117.55</v>
      </c>
      <c r="K28" s="382">
        <v>116.27</v>
      </c>
      <c r="L28" s="382" t="s">
        <v>276</v>
      </c>
      <c r="M28" s="383" t="s">
        <v>276</v>
      </c>
      <c r="N28" s="384">
        <v>115.85</v>
      </c>
      <c r="O28" s="385"/>
      <c r="P28" s="386"/>
      <c r="Q28" s="387"/>
    </row>
    <row r="29" spans="1:17" s="388" customFormat="1" ht="20.100000000000001" customHeight="1">
      <c r="A29" s="341"/>
      <c r="B29" s="379"/>
      <c r="C29" s="380" t="s">
        <v>293</v>
      </c>
      <c r="D29" s="380" t="s">
        <v>291</v>
      </c>
      <c r="E29" s="380" t="s">
        <v>274</v>
      </c>
      <c r="F29" s="380" t="s">
        <v>292</v>
      </c>
      <c r="G29" s="381">
        <v>103.42</v>
      </c>
      <c r="H29" s="381" t="s">
        <v>276</v>
      </c>
      <c r="I29" s="381">
        <v>103.7</v>
      </c>
      <c r="J29" s="381">
        <v>102.26</v>
      </c>
      <c r="K29" s="382">
        <v>103.82</v>
      </c>
      <c r="L29" s="382" t="s">
        <v>276</v>
      </c>
      <c r="M29" s="383" t="s">
        <v>276</v>
      </c>
      <c r="N29" s="384">
        <v>103.32</v>
      </c>
      <c r="O29" s="385"/>
      <c r="P29" s="386"/>
      <c r="Q29" s="387"/>
    </row>
    <row r="30" spans="1:17" s="388" customFormat="1" ht="20.100000000000001" customHeight="1">
      <c r="A30" s="341"/>
      <c r="B30" s="379"/>
      <c r="C30" s="380" t="s">
        <v>290</v>
      </c>
      <c r="D30" s="380" t="s">
        <v>294</v>
      </c>
      <c r="E30" s="380" t="s">
        <v>274</v>
      </c>
      <c r="F30" s="380" t="s">
        <v>292</v>
      </c>
      <c r="G30" s="381">
        <v>92.56</v>
      </c>
      <c r="H30" s="381">
        <v>97.26</v>
      </c>
      <c r="I30" s="381">
        <v>100.88</v>
      </c>
      <c r="J30" s="381">
        <v>103.7</v>
      </c>
      <c r="K30" s="382">
        <v>103.72</v>
      </c>
      <c r="L30" s="382">
        <v>83.89</v>
      </c>
      <c r="M30" s="383" t="s">
        <v>276</v>
      </c>
      <c r="N30" s="384">
        <v>97.88</v>
      </c>
      <c r="O30" s="385"/>
      <c r="P30" s="386"/>
      <c r="Q30" s="387"/>
    </row>
    <row r="31" spans="1:17" s="388" customFormat="1" ht="20.100000000000001" customHeight="1">
      <c r="A31" s="341"/>
      <c r="B31" s="379"/>
      <c r="C31" s="380" t="s">
        <v>293</v>
      </c>
      <c r="D31" s="380" t="s">
        <v>294</v>
      </c>
      <c r="E31" s="380" t="s">
        <v>274</v>
      </c>
      <c r="F31" s="380" t="s">
        <v>292</v>
      </c>
      <c r="G31" s="381">
        <v>65.58</v>
      </c>
      <c r="H31" s="381">
        <v>66.849999999999994</v>
      </c>
      <c r="I31" s="381">
        <v>63.26</v>
      </c>
      <c r="J31" s="381">
        <v>61.99</v>
      </c>
      <c r="K31" s="382">
        <v>63.29</v>
      </c>
      <c r="L31" s="382" t="s">
        <v>276</v>
      </c>
      <c r="M31" s="383" t="s">
        <v>276</v>
      </c>
      <c r="N31" s="384">
        <v>64.22</v>
      </c>
      <c r="O31" s="385"/>
      <c r="P31" s="386"/>
      <c r="Q31" s="387"/>
    </row>
    <row r="32" spans="1:17" s="388" customFormat="1" ht="20.100000000000001" customHeight="1">
      <c r="A32" s="341"/>
      <c r="B32" s="379"/>
      <c r="C32" s="380" t="s">
        <v>295</v>
      </c>
      <c r="D32" s="380" t="s">
        <v>294</v>
      </c>
      <c r="E32" s="380" t="s">
        <v>274</v>
      </c>
      <c r="F32" s="380" t="s">
        <v>292</v>
      </c>
      <c r="G32" s="381">
        <v>74.400000000000006</v>
      </c>
      <c r="H32" s="381">
        <v>76.900000000000006</v>
      </c>
      <c r="I32" s="381">
        <v>71.989999999999995</v>
      </c>
      <c r="J32" s="381">
        <v>67.209999999999994</v>
      </c>
      <c r="K32" s="382">
        <v>75.33</v>
      </c>
      <c r="L32" s="382" t="s">
        <v>276</v>
      </c>
      <c r="M32" s="383" t="s">
        <v>276</v>
      </c>
      <c r="N32" s="384">
        <v>72.47</v>
      </c>
      <c r="O32" s="385"/>
      <c r="P32" s="386"/>
      <c r="Q32" s="387"/>
    </row>
    <row r="33" spans="1:17" s="388" customFormat="1" ht="20.100000000000001" customHeight="1">
      <c r="A33" s="341"/>
      <c r="B33" s="379"/>
      <c r="C33" s="380" t="s">
        <v>290</v>
      </c>
      <c r="D33" s="380" t="s">
        <v>296</v>
      </c>
      <c r="E33" s="380" t="s">
        <v>274</v>
      </c>
      <c r="F33" s="380" t="s">
        <v>292</v>
      </c>
      <c r="G33" s="381">
        <v>90.55</v>
      </c>
      <c r="H33" s="381">
        <v>103.31</v>
      </c>
      <c r="I33" s="381">
        <v>97.31</v>
      </c>
      <c r="J33" s="381">
        <v>96.46</v>
      </c>
      <c r="K33" s="382">
        <v>91.71</v>
      </c>
      <c r="L33" s="382">
        <v>86</v>
      </c>
      <c r="M33" s="383" t="s">
        <v>276</v>
      </c>
      <c r="N33" s="384">
        <v>94.18</v>
      </c>
      <c r="O33" s="385"/>
      <c r="P33" s="386"/>
      <c r="Q33" s="387"/>
    </row>
    <row r="34" spans="1:17" s="388" customFormat="1" ht="20.100000000000001" customHeight="1">
      <c r="A34" s="341"/>
      <c r="B34" s="379"/>
      <c r="C34" s="380" t="s">
        <v>293</v>
      </c>
      <c r="D34" s="380" t="s">
        <v>296</v>
      </c>
      <c r="E34" s="380" t="s">
        <v>274</v>
      </c>
      <c r="F34" s="380" t="s">
        <v>292</v>
      </c>
      <c r="G34" s="381">
        <v>52.5</v>
      </c>
      <c r="H34" s="381">
        <v>52.5</v>
      </c>
      <c r="I34" s="381">
        <v>52.5</v>
      </c>
      <c r="J34" s="381">
        <v>52.5</v>
      </c>
      <c r="K34" s="382">
        <v>52.5</v>
      </c>
      <c r="L34" s="382" t="s">
        <v>276</v>
      </c>
      <c r="M34" s="383" t="s">
        <v>276</v>
      </c>
      <c r="N34" s="384">
        <v>52.5</v>
      </c>
      <c r="O34" s="385"/>
      <c r="P34" s="386"/>
      <c r="Q34" s="387"/>
    </row>
    <row r="35" spans="1:17" s="388" customFormat="1" ht="20.100000000000001" customHeight="1">
      <c r="A35" s="341"/>
      <c r="B35" s="379"/>
      <c r="C35" s="380" t="s">
        <v>293</v>
      </c>
      <c r="D35" s="380" t="s">
        <v>297</v>
      </c>
      <c r="E35" s="380" t="s">
        <v>274</v>
      </c>
      <c r="F35" s="380" t="s">
        <v>292</v>
      </c>
      <c r="G35" s="381">
        <v>56.5</v>
      </c>
      <c r="H35" s="381">
        <v>56.5</v>
      </c>
      <c r="I35" s="381">
        <v>56.5</v>
      </c>
      <c r="J35" s="381">
        <v>56.5</v>
      </c>
      <c r="K35" s="382">
        <v>56.5</v>
      </c>
      <c r="L35" s="382" t="s">
        <v>276</v>
      </c>
      <c r="M35" s="383" t="s">
        <v>276</v>
      </c>
      <c r="N35" s="384">
        <v>56.5</v>
      </c>
      <c r="O35" s="385"/>
      <c r="P35" s="386"/>
      <c r="Q35" s="387"/>
    </row>
    <row r="36" spans="1:17" s="388" customFormat="1" ht="20.100000000000001" customHeight="1">
      <c r="A36" s="341"/>
      <c r="B36" s="379"/>
      <c r="C36" s="380" t="s">
        <v>290</v>
      </c>
      <c r="D36" s="380" t="s">
        <v>298</v>
      </c>
      <c r="E36" s="380" t="s">
        <v>274</v>
      </c>
      <c r="F36" s="380" t="s">
        <v>292</v>
      </c>
      <c r="G36" s="381">
        <v>91.52</v>
      </c>
      <c r="H36" s="381">
        <v>98.8</v>
      </c>
      <c r="I36" s="381">
        <v>98.03</v>
      </c>
      <c r="J36" s="381">
        <v>100.3</v>
      </c>
      <c r="K36" s="382">
        <v>103.67</v>
      </c>
      <c r="L36" s="382">
        <v>77</v>
      </c>
      <c r="M36" s="383" t="s">
        <v>276</v>
      </c>
      <c r="N36" s="384">
        <v>96.74</v>
      </c>
      <c r="O36" s="385"/>
      <c r="P36" s="386"/>
      <c r="Q36" s="387"/>
    </row>
    <row r="37" spans="1:17" s="388" customFormat="1" ht="20.100000000000001" customHeight="1">
      <c r="A37" s="341"/>
      <c r="B37" s="389"/>
      <c r="C37" s="380" t="s">
        <v>295</v>
      </c>
      <c r="D37" s="380" t="s">
        <v>299</v>
      </c>
      <c r="E37" s="380" t="s">
        <v>274</v>
      </c>
      <c r="F37" s="380" t="s">
        <v>292</v>
      </c>
      <c r="G37" s="381">
        <v>69.540000000000006</v>
      </c>
      <c r="H37" s="381">
        <v>64.67</v>
      </c>
      <c r="I37" s="381">
        <v>69.819999999999993</v>
      </c>
      <c r="J37" s="381">
        <v>83.69</v>
      </c>
      <c r="K37" s="382">
        <v>80.650000000000006</v>
      </c>
      <c r="L37" s="382" t="s">
        <v>276</v>
      </c>
      <c r="M37" s="383" t="s">
        <v>276</v>
      </c>
      <c r="N37" s="384">
        <v>79.36</v>
      </c>
      <c r="O37" s="386"/>
      <c r="P37" s="386"/>
      <c r="Q37" s="387"/>
    </row>
    <row r="38" spans="1:17" s="388" customFormat="1" ht="20.100000000000001" customHeight="1">
      <c r="A38" s="341"/>
      <c r="B38" s="379" t="s">
        <v>300</v>
      </c>
      <c r="C38" s="380" t="s">
        <v>293</v>
      </c>
      <c r="D38" s="380" t="s">
        <v>301</v>
      </c>
      <c r="E38" s="380" t="s">
        <v>274</v>
      </c>
      <c r="F38" s="380" t="s">
        <v>302</v>
      </c>
      <c r="G38" s="381">
        <v>98.88</v>
      </c>
      <c r="H38" s="381">
        <v>99.35</v>
      </c>
      <c r="I38" s="381">
        <v>99.28</v>
      </c>
      <c r="J38" s="381">
        <v>99</v>
      </c>
      <c r="K38" s="382">
        <v>99.33</v>
      </c>
      <c r="L38" s="382" t="s">
        <v>276</v>
      </c>
      <c r="M38" s="383" t="s">
        <v>276</v>
      </c>
      <c r="N38" s="384">
        <v>99.17</v>
      </c>
      <c r="O38" s="385"/>
      <c r="P38" s="386"/>
      <c r="Q38" s="387"/>
    </row>
    <row r="39" spans="1:17" s="388" customFormat="1" ht="20.100000000000001" customHeight="1" thickBot="1">
      <c r="A39" s="341"/>
      <c r="B39" s="391"/>
      <c r="C39" s="392" t="s">
        <v>295</v>
      </c>
      <c r="D39" s="392" t="s">
        <v>301</v>
      </c>
      <c r="E39" s="392" t="s">
        <v>274</v>
      </c>
      <c r="F39" s="392" t="s">
        <v>302</v>
      </c>
      <c r="G39" s="394">
        <v>85.34</v>
      </c>
      <c r="H39" s="394">
        <v>86.04</v>
      </c>
      <c r="I39" s="394">
        <v>86.58</v>
      </c>
      <c r="J39" s="394">
        <v>89.67</v>
      </c>
      <c r="K39" s="394">
        <v>90.13</v>
      </c>
      <c r="L39" s="394" t="s">
        <v>276</v>
      </c>
      <c r="M39" s="395" t="s">
        <v>276</v>
      </c>
      <c r="N39" s="396">
        <v>87.17</v>
      </c>
      <c r="O39" s="386"/>
      <c r="P39" s="386"/>
      <c r="Q39" s="387"/>
    </row>
    <row r="40" spans="1:17" ht="15.6" customHeight="1">
      <c r="B40" s="398"/>
      <c r="C40" s="399"/>
      <c r="D40" s="398"/>
      <c r="E40" s="399"/>
      <c r="F40" s="399"/>
      <c r="G40" s="399"/>
      <c r="H40" s="399"/>
      <c r="I40" s="399"/>
      <c r="J40" s="399"/>
      <c r="K40" s="399"/>
      <c r="L40" s="399"/>
      <c r="M40" s="407"/>
      <c r="N40" s="408"/>
      <c r="O40" s="409"/>
      <c r="Q40" s="400"/>
    </row>
    <row r="41" spans="1:17" ht="15" customHeight="1">
      <c r="B41" s="360" t="s">
        <v>303</v>
      </c>
      <c r="C41" s="360"/>
      <c r="D41" s="360"/>
      <c r="E41" s="360"/>
      <c r="F41" s="360"/>
      <c r="G41" s="360"/>
      <c r="H41" s="360"/>
      <c r="I41" s="360"/>
      <c r="J41" s="360"/>
      <c r="K41" s="360"/>
      <c r="L41" s="360"/>
      <c r="M41" s="360"/>
      <c r="N41" s="360"/>
      <c r="O41" s="362"/>
      <c r="Q41" s="400"/>
    </row>
    <row r="42" spans="1:17" ht="4.5" customHeight="1" thickBot="1">
      <c r="B42" s="359"/>
      <c r="Q42" s="400"/>
    </row>
    <row r="43" spans="1:17" ht="27" customHeight="1">
      <c r="B43" s="363" t="s">
        <v>154</v>
      </c>
      <c r="C43" s="364" t="s">
        <v>263</v>
      </c>
      <c r="D43" s="365" t="s">
        <v>264</v>
      </c>
      <c r="E43" s="364" t="s">
        <v>265</v>
      </c>
      <c r="F43" s="365" t="s">
        <v>266</v>
      </c>
      <c r="G43" s="403" t="s">
        <v>267</v>
      </c>
      <c r="H43" s="369"/>
      <c r="I43" s="404"/>
      <c r="J43" s="369" t="s">
        <v>268</v>
      </c>
      <c r="K43" s="369"/>
      <c r="L43" s="369"/>
      <c r="M43" s="369"/>
      <c r="N43" s="370"/>
      <c r="O43" s="371"/>
      <c r="Q43" s="400"/>
    </row>
    <row r="44" spans="1:17" ht="19.7" customHeight="1">
      <c r="B44" s="372"/>
      <c r="C44" s="373"/>
      <c r="D44" s="374" t="s">
        <v>269</v>
      </c>
      <c r="E44" s="373"/>
      <c r="F44" s="374"/>
      <c r="G44" s="375">
        <v>43976</v>
      </c>
      <c r="H44" s="375">
        <v>43977</v>
      </c>
      <c r="I44" s="375">
        <v>43978</v>
      </c>
      <c r="J44" s="375">
        <v>43979</v>
      </c>
      <c r="K44" s="375">
        <v>43980</v>
      </c>
      <c r="L44" s="375">
        <v>43981</v>
      </c>
      <c r="M44" s="405">
        <v>43982</v>
      </c>
      <c r="N44" s="406" t="s">
        <v>270</v>
      </c>
      <c r="O44" s="378"/>
      <c r="Q44" s="400"/>
    </row>
    <row r="45" spans="1:17" s="388" customFormat="1" ht="20.100000000000001" customHeight="1">
      <c r="A45" s="341"/>
      <c r="B45" s="389" t="s">
        <v>304</v>
      </c>
      <c r="C45" s="380" t="s">
        <v>238</v>
      </c>
      <c r="D45" s="380" t="s">
        <v>305</v>
      </c>
      <c r="E45" s="380" t="s">
        <v>32</v>
      </c>
      <c r="F45" s="380" t="s">
        <v>32</v>
      </c>
      <c r="G45" s="381">
        <v>285</v>
      </c>
      <c r="H45" s="381">
        <v>285</v>
      </c>
      <c r="I45" s="381">
        <v>285</v>
      </c>
      <c r="J45" s="381">
        <v>285</v>
      </c>
      <c r="K45" s="382">
        <v>285</v>
      </c>
      <c r="L45" s="382">
        <v>285</v>
      </c>
      <c r="M45" s="383" t="s">
        <v>276</v>
      </c>
      <c r="N45" s="384">
        <v>285</v>
      </c>
      <c r="O45" s="386"/>
      <c r="P45" s="386"/>
      <c r="Q45" s="387"/>
    </row>
    <row r="46" spans="1:17" s="388" customFormat="1" ht="20.100000000000001" customHeight="1">
      <c r="A46" s="341"/>
      <c r="B46" s="379" t="s">
        <v>306</v>
      </c>
      <c r="C46" s="380" t="s">
        <v>220</v>
      </c>
      <c r="D46" s="410" t="s">
        <v>307</v>
      </c>
      <c r="E46" s="380" t="s">
        <v>32</v>
      </c>
      <c r="F46" s="380" t="s">
        <v>308</v>
      </c>
      <c r="G46" s="381">
        <v>105</v>
      </c>
      <c r="H46" s="381">
        <v>110</v>
      </c>
      <c r="I46" s="381">
        <v>105</v>
      </c>
      <c r="J46" s="381">
        <v>125</v>
      </c>
      <c r="K46" s="382">
        <v>115</v>
      </c>
      <c r="L46" s="382" t="s">
        <v>276</v>
      </c>
      <c r="M46" s="383" t="s">
        <v>276</v>
      </c>
      <c r="N46" s="384">
        <v>111.53</v>
      </c>
      <c r="O46" s="385"/>
      <c r="P46" s="386"/>
      <c r="Q46" s="387"/>
    </row>
    <row r="47" spans="1:17" s="388" customFormat="1" ht="20.100000000000001" customHeight="1">
      <c r="A47" s="341"/>
      <c r="B47" s="389"/>
      <c r="C47" s="380" t="s">
        <v>221</v>
      </c>
      <c r="D47" s="410" t="s">
        <v>307</v>
      </c>
      <c r="E47" s="380" t="s">
        <v>32</v>
      </c>
      <c r="F47" s="380" t="s">
        <v>308</v>
      </c>
      <c r="G47" s="381">
        <v>108.01</v>
      </c>
      <c r="H47" s="381">
        <v>108.01</v>
      </c>
      <c r="I47" s="381">
        <v>108.01</v>
      </c>
      <c r="J47" s="381">
        <v>108.01</v>
      </c>
      <c r="K47" s="382">
        <v>108.01</v>
      </c>
      <c r="L47" s="382" t="s">
        <v>276</v>
      </c>
      <c r="M47" s="383" t="s">
        <v>276</v>
      </c>
      <c r="N47" s="384">
        <v>108.01</v>
      </c>
      <c r="O47" s="386"/>
      <c r="P47" s="386"/>
      <c r="Q47" s="387"/>
    </row>
    <row r="48" spans="1:17" s="388" customFormat="1" ht="20.100000000000001" customHeight="1">
      <c r="A48" s="341"/>
      <c r="B48" s="379" t="s">
        <v>309</v>
      </c>
      <c r="C48" s="380" t="s">
        <v>310</v>
      </c>
      <c r="D48" s="380" t="s">
        <v>311</v>
      </c>
      <c r="E48" s="380" t="s">
        <v>32</v>
      </c>
      <c r="F48" s="380" t="s">
        <v>312</v>
      </c>
      <c r="G48" s="381">
        <v>400</v>
      </c>
      <c r="H48" s="381">
        <v>400</v>
      </c>
      <c r="I48" s="381">
        <v>400</v>
      </c>
      <c r="J48" s="381">
        <v>400</v>
      </c>
      <c r="K48" s="382">
        <v>400</v>
      </c>
      <c r="L48" s="382" t="s">
        <v>276</v>
      </c>
      <c r="M48" s="383" t="s">
        <v>276</v>
      </c>
      <c r="N48" s="384">
        <v>400</v>
      </c>
      <c r="O48" s="385"/>
      <c r="P48" s="386"/>
      <c r="Q48" s="387"/>
    </row>
    <row r="49" spans="1:17" s="388" customFormat="1" ht="20.100000000000001" customHeight="1">
      <c r="A49" s="341"/>
      <c r="B49" s="379"/>
      <c r="C49" s="380" t="s">
        <v>220</v>
      </c>
      <c r="D49" s="380" t="s">
        <v>311</v>
      </c>
      <c r="E49" s="380" t="s">
        <v>32</v>
      </c>
      <c r="F49" s="380" t="s">
        <v>312</v>
      </c>
      <c r="G49" s="381">
        <v>480</v>
      </c>
      <c r="H49" s="381">
        <v>500</v>
      </c>
      <c r="I49" s="381">
        <v>500</v>
      </c>
      <c r="J49" s="381">
        <v>450</v>
      </c>
      <c r="K49" s="382">
        <v>420</v>
      </c>
      <c r="L49" s="382" t="s">
        <v>276</v>
      </c>
      <c r="M49" s="383" t="s">
        <v>276</v>
      </c>
      <c r="N49" s="384">
        <v>463</v>
      </c>
      <c r="O49" s="385"/>
      <c r="P49" s="386"/>
      <c r="Q49" s="387"/>
    </row>
    <row r="50" spans="1:17" s="388" customFormat="1" ht="20.100000000000001" customHeight="1">
      <c r="A50" s="341"/>
      <c r="B50" s="379"/>
      <c r="C50" s="380" t="s">
        <v>242</v>
      </c>
      <c r="D50" s="380" t="s">
        <v>311</v>
      </c>
      <c r="E50" s="380" t="s">
        <v>32</v>
      </c>
      <c r="F50" s="380" t="s">
        <v>312</v>
      </c>
      <c r="G50" s="381">
        <v>300</v>
      </c>
      <c r="H50" s="381">
        <v>300</v>
      </c>
      <c r="I50" s="381">
        <v>300</v>
      </c>
      <c r="J50" s="381">
        <v>300</v>
      </c>
      <c r="K50" s="382">
        <v>300</v>
      </c>
      <c r="L50" s="382" t="s">
        <v>276</v>
      </c>
      <c r="M50" s="383" t="s">
        <v>276</v>
      </c>
      <c r="N50" s="384">
        <v>300</v>
      </c>
      <c r="O50" s="385"/>
      <c r="P50" s="386"/>
      <c r="Q50" s="387"/>
    </row>
    <row r="51" spans="1:17" s="388" customFormat="1" ht="20.100000000000001" customHeight="1">
      <c r="A51" s="341"/>
      <c r="B51" s="389"/>
      <c r="C51" s="380" t="s">
        <v>295</v>
      </c>
      <c r="D51" s="380" t="s">
        <v>311</v>
      </c>
      <c r="E51" s="380" t="s">
        <v>32</v>
      </c>
      <c r="F51" s="380" t="s">
        <v>312</v>
      </c>
      <c r="G51" s="381">
        <v>280.07</v>
      </c>
      <c r="H51" s="381">
        <v>205.88</v>
      </c>
      <c r="I51" s="381">
        <v>279.08</v>
      </c>
      <c r="J51" s="381">
        <v>357.7</v>
      </c>
      <c r="K51" s="382">
        <v>358.86</v>
      </c>
      <c r="L51" s="382" t="s">
        <v>276</v>
      </c>
      <c r="M51" s="383" t="s">
        <v>276</v>
      </c>
      <c r="N51" s="384">
        <v>301.58</v>
      </c>
      <c r="O51" s="386"/>
      <c r="P51" s="386"/>
      <c r="Q51" s="387"/>
    </row>
    <row r="52" spans="1:17" s="388" customFormat="1" ht="20.100000000000001" customHeight="1">
      <c r="A52" s="341"/>
      <c r="B52" s="389" t="s">
        <v>313</v>
      </c>
      <c r="C52" s="380" t="s">
        <v>241</v>
      </c>
      <c r="D52" s="380" t="s">
        <v>307</v>
      </c>
      <c r="E52" s="380" t="s">
        <v>274</v>
      </c>
      <c r="F52" s="380" t="s">
        <v>314</v>
      </c>
      <c r="G52" s="381">
        <v>116</v>
      </c>
      <c r="H52" s="381">
        <v>116</v>
      </c>
      <c r="I52" s="381">
        <v>116</v>
      </c>
      <c r="J52" s="381">
        <v>116</v>
      </c>
      <c r="K52" s="382">
        <v>116</v>
      </c>
      <c r="L52" s="382" t="s">
        <v>276</v>
      </c>
      <c r="M52" s="383" t="s">
        <v>276</v>
      </c>
      <c r="N52" s="384">
        <v>116</v>
      </c>
      <c r="O52" s="386"/>
      <c r="P52" s="386"/>
      <c r="Q52" s="387"/>
    </row>
    <row r="53" spans="1:17" s="388" customFormat="1" ht="20.100000000000001" customHeight="1">
      <c r="A53" s="341"/>
      <c r="B53" s="379" t="s">
        <v>315</v>
      </c>
      <c r="C53" s="380" t="s">
        <v>293</v>
      </c>
      <c r="D53" s="380" t="s">
        <v>316</v>
      </c>
      <c r="E53" s="380" t="s">
        <v>274</v>
      </c>
      <c r="F53" s="380" t="s">
        <v>317</v>
      </c>
      <c r="G53" s="381" t="s">
        <v>276</v>
      </c>
      <c r="H53" s="381">
        <v>125.17</v>
      </c>
      <c r="I53" s="381">
        <v>102.3</v>
      </c>
      <c r="J53" s="381">
        <v>116.39</v>
      </c>
      <c r="K53" s="382" t="s">
        <v>276</v>
      </c>
      <c r="L53" s="382" t="s">
        <v>276</v>
      </c>
      <c r="M53" s="383" t="s">
        <v>276</v>
      </c>
      <c r="N53" s="384">
        <v>114.36</v>
      </c>
      <c r="O53" s="385"/>
      <c r="P53" s="386"/>
      <c r="Q53" s="387"/>
    </row>
    <row r="54" spans="1:17" s="388" customFormat="1" ht="20.100000000000001" customHeight="1">
      <c r="A54" s="341"/>
      <c r="B54" s="389"/>
      <c r="C54" s="380" t="s">
        <v>220</v>
      </c>
      <c r="D54" s="380" t="s">
        <v>318</v>
      </c>
      <c r="E54" s="380" t="s">
        <v>274</v>
      </c>
      <c r="F54" s="380" t="s">
        <v>317</v>
      </c>
      <c r="G54" s="381">
        <v>138.88999999999999</v>
      </c>
      <c r="H54" s="381">
        <v>116.62</v>
      </c>
      <c r="I54" s="381">
        <v>116.43</v>
      </c>
      <c r="J54" s="381">
        <v>128.28</v>
      </c>
      <c r="K54" s="382">
        <v>110.29</v>
      </c>
      <c r="L54" s="382" t="s">
        <v>276</v>
      </c>
      <c r="M54" s="383" t="s">
        <v>276</v>
      </c>
      <c r="N54" s="384">
        <v>122.36</v>
      </c>
      <c r="O54" s="386"/>
      <c r="P54" s="386"/>
      <c r="Q54" s="387"/>
    </row>
    <row r="55" spans="1:17" s="388" customFormat="1" ht="20.100000000000001" customHeight="1">
      <c r="A55" s="341"/>
      <c r="B55" s="379" t="s">
        <v>319</v>
      </c>
      <c r="C55" s="380" t="s">
        <v>293</v>
      </c>
      <c r="D55" s="380" t="s">
        <v>316</v>
      </c>
      <c r="E55" s="380" t="s">
        <v>274</v>
      </c>
      <c r="F55" s="380" t="s">
        <v>317</v>
      </c>
      <c r="G55" s="381" t="s">
        <v>276</v>
      </c>
      <c r="H55" s="381">
        <v>144.5</v>
      </c>
      <c r="I55" s="381">
        <v>157.65</v>
      </c>
      <c r="J55" s="381" t="s">
        <v>276</v>
      </c>
      <c r="K55" s="382">
        <v>144.61000000000001</v>
      </c>
      <c r="L55" s="382" t="s">
        <v>276</v>
      </c>
      <c r="M55" s="383" t="s">
        <v>276</v>
      </c>
      <c r="N55" s="384">
        <v>147.41</v>
      </c>
      <c r="O55" s="385"/>
      <c r="P55" s="386"/>
      <c r="Q55" s="387"/>
    </row>
    <row r="56" spans="1:17" s="388" customFormat="1" ht="20.100000000000001" customHeight="1">
      <c r="A56" s="341"/>
      <c r="B56" s="389"/>
      <c r="C56" s="380" t="s">
        <v>220</v>
      </c>
      <c r="D56" s="380" t="s">
        <v>316</v>
      </c>
      <c r="E56" s="380" t="s">
        <v>274</v>
      </c>
      <c r="F56" s="380" t="s">
        <v>317</v>
      </c>
      <c r="G56" s="381">
        <v>170</v>
      </c>
      <c r="H56" s="381">
        <v>175</v>
      </c>
      <c r="I56" s="381">
        <v>180</v>
      </c>
      <c r="J56" s="381">
        <v>180</v>
      </c>
      <c r="K56" s="382">
        <v>190</v>
      </c>
      <c r="L56" s="382" t="s">
        <v>276</v>
      </c>
      <c r="M56" s="383" t="s">
        <v>276</v>
      </c>
      <c r="N56" s="384">
        <v>181.85</v>
      </c>
      <c r="O56" s="386"/>
      <c r="P56" s="386"/>
      <c r="Q56" s="387"/>
    </row>
    <row r="57" spans="1:17" s="388" customFormat="1" ht="20.100000000000001" customHeight="1" thickBot="1">
      <c r="A57" s="341"/>
      <c r="B57" s="391" t="s">
        <v>320</v>
      </c>
      <c r="C57" s="411" t="s">
        <v>220</v>
      </c>
      <c r="D57" s="411" t="s">
        <v>276</v>
      </c>
      <c r="E57" s="411" t="s">
        <v>32</v>
      </c>
      <c r="F57" s="411" t="s">
        <v>317</v>
      </c>
      <c r="G57" s="412">
        <v>155</v>
      </c>
      <c r="H57" s="412">
        <v>165</v>
      </c>
      <c r="I57" s="412">
        <v>165</v>
      </c>
      <c r="J57" s="412">
        <v>150</v>
      </c>
      <c r="K57" s="412">
        <v>155</v>
      </c>
      <c r="L57" s="412" t="s">
        <v>276</v>
      </c>
      <c r="M57" s="413" t="s">
        <v>276</v>
      </c>
      <c r="N57" s="414">
        <v>158.15</v>
      </c>
      <c r="O57" s="386"/>
      <c r="P57" s="386"/>
      <c r="Q57" s="387"/>
    </row>
    <row r="58" spans="1:17" ht="15.6" customHeight="1">
      <c r="B58" s="398"/>
      <c r="C58" s="399"/>
      <c r="D58" s="398"/>
      <c r="E58" s="399"/>
      <c r="F58" s="399"/>
      <c r="G58" s="399"/>
      <c r="H58" s="399"/>
      <c r="I58" s="399"/>
      <c r="J58" s="399"/>
      <c r="K58" s="399"/>
      <c r="L58" s="399"/>
      <c r="M58" s="407"/>
      <c r="N58" s="100" t="s">
        <v>63</v>
      </c>
      <c r="O58" s="409"/>
      <c r="Q58" s="400"/>
    </row>
    <row r="59" spans="1:17" ht="22.5" customHeight="1">
      <c r="B59" s="415"/>
      <c r="C59" s="415"/>
      <c r="D59" s="415"/>
      <c r="E59" s="415"/>
      <c r="F59" s="415"/>
      <c r="G59" s="415"/>
      <c r="H59" s="415"/>
      <c r="I59" s="415"/>
      <c r="J59" s="415"/>
      <c r="K59" s="415"/>
      <c r="L59" s="415"/>
      <c r="M59" s="415"/>
      <c r="N59" s="415"/>
      <c r="O59" s="416"/>
      <c r="Q59" s="400"/>
    </row>
    <row r="60" spans="1:17" ht="27.75" customHeight="1">
      <c r="G60" s="417"/>
      <c r="Q60" s="400"/>
    </row>
    <row r="61" spans="1:17">
      <c r="M61" s="243"/>
    </row>
  </sheetData>
  <mergeCells count="5">
    <mergeCell ref="B4:N4"/>
    <mergeCell ref="B5:N5"/>
    <mergeCell ref="B6:N6"/>
    <mergeCell ref="B7:N7"/>
    <mergeCell ref="B8:N8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54" fitToHeight="0" orientation="portrait" r:id="rId1"/>
  <headerFooter scaleWithDoc="0" alignWithMargins="0">
    <oddHeader>&amp;R&amp;"Verdana,Normal"&amp;8 14</oddHeader>
    <oddFooter>&amp;R&amp;"Verdana,Cursiva"&amp;8SG. Análisis, Coordinación y Estadística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90FA3-ABCE-41AB-BE50-943AD5A40799}">
  <sheetPr>
    <pageSetUpPr fitToPage="1"/>
  </sheetPr>
  <dimension ref="A1:N45"/>
  <sheetViews>
    <sheetView showGridLines="0" zoomScaleNormal="100" zoomScaleSheetLayoutView="100" workbookViewId="0"/>
  </sheetViews>
  <sheetFormatPr baseColWidth="10" defaultColWidth="12.5703125" defaultRowHeight="15.75"/>
  <cols>
    <col min="1" max="1" width="2.7109375" style="418" customWidth="1"/>
    <col min="2" max="2" width="16" style="419" bestFit="1" customWidth="1"/>
    <col min="3" max="3" width="12.7109375" style="419" customWidth="1"/>
    <col min="4" max="4" width="33.5703125" style="419" bestFit="1" customWidth="1"/>
    <col min="5" max="5" width="7.7109375" style="419" customWidth="1"/>
    <col min="6" max="6" width="21.7109375" style="419" customWidth="1"/>
    <col min="7" max="7" width="60.7109375" style="419" customWidth="1"/>
    <col min="8" max="8" width="3.140625" style="343" customWidth="1"/>
    <col min="9" max="9" width="9.28515625" style="343" customWidth="1"/>
    <col min="10" max="10" width="10.85546875" style="343" bestFit="1" customWidth="1"/>
    <col min="11" max="11" width="12.5703125" style="343"/>
    <col min="12" max="13" width="14.7109375" style="343" bestFit="1" customWidth="1"/>
    <col min="14" max="14" width="12.85546875" style="343" bestFit="1" customWidth="1"/>
    <col min="15" max="16384" width="12.5703125" style="343"/>
  </cols>
  <sheetData>
    <row r="1" spans="1:10" ht="11.25" customHeight="1"/>
    <row r="2" spans="1:10">
      <c r="G2" s="346"/>
      <c r="H2" s="347"/>
    </row>
    <row r="3" spans="1:10" ht="8.25" customHeight="1">
      <c r="H3" s="347"/>
    </row>
    <row r="4" spans="1:10" ht="1.5" customHeight="1" thickBot="1">
      <c r="H4" s="347"/>
    </row>
    <row r="5" spans="1:10" ht="26.25" customHeight="1" thickBot="1">
      <c r="B5" s="420" t="s">
        <v>321</v>
      </c>
      <c r="C5" s="421"/>
      <c r="D5" s="421"/>
      <c r="E5" s="421"/>
      <c r="F5" s="421"/>
      <c r="G5" s="422"/>
      <c r="H5" s="349"/>
    </row>
    <row r="6" spans="1:10" ht="15" customHeight="1">
      <c r="B6" s="423"/>
      <c r="C6" s="423"/>
      <c r="D6" s="423"/>
      <c r="E6" s="423"/>
      <c r="F6" s="423"/>
      <c r="G6" s="423"/>
      <c r="H6" s="351"/>
    </row>
    <row r="7" spans="1:10" ht="33.6" customHeight="1">
      <c r="B7" s="424" t="s">
        <v>322</v>
      </c>
      <c r="C7" s="424"/>
      <c r="D7" s="424"/>
      <c r="E7" s="424"/>
      <c r="F7" s="424"/>
      <c r="G7" s="424"/>
      <c r="H7" s="351"/>
    </row>
    <row r="8" spans="1:10" ht="27" customHeight="1">
      <c r="B8" s="425" t="s">
        <v>323</v>
      </c>
      <c r="C8" s="426"/>
      <c r="D8" s="426"/>
      <c r="E8" s="426"/>
      <c r="F8" s="426"/>
      <c r="G8" s="426"/>
      <c r="H8" s="351"/>
    </row>
    <row r="9" spans="1:10" ht="9" customHeight="1">
      <c r="B9" s="427"/>
      <c r="C9" s="428"/>
      <c r="D9" s="428"/>
      <c r="E9" s="428"/>
      <c r="F9" s="428"/>
      <c r="G9" s="428"/>
      <c r="H9" s="351"/>
    </row>
    <row r="10" spans="1:10" s="388" customFormat="1" ht="21" customHeight="1">
      <c r="A10" s="418"/>
      <c r="B10" s="429" t="s">
        <v>262</v>
      </c>
      <c r="C10" s="429"/>
      <c r="D10" s="429"/>
      <c r="E10" s="429"/>
      <c r="F10" s="429"/>
      <c r="G10" s="429"/>
      <c r="H10" s="430"/>
    </row>
    <row r="11" spans="1:10" ht="3.75" customHeight="1" thickBot="1">
      <c r="B11" s="431"/>
    </row>
    <row r="12" spans="1:10" ht="30" customHeight="1">
      <c r="B12" s="363" t="s">
        <v>154</v>
      </c>
      <c r="C12" s="364" t="s">
        <v>263</v>
      </c>
      <c r="D12" s="365" t="s">
        <v>264</v>
      </c>
      <c r="E12" s="364" t="s">
        <v>265</v>
      </c>
      <c r="F12" s="365" t="s">
        <v>266</v>
      </c>
      <c r="G12" s="432" t="s">
        <v>324</v>
      </c>
      <c r="H12" s="371"/>
    </row>
    <row r="13" spans="1:10" ht="30" customHeight="1">
      <c r="B13" s="372"/>
      <c r="C13" s="373"/>
      <c r="D13" s="433" t="s">
        <v>269</v>
      </c>
      <c r="E13" s="373"/>
      <c r="F13" s="374"/>
      <c r="G13" s="434" t="s">
        <v>325</v>
      </c>
      <c r="H13" s="378"/>
    </row>
    <row r="14" spans="1:10" s="442" customFormat="1" ht="30" customHeight="1">
      <c r="A14" s="435"/>
      <c r="B14" s="436" t="s">
        <v>271</v>
      </c>
      <c r="C14" s="437" t="s">
        <v>326</v>
      </c>
      <c r="D14" s="437" t="s">
        <v>327</v>
      </c>
      <c r="E14" s="437" t="s">
        <v>274</v>
      </c>
      <c r="F14" s="438" t="s">
        <v>328</v>
      </c>
      <c r="G14" s="439">
        <v>149.99</v>
      </c>
      <c r="H14" s="386"/>
      <c r="I14" s="440"/>
      <c r="J14" s="441"/>
    </row>
    <row r="15" spans="1:10" s="442" customFormat="1" ht="30" customHeight="1">
      <c r="A15" s="435"/>
      <c r="B15" s="436" t="s">
        <v>277</v>
      </c>
      <c r="C15" s="437" t="s">
        <v>326</v>
      </c>
      <c r="D15" s="437" t="s">
        <v>327</v>
      </c>
      <c r="E15" s="437" t="s">
        <v>274</v>
      </c>
      <c r="F15" s="438" t="s">
        <v>279</v>
      </c>
      <c r="G15" s="439">
        <v>154.08000000000001</v>
      </c>
      <c r="H15" s="386"/>
      <c r="I15" s="440"/>
      <c r="J15" s="441"/>
    </row>
    <row r="16" spans="1:10" s="442" customFormat="1" ht="30" customHeight="1" thickBot="1">
      <c r="A16" s="435"/>
      <c r="B16" s="391" t="s">
        <v>280</v>
      </c>
      <c r="C16" s="411" t="s">
        <v>326</v>
      </c>
      <c r="D16" s="411" t="s">
        <v>285</v>
      </c>
      <c r="E16" s="411" t="s">
        <v>274</v>
      </c>
      <c r="F16" s="411" t="s">
        <v>283</v>
      </c>
      <c r="G16" s="443">
        <v>94.27</v>
      </c>
      <c r="H16" s="386"/>
      <c r="I16" s="440"/>
      <c r="J16" s="441"/>
    </row>
    <row r="17" spans="1:14" s="442" customFormat="1" ht="50.25" customHeight="1">
      <c r="A17" s="444"/>
      <c r="B17" s="445"/>
      <c r="C17" s="446"/>
      <c r="D17" s="445"/>
      <c r="E17" s="446"/>
      <c r="F17" s="446"/>
      <c r="G17" s="446"/>
      <c r="H17" s="386"/>
      <c r="I17" s="447"/>
      <c r="J17" s="448"/>
      <c r="N17" s="449"/>
    </row>
    <row r="18" spans="1:14" s="388" customFormat="1" ht="15" customHeight="1">
      <c r="A18" s="418"/>
      <c r="B18" s="429" t="s">
        <v>287</v>
      </c>
      <c r="C18" s="429"/>
      <c r="D18" s="429"/>
      <c r="E18" s="429"/>
      <c r="F18" s="429"/>
      <c r="G18" s="429"/>
      <c r="H18" s="430"/>
    </row>
    <row r="19" spans="1:14" s="388" customFormat="1" ht="4.5" customHeight="1" thickBot="1">
      <c r="A19" s="418"/>
      <c r="B19" s="450"/>
      <c r="C19" s="451"/>
      <c r="D19" s="451"/>
      <c r="E19" s="451"/>
      <c r="F19" s="451"/>
      <c r="G19" s="451"/>
    </row>
    <row r="20" spans="1:14" s="388" customFormat="1" ht="30" customHeight="1">
      <c r="A20" s="418"/>
      <c r="B20" s="452" t="s">
        <v>154</v>
      </c>
      <c r="C20" s="453" t="s">
        <v>263</v>
      </c>
      <c r="D20" s="454" t="s">
        <v>264</v>
      </c>
      <c r="E20" s="453" t="s">
        <v>265</v>
      </c>
      <c r="F20" s="454" t="s">
        <v>266</v>
      </c>
      <c r="G20" s="455" t="s">
        <v>324</v>
      </c>
      <c r="H20" s="456"/>
    </row>
    <row r="21" spans="1:14" s="388" customFormat="1" ht="30" customHeight="1">
      <c r="A21" s="418"/>
      <c r="B21" s="457"/>
      <c r="C21" s="458"/>
      <c r="D21" s="433" t="s">
        <v>269</v>
      </c>
      <c r="E21" s="458"/>
      <c r="F21" s="433" t="s">
        <v>288</v>
      </c>
      <c r="G21" s="434" t="s">
        <v>325</v>
      </c>
      <c r="H21" s="459"/>
    </row>
    <row r="22" spans="1:14" s="388" customFormat="1" ht="30" customHeight="1">
      <c r="A22" s="418"/>
      <c r="B22" s="460" t="s">
        <v>289</v>
      </c>
      <c r="C22" s="461" t="s">
        <v>326</v>
      </c>
      <c r="D22" s="461" t="s">
        <v>291</v>
      </c>
      <c r="E22" s="461" t="s">
        <v>274</v>
      </c>
      <c r="F22" s="462" t="s">
        <v>292</v>
      </c>
      <c r="G22" s="463">
        <v>114.78</v>
      </c>
      <c r="H22" s="386"/>
      <c r="I22" s="440"/>
      <c r="J22" s="441"/>
    </row>
    <row r="23" spans="1:14" s="388" customFormat="1" ht="30" customHeight="1">
      <c r="A23" s="418"/>
      <c r="B23" s="464"/>
      <c r="C23" s="461" t="s">
        <v>326</v>
      </c>
      <c r="D23" s="461" t="s">
        <v>329</v>
      </c>
      <c r="E23" s="461" t="s">
        <v>274</v>
      </c>
      <c r="F23" s="462" t="s">
        <v>330</v>
      </c>
      <c r="G23" s="465">
        <v>74.040000000000006</v>
      </c>
      <c r="H23" s="386"/>
      <c r="I23" s="440"/>
      <c r="J23" s="441"/>
    </row>
    <row r="24" spans="1:14" s="388" customFormat="1" ht="30" customHeight="1">
      <c r="A24" s="418"/>
      <c r="B24" s="464"/>
      <c r="C24" s="461" t="s">
        <v>326</v>
      </c>
      <c r="D24" s="461" t="s">
        <v>296</v>
      </c>
      <c r="E24" s="461" t="s">
        <v>274</v>
      </c>
      <c r="F24" s="462" t="s">
        <v>330</v>
      </c>
      <c r="G24" s="465">
        <v>75.77</v>
      </c>
      <c r="H24" s="386"/>
      <c r="I24" s="440"/>
      <c r="J24" s="441"/>
    </row>
    <row r="25" spans="1:14" s="388" customFormat="1" ht="30" customHeight="1">
      <c r="A25" s="418"/>
      <c r="B25" s="466"/>
      <c r="C25" s="461" t="s">
        <v>326</v>
      </c>
      <c r="D25" s="461" t="s">
        <v>331</v>
      </c>
      <c r="E25" s="461" t="s">
        <v>274</v>
      </c>
      <c r="F25" s="461" t="s">
        <v>330</v>
      </c>
      <c r="G25" s="465">
        <v>80.77</v>
      </c>
      <c r="H25" s="386"/>
      <c r="I25" s="440"/>
      <c r="J25" s="441"/>
    </row>
    <row r="26" spans="1:14" s="388" customFormat="1" ht="30" customHeight="1" thickBot="1">
      <c r="A26" s="418"/>
      <c r="B26" s="391" t="s">
        <v>300</v>
      </c>
      <c r="C26" s="411" t="s">
        <v>326</v>
      </c>
      <c r="D26" s="411" t="s">
        <v>301</v>
      </c>
      <c r="E26" s="411" t="s">
        <v>274</v>
      </c>
      <c r="F26" s="411" t="s">
        <v>332</v>
      </c>
      <c r="G26" s="467">
        <v>88.98</v>
      </c>
      <c r="H26" s="386"/>
      <c r="I26" s="440"/>
      <c r="J26" s="441"/>
    </row>
    <row r="27" spans="1:14" ht="15.6" customHeight="1">
      <c r="B27" s="398"/>
      <c r="C27" s="399"/>
      <c r="D27" s="398"/>
      <c r="E27" s="399"/>
      <c r="F27" s="399"/>
      <c r="G27" s="399"/>
      <c r="H27" s="409"/>
    </row>
    <row r="28" spans="1:14" s="388" customFormat="1" ht="15" customHeight="1">
      <c r="A28" s="418"/>
      <c r="B28" s="468" t="s">
        <v>303</v>
      </c>
      <c r="C28" s="468"/>
      <c r="D28" s="468"/>
      <c r="E28" s="468"/>
      <c r="F28" s="468"/>
      <c r="G28" s="468"/>
      <c r="H28" s="430"/>
    </row>
    <row r="29" spans="1:14" s="388" customFormat="1" ht="4.5" customHeight="1" thickBot="1">
      <c r="A29" s="418"/>
      <c r="B29" s="450"/>
      <c r="C29" s="451"/>
      <c r="D29" s="451"/>
      <c r="E29" s="451"/>
      <c r="F29" s="451"/>
      <c r="G29" s="451"/>
    </row>
    <row r="30" spans="1:14" s="388" customFormat="1" ht="30" customHeight="1">
      <c r="A30" s="418"/>
      <c r="B30" s="452" t="s">
        <v>154</v>
      </c>
      <c r="C30" s="453" t="s">
        <v>263</v>
      </c>
      <c r="D30" s="454" t="s">
        <v>264</v>
      </c>
      <c r="E30" s="453" t="s">
        <v>265</v>
      </c>
      <c r="F30" s="454" t="s">
        <v>266</v>
      </c>
      <c r="G30" s="455" t="s">
        <v>324</v>
      </c>
      <c r="H30" s="456"/>
    </row>
    <row r="31" spans="1:14" s="388" customFormat="1" ht="30" customHeight="1">
      <c r="A31" s="418"/>
      <c r="B31" s="457"/>
      <c r="C31" s="458"/>
      <c r="D31" s="433" t="s">
        <v>269</v>
      </c>
      <c r="E31" s="458"/>
      <c r="F31" s="433"/>
      <c r="G31" s="434" t="s">
        <v>325</v>
      </c>
      <c r="H31" s="459"/>
    </row>
    <row r="32" spans="1:14" s="388" customFormat="1" ht="30" customHeight="1">
      <c r="A32" s="418"/>
      <c r="B32" s="469" t="s">
        <v>304</v>
      </c>
      <c r="C32" s="470" t="s">
        <v>326</v>
      </c>
      <c r="D32" s="470" t="s">
        <v>305</v>
      </c>
      <c r="E32" s="470" t="s">
        <v>32</v>
      </c>
      <c r="F32" s="470" t="s">
        <v>32</v>
      </c>
      <c r="G32" s="471">
        <v>285</v>
      </c>
      <c r="I32" s="440"/>
      <c r="J32" s="441"/>
    </row>
    <row r="33" spans="1:10" s="388" customFormat="1" ht="30" customHeight="1">
      <c r="A33" s="418"/>
      <c r="B33" s="469" t="s">
        <v>306</v>
      </c>
      <c r="C33" s="470" t="s">
        <v>326</v>
      </c>
      <c r="D33" s="470" t="s">
        <v>307</v>
      </c>
      <c r="E33" s="470" t="s">
        <v>32</v>
      </c>
      <c r="F33" s="470" t="s">
        <v>308</v>
      </c>
      <c r="G33" s="471">
        <v>110.99</v>
      </c>
      <c r="I33" s="440"/>
      <c r="J33" s="441"/>
    </row>
    <row r="34" spans="1:10" s="388" customFormat="1" ht="30" customHeight="1">
      <c r="A34" s="418"/>
      <c r="B34" s="469" t="s">
        <v>309</v>
      </c>
      <c r="C34" s="470" t="s">
        <v>326</v>
      </c>
      <c r="D34" s="470" t="s">
        <v>311</v>
      </c>
      <c r="E34" s="470" t="s">
        <v>32</v>
      </c>
      <c r="F34" s="470" t="s">
        <v>312</v>
      </c>
      <c r="G34" s="471">
        <v>362</v>
      </c>
      <c r="I34" s="440"/>
      <c r="J34" s="441"/>
    </row>
    <row r="35" spans="1:10" s="388" customFormat="1" ht="30" customHeight="1">
      <c r="A35" s="418"/>
      <c r="B35" s="469" t="s">
        <v>313</v>
      </c>
      <c r="C35" s="470" t="s">
        <v>326</v>
      </c>
      <c r="D35" s="470" t="s">
        <v>307</v>
      </c>
      <c r="E35" s="470" t="s">
        <v>32</v>
      </c>
      <c r="F35" s="470" t="s">
        <v>314</v>
      </c>
      <c r="G35" s="471">
        <v>116</v>
      </c>
      <c r="I35" s="440"/>
      <c r="J35" s="441"/>
    </row>
    <row r="36" spans="1:10" s="388" customFormat="1" ht="30" customHeight="1">
      <c r="A36" s="418"/>
      <c r="B36" s="469" t="s">
        <v>315</v>
      </c>
      <c r="C36" s="470" t="s">
        <v>326</v>
      </c>
      <c r="D36" s="470" t="s">
        <v>316</v>
      </c>
      <c r="E36" s="470" t="s">
        <v>274</v>
      </c>
      <c r="F36" s="470" t="s">
        <v>317</v>
      </c>
      <c r="G36" s="471">
        <v>122.2</v>
      </c>
      <c r="I36" s="440"/>
      <c r="J36" s="441"/>
    </row>
    <row r="37" spans="1:10" s="388" customFormat="1" ht="30" customHeight="1" thickBot="1">
      <c r="A37" s="418"/>
      <c r="B37" s="472" t="s">
        <v>319</v>
      </c>
      <c r="C37" s="473" t="s">
        <v>326</v>
      </c>
      <c r="D37" s="473" t="s">
        <v>316</v>
      </c>
      <c r="E37" s="473" t="s">
        <v>274</v>
      </c>
      <c r="F37" s="473" t="s">
        <v>317</v>
      </c>
      <c r="G37" s="474">
        <v>181.18</v>
      </c>
      <c r="I37" s="440"/>
      <c r="J37" s="441"/>
    </row>
    <row r="38" spans="1:10" s="388" customFormat="1" ht="30" customHeight="1">
      <c r="A38" s="418"/>
      <c r="B38" s="475"/>
      <c r="C38" s="475"/>
      <c r="D38" s="475"/>
      <c r="E38" s="475"/>
      <c r="F38" s="475"/>
      <c r="G38" s="476" t="s">
        <v>63</v>
      </c>
      <c r="I38" s="440"/>
      <c r="J38" s="441"/>
    </row>
    <row r="39" spans="1:10" ht="15.6" customHeight="1">
      <c r="B39" s="477"/>
      <c r="C39" s="478"/>
      <c r="D39" s="477"/>
      <c r="E39" s="478"/>
      <c r="F39" s="478"/>
      <c r="G39" s="343"/>
      <c r="H39" s="409"/>
    </row>
    <row r="40" spans="1:10" ht="6" customHeight="1">
      <c r="B40" s="479"/>
      <c r="C40" s="479"/>
      <c r="D40" s="479"/>
      <c r="E40" s="479"/>
      <c r="F40" s="479"/>
      <c r="G40" s="479"/>
      <c r="H40" s="416"/>
    </row>
    <row r="41" spans="1:10" ht="3.75" customHeight="1">
      <c r="G41" s="480" t="s">
        <v>333</v>
      </c>
    </row>
    <row r="42" spans="1:10" ht="15.6" customHeight="1">
      <c r="B42" s="477"/>
      <c r="C42" s="478"/>
      <c r="D42" s="477"/>
      <c r="E42" s="478"/>
      <c r="F42" s="478"/>
      <c r="G42" s="478"/>
      <c r="H42" s="409"/>
    </row>
    <row r="43" spans="1:10">
      <c r="G43" s="343"/>
    </row>
    <row r="44" spans="1:10" ht="15">
      <c r="B44" s="481"/>
      <c r="C44" s="481"/>
      <c r="D44" s="481"/>
      <c r="E44" s="481"/>
      <c r="F44" s="481"/>
      <c r="G44" s="481"/>
    </row>
    <row r="45" spans="1:10" ht="15">
      <c r="B45" s="482"/>
      <c r="C45" s="482"/>
      <c r="D45" s="482"/>
      <c r="E45" s="482"/>
      <c r="F45" s="482"/>
      <c r="G45" s="482"/>
    </row>
  </sheetData>
  <mergeCells count="8">
    <mergeCell ref="B28:G28"/>
    <mergeCell ref="B44:G45"/>
    <mergeCell ref="B5:G5"/>
    <mergeCell ref="B6:G6"/>
    <mergeCell ref="B7:G7"/>
    <mergeCell ref="B8:G8"/>
    <mergeCell ref="B10:G10"/>
    <mergeCell ref="B18:G18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65" fitToHeight="0" orientation="portrait" r:id="rId1"/>
  <headerFooter scaleWithDoc="0" alignWithMargins="0">
    <oddHeader>&amp;R&amp;"Verdana,Normal"&amp;8 15</oddHeader>
    <oddFooter>&amp;R&amp;"Verdana,Cursiva"&amp;8SG. Análisis, Coordinación y Estadística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13EA7F-C41F-4A8D-BE9A-94C00D348907}">
  <sheetPr>
    <pageSetUpPr fitToPage="1"/>
  </sheetPr>
  <dimension ref="A2:R79"/>
  <sheetViews>
    <sheetView zoomScaleNormal="100" zoomScaleSheetLayoutView="75" workbookViewId="0"/>
  </sheetViews>
  <sheetFormatPr baseColWidth="10" defaultColWidth="12.5703125" defaultRowHeight="16.350000000000001" customHeight="1"/>
  <cols>
    <col min="1" max="1" width="2.7109375" style="497" customWidth="1"/>
    <col min="2" max="2" width="21.5703125" style="484" bestFit="1" customWidth="1"/>
    <col min="3" max="3" width="12" style="484" bestFit="1" customWidth="1"/>
    <col min="4" max="4" width="29.5703125" style="484" bestFit="1" customWidth="1"/>
    <col min="5" max="5" width="10.140625" style="484" customWidth="1"/>
    <col min="6" max="6" width="12" style="484" bestFit="1" customWidth="1"/>
    <col min="7" max="14" width="10.7109375" style="484" customWidth="1"/>
    <col min="15" max="15" width="1.140625" style="343" customWidth="1"/>
    <col min="16" max="16" width="9.28515625" style="343" customWidth="1"/>
    <col min="17" max="17" width="12.5703125" style="343"/>
    <col min="18" max="18" width="10.85546875" style="343" bestFit="1" customWidth="1"/>
    <col min="19" max="16384" width="12.5703125" style="343"/>
  </cols>
  <sheetData>
    <row r="2" spans="2:18" ht="6.75" customHeight="1">
      <c r="B2" s="483"/>
      <c r="C2" s="483"/>
      <c r="D2" s="483"/>
      <c r="E2" s="483"/>
      <c r="F2" s="483"/>
      <c r="G2" s="483"/>
      <c r="K2" s="346"/>
      <c r="L2" s="346"/>
      <c r="M2" s="346"/>
      <c r="N2" s="346"/>
    </row>
    <row r="3" spans="2:18" ht="12" customHeight="1">
      <c r="B3" s="483"/>
      <c r="C3" s="483"/>
      <c r="D3" s="483"/>
      <c r="E3" s="483"/>
      <c r="F3" s="483"/>
      <c r="G3" s="483"/>
    </row>
    <row r="4" spans="2:18" ht="29.25" customHeight="1" thickBot="1">
      <c r="B4" s="350" t="s">
        <v>334</v>
      </c>
      <c r="C4" s="350"/>
      <c r="D4" s="350"/>
      <c r="E4" s="350"/>
      <c r="F4" s="350"/>
      <c r="G4" s="350"/>
      <c r="H4" s="350"/>
      <c r="I4" s="350"/>
      <c r="J4" s="350"/>
      <c r="K4" s="350"/>
      <c r="L4" s="350"/>
      <c r="M4" s="350"/>
      <c r="N4" s="350"/>
    </row>
    <row r="5" spans="2:18" ht="16.350000000000001" customHeight="1">
      <c r="B5" s="352" t="s">
        <v>335</v>
      </c>
      <c r="C5" s="353"/>
      <c r="D5" s="353"/>
      <c r="E5" s="353"/>
      <c r="F5" s="353"/>
      <c r="G5" s="353"/>
      <c r="H5" s="353"/>
      <c r="I5" s="353"/>
      <c r="J5" s="353"/>
      <c r="K5" s="353"/>
      <c r="L5" s="353"/>
      <c r="M5" s="353"/>
      <c r="N5" s="354"/>
    </row>
    <row r="6" spans="2:18" ht="16.350000000000001" customHeight="1" thickBot="1">
      <c r="B6" s="355" t="s">
        <v>260</v>
      </c>
      <c r="C6" s="356"/>
      <c r="D6" s="356"/>
      <c r="E6" s="356"/>
      <c r="F6" s="356"/>
      <c r="G6" s="356"/>
      <c r="H6" s="356"/>
      <c r="I6" s="356"/>
      <c r="J6" s="356"/>
      <c r="K6" s="356"/>
      <c r="L6" s="356"/>
      <c r="M6" s="356"/>
      <c r="N6" s="357"/>
    </row>
    <row r="7" spans="2:18" ht="16.350000000000001" customHeight="1">
      <c r="B7" s="423"/>
      <c r="C7" s="423"/>
      <c r="D7" s="423"/>
      <c r="E7" s="423"/>
      <c r="F7" s="423"/>
      <c r="G7" s="423"/>
      <c r="H7" s="423"/>
      <c r="I7" s="423"/>
      <c r="J7" s="423"/>
      <c r="K7" s="423"/>
      <c r="L7" s="423"/>
      <c r="M7" s="423"/>
      <c r="N7" s="423"/>
      <c r="Q7" s="342"/>
    </row>
    <row r="8" spans="2:18" ht="16.350000000000001" customHeight="1">
      <c r="B8" s="358" t="s">
        <v>261</v>
      </c>
      <c r="C8" s="358"/>
      <c r="D8" s="358"/>
      <c r="E8" s="358"/>
      <c r="F8" s="358"/>
      <c r="G8" s="358"/>
      <c r="H8" s="358"/>
      <c r="I8" s="358"/>
      <c r="J8" s="358"/>
      <c r="K8" s="358"/>
      <c r="L8" s="358"/>
      <c r="M8" s="358"/>
      <c r="N8" s="358"/>
    </row>
    <row r="9" spans="2:18" ht="29.25" customHeight="1">
      <c r="B9" s="485" t="s">
        <v>78</v>
      </c>
      <c r="C9" s="485"/>
      <c r="D9" s="485"/>
      <c r="E9" s="485"/>
      <c r="F9" s="485"/>
      <c r="G9" s="485"/>
      <c r="H9" s="485"/>
      <c r="I9" s="485"/>
      <c r="J9" s="485"/>
      <c r="K9" s="485"/>
      <c r="L9" s="485"/>
      <c r="M9" s="485"/>
      <c r="N9" s="485"/>
    </row>
    <row r="10" spans="2:18" ht="3" customHeight="1" thickBot="1"/>
    <row r="11" spans="2:18" ht="22.15" customHeight="1">
      <c r="B11" s="363" t="s">
        <v>154</v>
      </c>
      <c r="C11" s="364" t="s">
        <v>263</v>
      </c>
      <c r="D11" s="365" t="s">
        <v>264</v>
      </c>
      <c r="E11" s="364" t="s">
        <v>265</v>
      </c>
      <c r="F11" s="365" t="s">
        <v>266</v>
      </c>
      <c r="G11" s="366" t="s">
        <v>267</v>
      </c>
      <c r="H11" s="367"/>
      <c r="I11" s="368"/>
      <c r="J11" s="367" t="s">
        <v>268</v>
      </c>
      <c r="K11" s="367"/>
      <c r="L11" s="369"/>
      <c r="M11" s="369"/>
      <c r="N11" s="370"/>
    </row>
    <row r="12" spans="2:18" ht="16.350000000000001" customHeight="1">
      <c r="B12" s="372"/>
      <c r="C12" s="373"/>
      <c r="D12" s="374" t="s">
        <v>269</v>
      </c>
      <c r="E12" s="373"/>
      <c r="F12" s="374"/>
      <c r="G12" s="375">
        <v>43976</v>
      </c>
      <c r="H12" s="375">
        <v>43977</v>
      </c>
      <c r="I12" s="375">
        <v>43978</v>
      </c>
      <c r="J12" s="375">
        <v>43979</v>
      </c>
      <c r="K12" s="375">
        <v>43980</v>
      </c>
      <c r="L12" s="375">
        <v>43981</v>
      </c>
      <c r="M12" s="405">
        <v>43982</v>
      </c>
      <c r="N12" s="406" t="s">
        <v>270</v>
      </c>
    </row>
    <row r="13" spans="2:18" ht="20.100000000000001" customHeight="1">
      <c r="B13" s="486" t="s">
        <v>336</v>
      </c>
      <c r="C13" s="487" t="s">
        <v>337</v>
      </c>
      <c r="D13" s="487" t="s">
        <v>338</v>
      </c>
      <c r="E13" s="487" t="s">
        <v>32</v>
      </c>
      <c r="F13" s="487" t="s">
        <v>339</v>
      </c>
      <c r="G13" s="488">
        <v>180</v>
      </c>
      <c r="H13" s="488">
        <v>180</v>
      </c>
      <c r="I13" s="488">
        <v>180</v>
      </c>
      <c r="J13" s="488">
        <v>180</v>
      </c>
      <c r="K13" s="488">
        <v>180</v>
      </c>
      <c r="L13" s="488" t="s">
        <v>276</v>
      </c>
      <c r="M13" s="489" t="s">
        <v>276</v>
      </c>
      <c r="N13" s="490">
        <v>180</v>
      </c>
      <c r="P13" s="386"/>
      <c r="Q13" s="387"/>
      <c r="R13" s="400"/>
    </row>
    <row r="14" spans="2:18" ht="20.100000000000001" customHeight="1">
      <c r="B14" s="486"/>
      <c r="C14" s="437" t="s">
        <v>237</v>
      </c>
      <c r="D14" s="437" t="s">
        <v>340</v>
      </c>
      <c r="E14" s="437" t="s">
        <v>32</v>
      </c>
      <c r="F14" s="437" t="s">
        <v>341</v>
      </c>
      <c r="G14" s="381">
        <v>285</v>
      </c>
      <c r="H14" s="381">
        <v>285</v>
      </c>
      <c r="I14" s="381">
        <v>285</v>
      </c>
      <c r="J14" s="381">
        <v>285</v>
      </c>
      <c r="K14" s="381">
        <v>285</v>
      </c>
      <c r="L14" s="381" t="s">
        <v>276</v>
      </c>
      <c r="M14" s="491" t="s">
        <v>276</v>
      </c>
      <c r="N14" s="492">
        <v>285</v>
      </c>
      <c r="P14" s="386"/>
      <c r="Q14" s="387"/>
      <c r="R14" s="400"/>
    </row>
    <row r="15" spans="2:18" ht="20.100000000000001" customHeight="1">
      <c r="B15" s="486"/>
      <c r="C15" s="437" t="s">
        <v>337</v>
      </c>
      <c r="D15" s="437" t="s">
        <v>340</v>
      </c>
      <c r="E15" s="437" t="s">
        <v>32</v>
      </c>
      <c r="F15" s="437" t="s">
        <v>341</v>
      </c>
      <c r="G15" s="381">
        <v>249</v>
      </c>
      <c r="H15" s="381">
        <v>249</v>
      </c>
      <c r="I15" s="381">
        <v>249</v>
      </c>
      <c r="J15" s="381">
        <v>249</v>
      </c>
      <c r="K15" s="381">
        <v>249</v>
      </c>
      <c r="L15" s="381" t="s">
        <v>276</v>
      </c>
      <c r="M15" s="491" t="s">
        <v>276</v>
      </c>
      <c r="N15" s="492">
        <v>249</v>
      </c>
      <c r="P15" s="386"/>
      <c r="Q15" s="387"/>
      <c r="R15" s="400"/>
    </row>
    <row r="16" spans="2:18" ht="20.100000000000001" customHeight="1">
      <c r="B16" s="486"/>
      <c r="C16" s="437" t="s">
        <v>237</v>
      </c>
      <c r="D16" s="437" t="s">
        <v>342</v>
      </c>
      <c r="E16" s="437" t="s">
        <v>32</v>
      </c>
      <c r="F16" s="437" t="s">
        <v>339</v>
      </c>
      <c r="G16" s="381">
        <v>269.82</v>
      </c>
      <c r="H16" s="381">
        <v>269.82</v>
      </c>
      <c r="I16" s="381">
        <v>269.82</v>
      </c>
      <c r="J16" s="381">
        <v>269.82</v>
      </c>
      <c r="K16" s="381">
        <v>269.82</v>
      </c>
      <c r="L16" s="381" t="s">
        <v>276</v>
      </c>
      <c r="M16" s="491" t="s">
        <v>276</v>
      </c>
      <c r="N16" s="492">
        <v>269.82</v>
      </c>
      <c r="P16" s="386"/>
      <c r="Q16" s="387"/>
      <c r="R16" s="400"/>
    </row>
    <row r="17" spans="1:18" s="495" customFormat="1" ht="20.100000000000001" customHeight="1">
      <c r="A17" s="493"/>
      <c r="B17" s="494"/>
      <c r="C17" s="437" t="s">
        <v>337</v>
      </c>
      <c r="D17" s="437" t="s">
        <v>342</v>
      </c>
      <c r="E17" s="437" t="s">
        <v>32</v>
      </c>
      <c r="F17" s="437" t="s">
        <v>339</v>
      </c>
      <c r="G17" s="381">
        <v>160</v>
      </c>
      <c r="H17" s="381">
        <v>160</v>
      </c>
      <c r="I17" s="381">
        <v>160</v>
      </c>
      <c r="J17" s="381">
        <v>160</v>
      </c>
      <c r="K17" s="381">
        <v>160</v>
      </c>
      <c r="L17" s="381" t="s">
        <v>276</v>
      </c>
      <c r="M17" s="491" t="s">
        <v>276</v>
      </c>
      <c r="N17" s="492">
        <v>160</v>
      </c>
      <c r="P17" s="386"/>
      <c r="Q17" s="387"/>
      <c r="R17" s="496"/>
    </row>
    <row r="18" spans="1:18" ht="20.100000000000001" customHeight="1">
      <c r="B18" s="436" t="s">
        <v>343</v>
      </c>
      <c r="C18" s="437" t="s">
        <v>238</v>
      </c>
      <c r="D18" s="437" t="s">
        <v>276</v>
      </c>
      <c r="E18" s="437" t="s">
        <v>32</v>
      </c>
      <c r="F18" s="437" t="s">
        <v>32</v>
      </c>
      <c r="G18" s="381">
        <v>100</v>
      </c>
      <c r="H18" s="381">
        <v>100</v>
      </c>
      <c r="I18" s="381">
        <v>100</v>
      </c>
      <c r="J18" s="381">
        <v>100</v>
      </c>
      <c r="K18" s="381">
        <v>100</v>
      </c>
      <c r="L18" s="381">
        <v>100</v>
      </c>
      <c r="M18" s="491">
        <v>100</v>
      </c>
      <c r="N18" s="492">
        <v>100</v>
      </c>
      <c r="P18" s="386"/>
      <c r="Q18" s="387"/>
      <c r="R18" s="386"/>
    </row>
    <row r="19" spans="1:18" ht="20.100000000000001" customHeight="1">
      <c r="B19" s="436" t="s">
        <v>344</v>
      </c>
      <c r="C19" s="437" t="s">
        <v>220</v>
      </c>
      <c r="D19" s="437" t="s">
        <v>345</v>
      </c>
      <c r="E19" s="437" t="s">
        <v>32</v>
      </c>
      <c r="F19" s="437" t="s">
        <v>32</v>
      </c>
      <c r="G19" s="381">
        <v>50</v>
      </c>
      <c r="H19" s="381">
        <v>49</v>
      </c>
      <c r="I19" s="381">
        <v>48</v>
      </c>
      <c r="J19" s="381">
        <v>48</v>
      </c>
      <c r="K19" s="381">
        <v>49</v>
      </c>
      <c r="L19" s="381" t="s">
        <v>276</v>
      </c>
      <c r="M19" s="491" t="s">
        <v>276</v>
      </c>
      <c r="N19" s="492">
        <v>48.52</v>
      </c>
      <c r="P19" s="386"/>
      <c r="Q19" s="387"/>
      <c r="R19" s="386"/>
    </row>
    <row r="20" spans="1:18" s="495" customFormat="1" ht="20.100000000000001" customHeight="1">
      <c r="A20" s="493"/>
      <c r="B20" s="498" t="s">
        <v>346</v>
      </c>
      <c r="C20" s="437" t="s">
        <v>347</v>
      </c>
      <c r="D20" s="437" t="s">
        <v>307</v>
      </c>
      <c r="E20" s="437" t="s">
        <v>32</v>
      </c>
      <c r="F20" s="437" t="s">
        <v>32</v>
      </c>
      <c r="G20" s="381">
        <v>27.37</v>
      </c>
      <c r="H20" s="381">
        <v>32</v>
      </c>
      <c r="I20" s="381">
        <v>38.479999999999997</v>
      </c>
      <c r="J20" s="381">
        <v>23</v>
      </c>
      <c r="K20" s="381">
        <v>18.739999999999998</v>
      </c>
      <c r="L20" s="381" t="s">
        <v>276</v>
      </c>
      <c r="M20" s="491" t="s">
        <v>276</v>
      </c>
      <c r="N20" s="492">
        <v>28.61</v>
      </c>
      <c r="P20" s="386"/>
      <c r="Q20" s="387"/>
      <c r="R20" s="400"/>
    </row>
    <row r="21" spans="1:18" s="495" customFormat="1" ht="20.100000000000001" customHeight="1">
      <c r="A21" s="493"/>
      <c r="B21" s="494"/>
      <c r="C21" s="437" t="s">
        <v>240</v>
      </c>
      <c r="D21" s="437" t="s">
        <v>307</v>
      </c>
      <c r="E21" s="437" t="s">
        <v>32</v>
      </c>
      <c r="F21" s="437" t="s">
        <v>32</v>
      </c>
      <c r="G21" s="381">
        <v>50</v>
      </c>
      <c r="H21" s="381">
        <v>50</v>
      </c>
      <c r="I21" s="381">
        <v>50</v>
      </c>
      <c r="J21" s="381">
        <v>50</v>
      </c>
      <c r="K21" s="381">
        <v>50</v>
      </c>
      <c r="L21" s="381" t="s">
        <v>276</v>
      </c>
      <c r="M21" s="491" t="s">
        <v>276</v>
      </c>
      <c r="N21" s="492">
        <v>50</v>
      </c>
      <c r="P21" s="386"/>
      <c r="Q21" s="387"/>
      <c r="R21" s="496"/>
    </row>
    <row r="22" spans="1:18" s="495" customFormat="1" ht="20.100000000000001" customHeight="1">
      <c r="A22" s="493"/>
      <c r="B22" s="498" t="s">
        <v>348</v>
      </c>
      <c r="C22" s="437" t="s">
        <v>220</v>
      </c>
      <c r="D22" s="437" t="s">
        <v>276</v>
      </c>
      <c r="E22" s="437" t="s">
        <v>32</v>
      </c>
      <c r="F22" s="437" t="s">
        <v>32</v>
      </c>
      <c r="G22" s="381">
        <v>180</v>
      </c>
      <c r="H22" s="381">
        <v>175</v>
      </c>
      <c r="I22" s="381">
        <v>185</v>
      </c>
      <c r="J22" s="381">
        <v>190</v>
      </c>
      <c r="K22" s="381">
        <v>200</v>
      </c>
      <c r="L22" s="381" t="s">
        <v>276</v>
      </c>
      <c r="M22" s="491" t="s">
        <v>276</v>
      </c>
      <c r="N22" s="492">
        <v>186.23</v>
      </c>
      <c r="P22" s="386"/>
      <c r="Q22" s="387"/>
      <c r="R22" s="496"/>
    </row>
    <row r="23" spans="1:18" s="495" customFormat="1" ht="20.100000000000001" customHeight="1">
      <c r="A23" s="493"/>
      <c r="B23" s="498" t="s">
        <v>349</v>
      </c>
      <c r="C23" s="437" t="s">
        <v>347</v>
      </c>
      <c r="D23" s="437" t="s">
        <v>327</v>
      </c>
      <c r="E23" s="437" t="s">
        <v>32</v>
      </c>
      <c r="F23" s="437" t="s">
        <v>350</v>
      </c>
      <c r="G23" s="381">
        <v>33.5</v>
      </c>
      <c r="H23" s="381">
        <v>27</v>
      </c>
      <c r="I23" s="381">
        <v>34</v>
      </c>
      <c r="J23" s="381">
        <v>32</v>
      </c>
      <c r="K23" s="381">
        <v>35.5</v>
      </c>
      <c r="L23" s="381" t="s">
        <v>276</v>
      </c>
      <c r="M23" s="491" t="s">
        <v>276</v>
      </c>
      <c r="N23" s="492">
        <v>33.21</v>
      </c>
      <c r="P23" s="386"/>
      <c r="Q23" s="387"/>
      <c r="R23" s="400"/>
    </row>
    <row r="24" spans="1:18" s="495" customFormat="1" ht="20.100000000000001" customHeight="1">
      <c r="A24" s="493"/>
      <c r="B24" s="494"/>
      <c r="C24" s="437" t="s">
        <v>240</v>
      </c>
      <c r="D24" s="437" t="s">
        <v>327</v>
      </c>
      <c r="E24" s="437" t="s">
        <v>32</v>
      </c>
      <c r="F24" s="437" t="s">
        <v>350</v>
      </c>
      <c r="G24" s="381">
        <v>68</v>
      </c>
      <c r="H24" s="381">
        <v>68</v>
      </c>
      <c r="I24" s="381">
        <v>68</v>
      </c>
      <c r="J24" s="381">
        <v>68</v>
      </c>
      <c r="K24" s="381">
        <v>68</v>
      </c>
      <c r="L24" s="381" t="s">
        <v>276</v>
      </c>
      <c r="M24" s="491" t="s">
        <v>276</v>
      </c>
      <c r="N24" s="492">
        <v>68</v>
      </c>
      <c r="P24" s="386"/>
      <c r="Q24" s="387"/>
      <c r="R24" s="496"/>
    </row>
    <row r="25" spans="1:18" s="495" customFormat="1" ht="20.100000000000001" customHeight="1">
      <c r="A25" s="493"/>
      <c r="B25" s="498" t="s">
        <v>351</v>
      </c>
      <c r="C25" s="437" t="s">
        <v>220</v>
      </c>
      <c r="D25" s="437" t="s">
        <v>352</v>
      </c>
      <c r="E25" s="437" t="s">
        <v>32</v>
      </c>
      <c r="F25" s="437" t="s">
        <v>32</v>
      </c>
      <c r="G25" s="381">
        <v>18</v>
      </c>
      <c r="H25" s="381">
        <v>18</v>
      </c>
      <c r="I25" s="381">
        <v>18</v>
      </c>
      <c r="J25" s="381">
        <v>18</v>
      </c>
      <c r="K25" s="381">
        <v>17</v>
      </c>
      <c r="L25" s="381" t="s">
        <v>276</v>
      </c>
      <c r="M25" s="491" t="s">
        <v>276</v>
      </c>
      <c r="N25" s="492">
        <v>17.86</v>
      </c>
      <c r="P25" s="386"/>
      <c r="Q25" s="387"/>
      <c r="R25" s="496"/>
    </row>
    <row r="26" spans="1:18" s="495" customFormat="1" ht="20.100000000000001" customHeight="1">
      <c r="A26" s="493"/>
      <c r="B26" s="494"/>
      <c r="C26" s="437" t="s">
        <v>213</v>
      </c>
      <c r="D26" s="437" t="s">
        <v>307</v>
      </c>
      <c r="E26" s="437" t="s">
        <v>32</v>
      </c>
      <c r="F26" s="437" t="s">
        <v>32</v>
      </c>
      <c r="G26" s="381">
        <v>15.2</v>
      </c>
      <c r="H26" s="381">
        <v>15.2</v>
      </c>
      <c r="I26" s="381">
        <v>15.2</v>
      </c>
      <c r="J26" s="381">
        <v>15.2</v>
      </c>
      <c r="K26" s="381">
        <v>15.2</v>
      </c>
      <c r="L26" s="381" t="s">
        <v>276</v>
      </c>
      <c r="M26" s="491" t="s">
        <v>276</v>
      </c>
      <c r="N26" s="492">
        <v>15.2</v>
      </c>
      <c r="P26" s="386"/>
      <c r="Q26" s="387"/>
      <c r="R26" s="496"/>
    </row>
    <row r="27" spans="1:18" ht="20.100000000000001" customHeight="1">
      <c r="B27" s="498" t="s">
        <v>353</v>
      </c>
      <c r="C27" s="437" t="s">
        <v>213</v>
      </c>
      <c r="D27" s="437" t="s">
        <v>354</v>
      </c>
      <c r="E27" s="437" t="s">
        <v>32</v>
      </c>
      <c r="F27" s="437" t="s">
        <v>355</v>
      </c>
      <c r="G27" s="499">
        <v>160</v>
      </c>
      <c r="H27" s="499">
        <v>160</v>
      </c>
      <c r="I27" s="499">
        <v>160</v>
      </c>
      <c r="J27" s="499">
        <v>160</v>
      </c>
      <c r="K27" s="499">
        <v>160</v>
      </c>
      <c r="L27" s="500" t="s">
        <v>276</v>
      </c>
      <c r="M27" s="501" t="s">
        <v>276</v>
      </c>
      <c r="N27" s="502">
        <v>160</v>
      </c>
      <c r="P27" s="386"/>
      <c r="Q27" s="387"/>
      <c r="R27" s="400"/>
    </row>
    <row r="28" spans="1:18" ht="20.100000000000001" customHeight="1">
      <c r="B28" s="486"/>
      <c r="C28" s="437" t="s">
        <v>337</v>
      </c>
      <c r="D28" s="437" t="s">
        <v>354</v>
      </c>
      <c r="E28" s="437" t="s">
        <v>32</v>
      </c>
      <c r="F28" s="437" t="s">
        <v>355</v>
      </c>
      <c r="G28" s="499">
        <v>169.51</v>
      </c>
      <c r="H28" s="499">
        <v>169.51</v>
      </c>
      <c r="I28" s="499">
        <v>169.51</v>
      </c>
      <c r="J28" s="499">
        <v>169.51</v>
      </c>
      <c r="K28" s="499">
        <v>169.51</v>
      </c>
      <c r="L28" s="500" t="s">
        <v>276</v>
      </c>
      <c r="M28" s="501" t="s">
        <v>276</v>
      </c>
      <c r="N28" s="502">
        <v>169.51</v>
      </c>
      <c r="P28" s="386"/>
      <c r="Q28" s="387"/>
      <c r="R28" s="400"/>
    </row>
    <row r="29" spans="1:18" ht="20.100000000000001" customHeight="1">
      <c r="B29" s="486"/>
      <c r="C29" s="437" t="s">
        <v>356</v>
      </c>
      <c r="D29" s="437" t="s">
        <v>354</v>
      </c>
      <c r="E29" s="437" t="s">
        <v>32</v>
      </c>
      <c r="F29" s="437" t="s">
        <v>355</v>
      </c>
      <c r="G29" s="499">
        <v>239.66</v>
      </c>
      <c r="H29" s="499">
        <v>239.65</v>
      </c>
      <c r="I29" s="499">
        <v>239.63</v>
      </c>
      <c r="J29" s="499">
        <v>239.64</v>
      </c>
      <c r="K29" s="499">
        <v>239.64</v>
      </c>
      <c r="L29" s="500" t="s">
        <v>276</v>
      </c>
      <c r="M29" s="501" t="s">
        <v>276</v>
      </c>
      <c r="N29" s="502">
        <v>239.64</v>
      </c>
      <c r="P29" s="386"/>
      <c r="Q29" s="387"/>
      <c r="R29" s="400"/>
    </row>
    <row r="30" spans="1:18" s="495" customFormat="1" ht="20.100000000000001" customHeight="1">
      <c r="A30" s="493"/>
      <c r="B30" s="494"/>
      <c r="C30" s="437" t="s">
        <v>357</v>
      </c>
      <c r="D30" s="437" t="s">
        <v>354</v>
      </c>
      <c r="E30" s="437" t="s">
        <v>32</v>
      </c>
      <c r="F30" s="437" t="s">
        <v>355</v>
      </c>
      <c r="G30" s="499">
        <v>265</v>
      </c>
      <c r="H30" s="499">
        <v>265</v>
      </c>
      <c r="I30" s="499">
        <v>265</v>
      </c>
      <c r="J30" s="499">
        <v>265</v>
      </c>
      <c r="K30" s="499">
        <v>265</v>
      </c>
      <c r="L30" s="499" t="s">
        <v>276</v>
      </c>
      <c r="M30" s="503" t="s">
        <v>276</v>
      </c>
      <c r="N30" s="502">
        <v>265</v>
      </c>
      <c r="P30" s="386"/>
      <c r="Q30" s="387"/>
      <c r="R30" s="496"/>
    </row>
    <row r="31" spans="1:18" ht="20.100000000000001" customHeight="1">
      <c r="B31" s="498" t="s">
        <v>358</v>
      </c>
      <c r="C31" s="437" t="s">
        <v>238</v>
      </c>
      <c r="D31" s="437" t="s">
        <v>307</v>
      </c>
      <c r="E31" s="437" t="s">
        <v>32</v>
      </c>
      <c r="F31" s="437" t="s">
        <v>32</v>
      </c>
      <c r="G31" s="499">
        <v>118</v>
      </c>
      <c r="H31" s="499">
        <v>118</v>
      </c>
      <c r="I31" s="499">
        <v>118</v>
      </c>
      <c r="J31" s="499">
        <v>118</v>
      </c>
      <c r="K31" s="499">
        <v>118</v>
      </c>
      <c r="L31" s="500" t="s">
        <v>276</v>
      </c>
      <c r="M31" s="501" t="s">
        <v>276</v>
      </c>
      <c r="N31" s="502">
        <v>118</v>
      </c>
      <c r="P31" s="386"/>
      <c r="Q31" s="387"/>
      <c r="R31" s="400"/>
    </row>
    <row r="32" spans="1:18" ht="20.100000000000001" customHeight="1">
      <c r="B32" s="486"/>
      <c r="C32" s="437" t="s">
        <v>356</v>
      </c>
      <c r="D32" s="437" t="s">
        <v>307</v>
      </c>
      <c r="E32" s="437" t="s">
        <v>32</v>
      </c>
      <c r="F32" s="437" t="s">
        <v>32</v>
      </c>
      <c r="G32" s="499">
        <v>94.74</v>
      </c>
      <c r="H32" s="499">
        <v>94.74</v>
      </c>
      <c r="I32" s="499">
        <v>94.74</v>
      </c>
      <c r="J32" s="499">
        <v>94.74</v>
      </c>
      <c r="K32" s="499">
        <v>94.74</v>
      </c>
      <c r="L32" s="500" t="s">
        <v>276</v>
      </c>
      <c r="M32" s="501" t="s">
        <v>276</v>
      </c>
      <c r="N32" s="502">
        <v>94.74</v>
      </c>
      <c r="P32" s="386"/>
      <c r="Q32" s="387"/>
      <c r="R32" s="400"/>
    </row>
    <row r="33" spans="1:18" s="495" customFormat="1" ht="20.100000000000001" customHeight="1">
      <c r="A33" s="493"/>
      <c r="B33" s="494"/>
      <c r="C33" s="437" t="s">
        <v>242</v>
      </c>
      <c r="D33" s="437" t="s">
        <v>307</v>
      </c>
      <c r="E33" s="437" t="s">
        <v>32</v>
      </c>
      <c r="F33" s="437" t="s">
        <v>32</v>
      </c>
      <c r="G33" s="499">
        <v>131.25</v>
      </c>
      <c r="H33" s="499">
        <v>131.25</v>
      </c>
      <c r="I33" s="499">
        <v>131.25</v>
      </c>
      <c r="J33" s="499">
        <v>131.25</v>
      </c>
      <c r="K33" s="499">
        <v>131.25</v>
      </c>
      <c r="L33" s="499" t="s">
        <v>276</v>
      </c>
      <c r="M33" s="503" t="s">
        <v>276</v>
      </c>
      <c r="N33" s="502">
        <v>131.25</v>
      </c>
      <c r="P33" s="386"/>
      <c r="Q33" s="387"/>
      <c r="R33" s="496"/>
    </row>
    <row r="34" spans="1:18" s="495" customFormat="1" ht="20.100000000000001" customHeight="1">
      <c r="A34" s="493"/>
      <c r="B34" s="498" t="s">
        <v>359</v>
      </c>
      <c r="C34" s="437" t="s">
        <v>240</v>
      </c>
      <c r="D34" s="437" t="s">
        <v>360</v>
      </c>
      <c r="E34" s="437" t="s">
        <v>32</v>
      </c>
      <c r="F34" s="437" t="s">
        <v>32</v>
      </c>
      <c r="G34" s="381">
        <v>24</v>
      </c>
      <c r="H34" s="381">
        <v>24</v>
      </c>
      <c r="I34" s="381">
        <v>24</v>
      </c>
      <c r="J34" s="381">
        <v>24</v>
      </c>
      <c r="K34" s="381">
        <v>24</v>
      </c>
      <c r="L34" s="381" t="s">
        <v>276</v>
      </c>
      <c r="M34" s="491" t="s">
        <v>276</v>
      </c>
      <c r="N34" s="492">
        <v>24</v>
      </c>
      <c r="P34" s="386"/>
      <c r="Q34" s="387"/>
      <c r="R34" s="400"/>
    </row>
    <row r="35" spans="1:18" s="495" customFormat="1" ht="20.100000000000001" customHeight="1">
      <c r="A35" s="493"/>
      <c r="B35" s="494"/>
      <c r="C35" s="437" t="s">
        <v>242</v>
      </c>
      <c r="D35" s="437" t="s">
        <v>307</v>
      </c>
      <c r="E35" s="437" t="s">
        <v>32</v>
      </c>
      <c r="F35" s="437" t="s">
        <v>32</v>
      </c>
      <c r="G35" s="381">
        <v>80</v>
      </c>
      <c r="H35" s="381">
        <v>80</v>
      </c>
      <c r="I35" s="381">
        <v>80</v>
      </c>
      <c r="J35" s="381">
        <v>80</v>
      </c>
      <c r="K35" s="381">
        <v>80</v>
      </c>
      <c r="L35" s="381" t="s">
        <v>276</v>
      </c>
      <c r="M35" s="491" t="s">
        <v>276</v>
      </c>
      <c r="N35" s="492">
        <v>80</v>
      </c>
      <c r="P35" s="386"/>
      <c r="Q35" s="387"/>
      <c r="R35" s="496"/>
    </row>
    <row r="36" spans="1:18" ht="20.100000000000001" customHeight="1">
      <c r="B36" s="498" t="s">
        <v>361</v>
      </c>
      <c r="C36" s="437" t="s">
        <v>238</v>
      </c>
      <c r="D36" s="437" t="s">
        <v>340</v>
      </c>
      <c r="E36" s="437" t="s">
        <v>32</v>
      </c>
      <c r="F36" s="437" t="s">
        <v>32</v>
      </c>
      <c r="G36" s="381">
        <v>400</v>
      </c>
      <c r="H36" s="381">
        <v>400</v>
      </c>
      <c r="I36" s="381">
        <v>400</v>
      </c>
      <c r="J36" s="381">
        <v>400</v>
      </c>
      <c r="K36" s="381">
        <v>400</v>
      </c>
      <c r="L36" s="382">
        <v>400</v>
      </c>
      <c r="M36" s="504">
        <v>400</v>
      </c>
      <c r="N36" s="492">
        <v>400</v>
      </c>
      <c r="P36" s="386"/>
      <c r="Q36" s="387"/>
      <c r="R36" s="400"/>
    </row>
    <row r="37" spans="1:18" ht="20.100000000000001" customHeight="1">
      <c r="B37" s="486"/>
      <c r="C37" s="437" t="s">
        <v>362</v>
      </c>
      <c r="D37" s="437" t="s">
        <v>307</v>
      </c>
      <c r="E37" s="437" t="s">
        <v>32</v>
      </c>
      <c r="F37" s="437" t="s">
        <v>32</v>
      </c>
      <c r="G37" s="499">
        <v>217.67</v>
      </c>
      <c r="H37" s="499">
        <v>217.67</v>
      </c>
      <c r="I37" s="499">
        <v>217.67</v>
      </c>
      <c r="J37" s="499">
        <v>217.67</v>
      </c>
      <c r="K37" s="499">
        <v>217.67</v>
      </c>
      <c r="L37" s="500" t="s">
        <v>276</v>
      </c>
      <c r="M37" s="501" t="s">
        <v>276</v>
      </c>
      <c r="N37" s="502">
        <v>217.67</v>
      </c>
      <c r="P37" s="386"/>
      <c r="Q37" s="387"/>
      <c r="R37" s="400"/>
    </row>
    <row r="38" spans="1:18" ht="20.100000000000001" customHeight="1">
      <c r="B38" s="486"/>
      <c r="C38" s="437" t="s">
        <v>357</v>
      </c>
      <c r="D38" s="437" t="s">
        <v>307</v>
      </c>
      <c r="E38" s="437" t="s">
        <v>32</v>
      </c>
      <c r="F38" s="437" t="s">
        <v>32</v>
      </c>
      <c r="G38" s="499">
        <v>280</v>
      </c>
      <c r="H38" s="499">
        <v>280</v>
      </c>
      <c r="I38" s="499">
        <v>280</v>
      </c>
      <c r="J38" s="499">
        <v>280</v>
      </c>
      <c r="K38" s="499">
        <v>280</v>
      </c>
      <c r="L38" s="500" t="s">
        <v>276</v>
      </c>
      <c r="M38" s="501" t="s">
        <v>276</v>
      </c>
      <c r="N38" s="502">
        <v>280</v>
      </c>
      <c r="P38" s="386"/>
      <c r="Q38" s="387"/>
      <c r="R38" s="400"/>
    </row>
    <row r="39" spans="1:18" ht="20.100000000000001" customHeight="1">
      <c r="B39" s="486"/>
      <c r="C39" s="437" t="s">
        <v>238</v>
      </c>
      <c r="D39" s="437" t="s">
        <v>363</v>
      </c>
      <c r="E39" s="437" t="s">
        <v>32</v>
      </c>
      <c r="F39" s="437" t="s">
        <v>364</v>
      </c>
      <c r="G39" s="499">
        <v>367.91</v>
      </c>
      <c r="H39" s="499">
        <v>367.73</v>
      </c>
      <c r="I39" s="499">
        <v>375.36</v>
      </c>
      <c r="J39" s="499">
        <v>375.5</v>
      </c>
      <c r="K39" s="499">
        <v>381.11</v>
      </c>
      <c r="L39" s="500">
        <v>382.77</v>
      </c>
      <c r="M39" s="501">
        <v>350</v>
      </c>
      <c r="N39" s="502">
        <v>373.13</v>
      </c>
      <c r="P39" s="386"/>
      <c r="Q39" s="387"/>
      <c r="R39" s="400"/>
    </row>
    <row r="40" spans="1:18" ht="20.100000000000001" customHeight="1">
      <c r="B40" s="436" t="s">
        <v>365</v>
      </c>
      <c r="C40" s="437" t="s">
        <v>366</v>
      </c>
      <c r="D40" s="437" t="s">
        <v>327</v>
      </c>
      <c r="E40" s="437" t="s">
        <v>32</v>
      </c>
      <c r="F40" s="437" t="s">
        <v>32</v>
      </c>
      <c r="G40" s="381">
        <v>141</v>
      </c>
      <c r="H40" s="381">
        <v>141</v>
      </c>
      <c r="I40" s="381">
        <v>141</v>
      </c>
      <c r="J40" s="381">
        <v>141</v>
      </c>
      <c r="K40" s="381">
        <v>141</v>
      </c>
      <c r="L40" s="381" t="s">
        <v>276</v>
      </c>
      <c r="M40" s="491" t="s">
        <v>276</v>
      </c>
      <c r="N40" s="492">
        <v>141</v>
      </c>
      <c r="P40" s="386"/>
      <c r="Q40" s="387"/>
      <c r="R40" s="386"/>
    </row>
    <row r="41" spans="1:18" ht="20.100000000000001" customHeight="1">
      <c r="B41" s="498" t="s">
        <v>367</v>
      </c>
      <c r="C41" s="437" t="s">
        <v>347</v>
      </c>
      <c r="D41" s="437" t="s">
        <v>368</v>
      </c>
      <c r="E41" s="437" t="s">
        <v>32</v>
      </c>
      <c r="F41" s="437" t="s">
        <v>32</v>
      </c>
      <c r="G41" s="381">
        <v>189.6</v>
      </c>
      <c r="H41" s="381">
        <v>217</v>
      </c>
      <c r="I41" s="381">
        <v>193.8</v>
      </c>
      <c r="J41" s="381">
        <v>212.33</v>
      </c>
      <c r="K41" s="381">
        <v>182.2</v>
      </c>
      <c r="L41" s="381" t="s">
        <v>276</v>
      </c>
      <c r="M41" s="491" t="s">
        <v>276</v>
      </c>
      <c r="N41" s="492">
        <v>194.97</v>
      </c>
      <c r="P41" s="386"/>
      <c r="Q41" s="387"/>
      <c r="R41" s="400"/>
    </row>
    <row r="42" spans="1:18" ht="20.100000000000001" customHeight="1">
      <c r="B42" s="486"/>
      <c r="C42" s="437" t="s">
        <v>238</v>
      </c>
      <c r="D42" s="437" t="s">
        <v>368</v>
      </c>
      <c r="E42" s="437" t="s">
        <v>32</v>
      </c>
      <c r="F42" s="437" t="s">
        <v>32</v>
      </c>
      <c r="G42" s="499">
        <v>201</v>
      </c>
      <c r="H42" s="499">
        <v>192</v>
      </c>
      <c r="I42" s="499">
        <v>177</v>
      </c>
      <c r="J42" s="499">
        <v>208</v>
      </c>
      <c r="K42" s="499">
        <v>187</v>
      </c>
      <c r="L42" s="500">
        <v>208</v>
      </c>
      <c r="M42" s="501" t="s">
        <v>276</v>
      </c>
      <c r="N42" s="502">
        <v>194.57</v>
      </c>
      <c r="P42" s="386"/>
      <c r="Q42" s="387"/>
      <c r="R42" s="400"/>
    </row>
    <row r="43" spans="1:18" ht="20.100000000000001" customHeight="1">
      <c r="B43" s="486"/>
      <c r="C43" s="437" t="s">
        <v>240</v>
      </c>
      <c r="D43" s="437" t="s">
        <v>368</v>
      </c>
      <c r="E43" s="437" t="s">
        <v>32</v>
      </c>
      <c r="F43" s="437" t="s">
        <v>32</v>
      </c>
      <c r="G43" s="499">
        <v>250</v>
      </c>
      <c r="H43" s="499">
        <v>250</v>
      </c>
      <c r="I43" s="499">
        <v>250</v>
      </c>
      <c r="J43" s="499">
        <v>250</v>
      </c>
      <c r="K43" s="499">
        <v>250</v>
      </c>
      <c r="L43" s="500" t="s">
        <v>276</v>
      </c>
      <c r="M43" s="501" t="s">
        <v>276</v>
      </c>
      <c r="N43" s="502">
        <v>250</v>
      </c>
      <c r="P43" s="386"/>
      <c r="Q43" s="387"/>
      <c r="R43" s="400"/>
    </row>
    <row r="44" spans="1:18" s="495" customFormat="1" ht="20.100000000000001" customHeight="1">
      <c r="A44" s="493"/>
      <c r="B44" s="494"/>
      <c r="C44" s="437" t="s">
        <v>238</v>
      </c>
      <c r="D44" s="437" t="s">
        <v>369</v>
      </c>
      <c r="E44" s="437" t="s">
        <v>32</v>
      </c>
      <c r="F44" s="437" t="s">
        <v>32</v>
      </c>
      <c r="G44" s="381">
        <v>293</v>
      </c>
      <c r="H44" s="381">
        <v>117</v>
      </c>
      <c r="I44" s="381">
        <v>285</v>
      </c>
      <c r="J44" s="381" t="s">
        <v>276</v>
      </c>
      <c r="K44" s="381" t="s">
        <v>276</v>
      </c>
      <c r="L44" s="381" t="s">
        <v>276</v>
      </c>
      <c r="M44" s="491" t="s">
        <v>276</v>
      </c>
      <c r="N44" s="492">
        <v>222.38</v>
      </c>
      <c r="P44" s="386"/>
      <c r="Q44" s="387"/>
      <c r="R44" s="496"/>
    </row>
    <row r="45" spans="1:18" ht="20.100000000000001" customHeight="1">
      <c r="B45" s="486" t="s">
        <v>370</v>
      </c>
      <c r="C45" s="437" t="s">
        <v>220</v>
      </c>
      <c r="D45" s="437" t="s">
        <v>371</v>
      </c>
      <c r="E45" s="437" t="s">
        <v>274</v>
      </c>
      <c r="F45" s="437" t="s">
        <v>32</v>
      </c>
      <c r="G45" s="381">
        <v>95</v>
      </c>
      <c r="H45" s="381">
        <v>95</v>
      </c>
      <c r="I45" s="381">
        <v>98</v>
      </c>
      <c r="J45" s="381">
        <v>99</v>
      </c>
      <c r="K45" s="381">
        <v>99</v>
      </c>
      <c r="L45" s="382" t="s">
        <v>276</v>
      </c>
      <c r="M45" s="504" t="s">
        <v>276</v>
      </c>
      <c r="N45" s="492">
        <v>97.38</v>
      </c>
      <c r="P45" s="386"/>
      <c r="Q45" s="387"/>
      <c r="R45" s="400"/>
    </row>
    <row r="46" spans="1:18" ht="20.100000000000001" customHeight="1">
      <c r="B46" s="486"/>
      <c r="C46" s="437" t="s">
        <v>220</v>
      </c>
      <c r="D46" s="437" t="s">
        <v>372</v>
      </c>
      <c r="E46" s="437" t="s">
        <v>274</v>
      </c>
      <c r="F46" s="437" t="s">
        <v>373</v>
      </c>
      <c r="G46" s="381">
        <v>78</v>
      </c>
      <c r="H46" s="381">
        <v>78</v>
      </c>
      <c r="I46" s="381">
        <v>80</v>
      </c>
      <c r="J46" s="381">
        <v>75</v>
      </c>
      <c r="K46" s="381">
        <v>74</v>
      </c>
      <c r="L46" s="382" t="s">
        <v>276</v>
      </c>
      <c r="M46" s="504" t="s">
        <v>276</v>
      </c>
      <c r="N46" s="492">
        <v>76.42</v>
      </c>
      <c r="P46" s="386"/>
      <c r="Q46" s="387"/>
      <c r="R46" s="400"/>
    </row>
    <row r="47" spans="1:18" s="495" customFormat="1" ht="20.100000000000001" customHeight="1">
      <c r="A47" s="493"/>
      <c r="B47" s="494"/>
      <c r="C47" s="437" t="s">
        <v>220</v>
      </c>
      <c r="D47" s="437" t="s">
        <v>374</v>
      </c>
      <c r="E47" s="437" t="s">
        <v>274</v>
      </c>
      <c r="F47" s="437" t="s">
        <v>375</v>
      </c>
      <c r="G47" s="381">
        <v>75</v>
      </c>
      <c r="H47" s="381">
        <v>75</v>
      </c>
      <c r="I47" s="381">
        <v>76</v>
      </c>
      <c r="J47" s="381">
        <v>77</v>
      </c>
      <c r="K47" s="381">
        <v>78</v>
      </c>
      <c r="L47" s="381" t="s">
        <v>276</v>
      </c>
      <c r="M47" s="491" t="s">
        <v>276</v>
      </c>
      <c r="N47" s="492">
        <v>76.22</v>
      </c>
      <c r="P47" s="386"/>
      <c r="Q47" s="387"/>
      <c r="R47" s="496"/>
    </row>
    <row r="48" spans="1:18" ht="20.100000000000001" customHeight="1">
      <c r="B48" s="436" t="s">
        <v>376</v>
      </c>
      <c r="C48" s="437" t="s">
        <v>347</v>
      </c>
      <c r="D48" s="437" t="s">
        <v>377</v>
      </c>
      <c r="E48" s="437" t="s">
        <v>32</v>
      </c>
      <c r="F48" s="437" t="s">
        <v>32</v>
      </c>
      <c r="G48" s="381">
        <v>67</v>
      </c>
      <c r="H48" s="381" t="s">
        <v>276</v>
      </c>
      <c r="I48" s="381">
        <v>70</v>
      </c>
      <c r="J48" s="381" t="s">
        <v>276</v>
      </c>
      <c r="K48" s="381">
        <v>86</v>
      </c>
      <c r="L48" s="381" t="s">
        <v>276</v>
      </c>
      <c r="M48" s="491" t="s">
        <v>276</v>
      </c>
      <c r="N48" s="492">
        <v>72.989999999999995</v>
      </c>
      <c r="P48" s="386"/>
      <c r="Q48" s="387"/>
      <c r="R48" s="386"/>
    </row>
    <row r="49" spans="1:18" ht="20.100000000000001" customHeight="1">
      <c r="B49" s="498" t="s">
        <v>378</v>
      </c>
      <c r="C49" s="437" t="s">
        <v>347</v>
      </c>
      <c r="D49" s="437" t="s">
        <v>379</v>
      </c>
      <c r="E49" s="437" t="s">
        <v>32</v>
      </c>
      <c r="F49" s="437" t="s">
        <v>380</v>
      </c>
      <c r="G49" s="381">
        <v>21.22</v>
      </c>
      <c r="H49" s="381">
        <v>21.83</v>
      </c>
      <c r="I49" s="381">
        <v>22.9</v>
      </c>
      <c r="J49" s="381">
        <v>20</v>
      </c>
      <c r="K49" s="381">
        <v>17.32</v>
      </c>
      <c r="L49" s="381">
        <v>16.82</v>
      </c>
      <c r="M49" s="381" t="s">
        <v>276</v>
      </c>
      <c r="N49" s="492">
        <v>19.63</v>
      </c>
      <c r="P49" s="386"/>
      <c r="Q49" s="387"/>
      <c r="R49" s="400"/>
    </row>
    <row r="50" spans="1:18" ht="20.100000000000001" customHeight="1">
      <c r="B50" s="486"/>
      <c r="C50" s="437" t="s">
        <v>238</v>
      </c>
      <c r="D50" s="437" t="s">
        <v>379</v>
      </c>
      <c r="E50" s="437" t="s">
        <v>32</v>
      </c>
      <c r="F50" s="437" t="s">
        <v>380</v>
      </c>
      <c r="G50" s="381">
        <v>52</v>
      </c>
      <c r="H50" s="381">
        <v>52</v>
      </c>
      <c r="I50" s="381">
        <v>52</v>
      </c>
      <c r="J50" s="381">
        <v>55</v>
      </c>
      <c r="K50" s="381">
        <v>48</v>
      </c>
      <c r="L50" s="382">
        <v>64</v>
      </c>
      <c r="M50" s="504" t="s">
        <v>276</v>
      </c>
      <c r="N50" s="492">
        <v>54.19</v>
      </c>
      <c r="P50" s="386"/>
      <c r="Q50" s="387"/>
      <c r="R50" s="400"/>
    </row>
    <row r="51" spans="1:18" ht="20.100000000000001" customHeight="1">
      <c r="B51" s="486"/>
      <c r="C51" s="437" t="s">
        <v>220</v>
      </c>
      <c r="D51" s="437" t="s">
        <v>381</v>
      </c>
      <c r="E51" s="437" t="s">
        <v>32</v>
      </c>
      <c r="F51" s="437" t="s">
        <v>32</v>
      </c>
      <c r="G51" s="381">
        <v>90</v>
      </c>
      <c r="H51" s="381">
        <v>95</v>
      </c>
      <c r="I51" s="381">
        <v>90</v>
      </c>
      <c r="J51" s="381">
        <v>92</v>
      </c>
      <c r="K51" s="381">
        <v>90</v>
      </c>
      <c r="L51" s="382" t="s">
        <v>276</v>
      </c>
      <c r="M51" s="504" t="s">
        <v>276</v>
      </c>
      <c r="N51" s="492">
        <v>91.08</v>
      </c>
      <c r="P51" s="386"/>
      <c r="Q51" s="387"/>
      <c r="R51" s="400"/>
    </row>
    <row r="52" spans="1:18" s="495" customFormat="1" ht="20.100000000000001" customHeight="1">
      <c r="A52" s="493"/>
      <c r="B52" s="494"/>
      <c r="C52" s="437" t="s">
        <v>347</v>
      </c>
      <c r="D52" s="437" t="s">
        <v>382</v>
      </c>
      <c r="E52" s="437" t="s">
        <v>32</v>
      </c>
      <c r="F52" s="437" t="s">
        <v>32</v>
      </c>
      <c r="G52" s="381">
        <v>45</v>
      </c>
      <c r="H52" s="381" t="s">
        <v>276</v>
      </c>
      <c r="I52" s="381">
        <v>35</v>
      </c>
      <c r="J52" s="381" t="s">
        <v>276</v>
      </c>
      <c r="K52" s="381">
        <v>24</v>
      </c>
      <c r="L52" s="381" t="s">
        <v>276</v>
      </c>
      <c r="M52" s="381" t="s">
        <v>276</v>
      </c>
      <c r="N52" s="492">
        <v>37.72</v>
      </c>
      <c r="P52" s="386"/>
      <c r="Q52" s="387"/>
      <c r="R52" s="496"/>
    </row>
    <row r="53" spans="1:18" ht="20.100000000000001" customHeight="1">
      <c r="B53" s="498" t="s">
        <v>383</v>
      </c>
      <c r="C53" s="437" t="s">
        <v>238</v>
      </c>
      <c r="D53" s="437" t="s">
        <v>384</v>
      </c>
      <c r="E53" s="437" t="s">
        <v>274</v>
      </c>
      <c r="F53" s="437" t="s">
        <v>385</v>
      </c>
      <c r="G53" s="381" t="s">
        <v>276</v>
      </c>
      <c r="H53" s="381">
        <v>226</v>
      </c>
      <c r="I53" s="381" t="s">
        <v>276</v>
      </c>
      <c r="J53" s="381">
        <v>196</v>
      </c>
      <c r="K53" s="381" t="s">
        <v>276</v>
      </c>
      <c r="L53" s="381" t="s">
        <v>276</v>
      </c>
      <c r="M53" s="491" t="s">
        <v>276</v>
      </c>
      <c r="N53" s="492">
        <v>196.6</v>
      </c>
      <c r="P53" s="386"/>
      <c r="Q53" s="387"/>
      <c r="R53" s="400"/>
    </row>
    <row r="54" spans="1:18" ht="20.100000000000001" customHeight="1">
      <c r="B54" s="486"/>
      <c r="C54" s="437" t="s">
        <v>220</v>
      </c>
      <c r="D54" s="437" t="s">
        <v>384</v>
      </c>
      <c r="E54" s="437" t="s">
        <v>274</v>
      </c>
      <c r="F54" s="437" t="s">
        <v>385</v>
      </c>
      <c r="G54" s="381">
        <v>100.55</v>
      </c>
      <c r="H54" s="381">
        <v>94.42</v>
      </c>
      <c r="I54" s="381">
        <v>94.08</v>
      </c>
      <c r="J54" s="381">
        <v>97.78</v>
      </c>
      <c r="K54" s="381">
        <v>99.55</v>
      </c>
      <c r="L54" s="381" t="s">
        <v>276</v>
      </c>
      <c r="M54" s="491" t="s">
        <v>276</v>
      </c>
      <c r="N54" s="492">
        <v>97.3</v>
      </c>
      <c r="P54" s="386"/>
      <c r="Q54" s="387"/>
      <c r="R54" s="400"/>
    </row>
    <row r="55" spans="1:18" ht="20.100000000000001" customHeight="1">
      <c r="B55" s="486"/>
      <c r="C55" s="437" t="s">
        <v>347</v>
      </c>
      <c r="D55" s="437" t="s">
        <v>386</v>
      </c>
      <c r="E55" s="437" t="s">
        <v>274</v>
      </c>
      <c r="F55" s="437" t="s">
        <v>385</v>
      </c>
      <c r="G55" s="381" t="s">
        <v>276</v>
      </c>
      <c r="H55" s="381">
        <v>62.86</v>
      </c>
      <c r="I55" s="381">
        <v>55.71</v>
      </c>
      <c r="J55" s="381">
        <v>40</v>
      </c>
      <c r="K55" s="381">
        <v>54.29</v>
      </c>
      <c r="L55" s="381" t="s">
        <v>276</v>
      </c>
      <c r="M55" s="491" t="s">
        <v>276</v>
      </c>
      <c r="N55" s="492">
        <v>53.21</v>
      </c>
      <c r="P55" s="386"/>
      <c r="Q55" s="387"/>
      <c r="R55" s="400"/>
    </row>
    <row r="56" spans="1:18" ht="20.100000000000001" customHeight="1">
      <c r="B56" s="486"/>
      <c r="C56" s="437" t="s">
        <v>220</v>
      </c>
      <c r="D56" s="437" t="s">
        <v>386</v>
      </c>
      <c r="E56" s="437" t="s">
        <v>274</v>
      </c>
      <c r="F56" s="437" t="s">
        <v>385</v>
      </c>
      <c r="G56" s="381">
        <v>113.52</v>
      </c>
      <c r="H56" s="381">
        <v>103.24</v>
      </c>
      <c r="I56" s="381">
        <v>108.96</v>
      </c>
      <c r="J56" s="381">
        <v>110.81</v>
      </c>
      <c r="K56" s="381">
        <v>109.7</v>
      </c>
      <c r="L56" s="381" t="s">
        <v>276</v>
      </c>
      <c r="M56" s="491" t="s">
        <v>276</v>
      </c>
      <c r="N56" s="492">
        <v>109.5</v>
      </c>
      <c r="P56" s="386"/>
      <c r="Q56" s="387"/>
      <c r="R56" s="400"/>
    </row>
    <row r="57" spans="1:18" ht="20.100000000000001" customHeight="1">
      <c r="B57" s="486"/>
      <c r="C57" s="437" t="s">
        <v>347</v>
      </c>
      <c r="D57" s="437" t="s">
        <v>387</v>
      </c>
      <c r="E57" s="437" t="s">
        <v>274</v>
      </c>
      <c r="F57" s="437" t="s">
        <v>388</v>
      </c>
      <c r="G57" s="381">
        <v>45.71</v>
      </c>
      <c r="H57" s="381" t="s">
        <v>276</v>
      </c>
      <c r="I57" s="381" t="s">
        <v>276</v>
      </c>
      <c r="J57" s="381" t="s">
        <v>276</v>
      </c>
      <c r="K57" s="381">
        <v>60</v>
      </c>
      <c r="L57" s="381" t="s">
        <v>276</v>
      </c>
      <c r="M57" s="491" t="s">
        <v>276</v>
      </c>
      <c r="N57" s="492">
        <v>54.74</v>
      </c>
      <c r="P57" s="386"/>
      <c r="Q57" s="387"/>
      <c r="R57" s="400"/>
    </row>
    <row r="58" spans="1:18" ht="20.100000000000001" customHeight="1">
      <c r="B58" s="486"/>
      <c r="C58" s="437" t="s">
        <v>240</v>
      </c>
      <c r="D58" s="437" t="s">
        <v>389</v>
      </c>
      <c r="E58" s="437" t="s">
        <v>274</v>
      </c>
      <c r="F58" s="437" t="s">
        <v>388</v>
      </c>
      <c r="G58" s="381">
        <v>90</v>
      </c>
      <c r="H58" s="381">
        <v>90</v>
      </c>
      <c r="I58" s="381">
        <v>90</v>
      </c>
      <c r="J58" s="381">
        <v>90</v>
      </c>
      <c r="K58" s="381">
        <v>90</v>
      </c>
      <c r="L58" s="381" t="s">
        <v>276</v>
      </c>
      <c r="M58" s="491" t="s">
        <v>276</v>
      </c>
      <c r="N58" s="492">
        <v>90</v>
      </c>
      <c r="P58" s="386"/>
      <c r="Q58" s="387"/>
      <c r="R58" s="400"/>
    </row>
    <row r="59" spans="1:18" ht="20.100000000000001" customHeight="1">
      <c r="B59" s="486"/>
      <c r="C59" s="437" t="s">
        <v>238</v>
      </c>
      <c r="D59" s="437" t="s">
        <v>390</v>
      </c>
      <c r="E59" s="437" t="s">
        <v>274</v>
      </c>
      <c r="F59" s="437" t="s">
        <v>32</v>
      </c>
      <c r="G59" s="381">
        <v>161</v>
      </c>
      <c r="H59" s="381">
        <v>161</v>
      </c>
      <c r="I59" s="381">
        <v>161</v>
      </c>
      <c r="J59" s="381">
        <v>161</v>
      </c>
      <c r="K59" s="381">
        <v>161</v>
      </c>
      <c r="L59" s="381">
        <v>161</v>
      </c>
      <c r="M59" s="491" t="s">
        <v>276</v>
      </c>
      <c r="N59" s="492">
        <v>161</v>
      </c>
      <c r="P59" s="386"/>
      <c r="Q59" s="387"/>
      <c r="R59" s="400"/>
    </row>
    <row r="60" spans="1:18" s="495" customFormat="1" ht="20.100000000000001" customHeight="1">
      <c r="A60" s="493"/>
      <c r="B60" s="498" t="s">
        <v>391</v>
      </c>
      <c r="C60" s="437" t="s">
        <v>392</v>
      </c>
      <c r="D60" s="437" t="s">
        <v>307</v>
      </c>
      <c r="E60" s="437" t="s">
        <v>32</v>
      </c>
      <c r="F60" s="437" t="s">
        <v>32</v>
      </c>
      <c r="G60" s="381">
        <v>87.5</v>
      </c>
      <c r="H60" s="381">
        <v>87.5</v>
      </c>
      <c r="I60" s="381">
        <v>87.5</v>
      </c>
      <c r="J60" s="381">
        <v>87.5</v>
      </c>
      <c r="K60" s="381">
        <v>87.5</v>
      </c>
      <c r="L60" s="381" t="s">
        <v>276</v>
      </c>
      <c r="M60" s="491" t="s">
        <v>276</v>
      </c>
      <c r="N60" s="492">
        <v>87.5</v>
      </c>
      <c r="P60" s="386"/>
      <c r="Q60" s="387"/>
      <c r="R60" s="400"/>
    </row>
    <row r="61" spans="1:18" s="495" customFormat="1" ht="20.100000000000001" customHeight="1">
      <c r="A61" s="493"/>
      <c r="B61" s="494"/>
      <c r="C61" s="437" t="s">
        <v>242</v>
      </c>
      <c r="D61" s="437" t="s">
        <v>307</v>
      </c>
      <c r="E61" s="437" t="s">
        <v>32</v>
      </c>
      <c r="F61" s="437" t="s">
        <v>32</v>
      </c>
      <c r="G61" s="381">
        <v>97.5</v>
      </c>
      <c r="H61" s="381">
        <v>97.5</v>
      </c>
      <c r="I61" s="381">
        <v>97.5</v>
      </c>
      <c r="J61" s="381">
        <v>97.5</v>
      </c>
      <c r="K61" s="381">
        <v>97.5</v>
      </c>
      <c r="L61" s="381" t="s">
        <v>276</v>
      </c>
      <c r="M61" s="491" t="s">
        <v>276</v>
      </c>
      <c r="N61" s="492">
        <v>97.5</v>
      </c>
      <c r="P61" s="386"/>
      <c r="Q61" s="387"/>
      <c r="R61" s="496"/>
    </row>
    <row r="62" spans="1:18" ht="20.100000000000001" customHeight="1">
      <c r="B62" s="436" t="s">
        <v>393</v>
      </c>
      <c r="C62" s="437" t="s">
        <v>347</v>
      </c>
      <c r="D62" s="437" t="s">
        <v>394</v>
      </c>
      <c r="E62" s="437" t="s">
        <v>32</v>
      </c>
      <c r="F62" s="437" t="s">
        <v>32</v>
      </c>
      <c r="G62" s="381">
        <v>79.290000000000006</v>
      </c>
      <c r="H62" s="381" t="s">
        <v>276</v>
      </c>
      <c r="I62" s="381">
        <v>80.97</v>
      </c>
      <c r="J62" s="381" t="s">
        <v>276</v>
      </c>
      <c r="K62" s="381">
        <v>74.12</v>
      </c>
      <c r="L62" s="381" t="s">
        <v>276</v>
      </c>
      <c r="M62" s="491" t="s">
        <v>276</v>
      </c>
      <c r="N62" s="492">
        <v>78.260000000000005</v>
      </c>
      <c r="P62" s="386"/>
      <c r="Q62" s="387"/>
      <c r="R62" s="386"/>
    </row>
    <row r="63" spans="1:18" s="495" customFormat="1" ht="20.100000000000001" customHeight="1">
      <c r="A63" s="493"/>
      <c r="B63" s="498" t="s">
        <v>395</v>
      </c>
      <c r="C63" s="437" t="s">
        <v>356</v>
      </c>
      <c r="D63" s="437" t="s">
        <v>396</v>
      </c>
      <c r="E63" s="437" t="s">
        <v>32</v>
      </c>
      <c r="F63" s="437" t="s">
        <v>32</v>
      </c>
      <c r="G63" s="381">
        <v>259.08999999999997</v>
      </c>
      <c r="H63" s="381">
        <v>259.13</v>
      </c>
      <c r="I63" s="381">
        <v>259.18</v>
      </c>
      <c r="J63" s="381">
        <v>259.13</v>
      </c>
      <c r="K63" s="381">
        <v>259.13</v>
      </c>
      <c r="L63" s="381" t="s">
        <v>276</v>
      </c>
      <c r="M63" s="491" t="s">
        <v>276</v>
      </c>
      <c r="N63" s="492">
        <v>259.13</v>
      </c>
      <c r="P63" s="386"/>
      <c r="Q63" s="387"/>
      <c r="R63" s="496"/>
    </row>
    <row r="64" spans="1:18" ht="20.100000000000001" customHeight="1">
      <c r="B64" s="498" t="s">
        <v>397</v>
      </c>
      <c r="C64" s="437" t="s">
        <v>347</v>
      </c>
      <c r="D64" s="437" t="s">
        <v>398</v>
      </c>
      <c r="E64" s="437" t="s">
        <v>274</v>
      </c>
      <c r="F64" s="437" t="s">
        <v>32</v>
      </c>
      <c r="G64" s="381" t="s">
        <v>276</v>
      </c>
      <c r="H64" s="381">
        <v>51</v>
      </c>
      <c r="I64" s="381">
        <v>27</v>
      </c>
      <c r="J64" s="381">
        <v>37</v>
      </c>
      <c r="K64" s="381">
        <v>24</v>
      </c>
      <c r="L64" s="381">
        <v>25</v>
      </c>
      <c r="M64" s="491" t="s">
        <v>276</v>
      </c>
      <c r="N64" s="492">
        <v>31.97</v>
      </c>
      <c r="P64" s="386"/>
      <c r="Q64" s="387"/>
      <c r="R64" s="400"/>
    </row>
    <row r="65" spans="1:18" ht="20.100000000000001" customHeight="1">
      <c r="B65" s="486"/>
      <c r="C65" s="437" t="s">
        <v>238</v>
      </c>
      <c r="D65" s="437" t="s">
        <v>398</v>
      </c>
      <c r="E65" s="437" t="s">
        <v>274</v>
      </c>
      <c r="F65" s="437" t="s">
        <v>32</v>
      </c>
      <c r="G65" s="381">
        <v>153</v>
      </c>
      <c r="H65" s="381">
        <v>151</v>
      </c>
      <c r="I65" s="381">
        <v>151</v>
      </c>
      <c r="J65" s="381">
        <v>147</v>
      </c>
      <c r="K65" s="381">
        <v>151</v>
      </c>
      <c r="L65" s="381">
        <v>148</v>
      </c>
      <c r="M65" s="491" t="s">
        <v>276</v>
      </c>
      <c r="N65" s="492">
        <v>150.81</v>
      </c>
      <c r="P65" s="386"/>
      <c r="Q65" s="387"/>
      <c r="R65" s="400"/>
    </row>
    <row r="66" spans="1:18" ht="20.100000000000001" customHeight="1">
      <c r="B66" s="486"/>
      <c r="C66" s="437" t="s">
        <v>220</v>
      </c>
      <c r="D66" s="437" t="s">
        <v>398</v>
      </c>
      <c r="E66" s="437" t="s">
        <v>274</v>
      </c>
      <c r="F66" s="437" t="s">
        <v>32</v>
      </c>
      <c r="G66" s="381">
        <v>65</v>
      </c>
      <c r="H66" s="381">
        <v>75</v>
      </c>
      <c r="I66" s="381">
        <v>140</v>
      </c>
      <c r="J66" s="381">
        <v>150</v>
      </c>
      <c r="K66" s="381">
        <v>170</v>
      </c>
      <c r="L66" s="381" t="s">
        <v>276</v>
      </c>
      <c r="M66" s="491" t="s">
        <v>276</v>
      </c>
      <c r="N66" s="492">
        <v>113.08</v>
      </c>
      <c r="P66" s="386"/>
      <c r="Q66" s="387"/>
      <c r="R66" s="400"/>
    </row>
    <row r="67" spans="1:18" ht="20.100000000000001" customHeight="1">
      <c r="B67" s="486"/>
      <c r="C67" s="437" t="s">
        <v>347</v>
      </c>
      <c r="D67" s="437" t="s">
        <v>399</v>
      </c>
      <c r="E67" s="437" t="s">
        <v>274</v>
      </c>
      <c r="F67" s="437" t="s">
        <v>32</v>
      </c>
      <c r="G67" s="381" t="s">
        <v>276</v>
      </c>
      <c r="H67" s="381">
        <v>66</v>
      </c>
      <c r="I67" s="381">
        <v>63</v>
      </c>
      <c r="J67" s="381">
        <v>67</v>
      </c>
      <c r="K67" s="381">
        <v>59</v>
      </c>
      <c r="L67" s="381">
        <v>67</v>
      </c>
      <c r="M67" s="491" t="s">
        <v>276</v>
      </c>
      <c r="N67" s="492">
        <v>64.98</v>
      </c>
      <c r="P67" s="386"/>
      <c r="Q67" s="387"/>
      <c r="R67" s="400"/>
    </row>
    <row r="68" spans="1:18" ht="20.100000000000001" customHeight="1">
      <c r="B68" s="486"/>
      <c r="C68" s="437" t="s">
        <v>347</v>
      </c>
      <c r="D68" s="437" t="s">
        <v>400</v>
      </c>
      <c r="E68" s="437" t="s">
        <v>274</v>
      </c>
      <c r="F68" s="437" t="s">
        <v>401</v>
      </c>
      <c r="G68" s="381">
        <v>67</v>
      </c>
      <c r="H68" s="381">
        <v>65.290000000000006</v>
      </c>
      <c r="I68" s="381">
        <v>53.56</v>
      </c>
      <c r="J68" s="381">
        <v>61.64</v>
      </c>
      <c r="K68" s="381">
        <v>52.94</v>
      </c>
      <c r="L68" s="381">
        <v>63</v>
      </c>
      <c r="M68" s="491" t="s">
        <v>276</v>
      </c>
      <c r="N68" s="492">
        <v>62.85</v>
      </c>
      <c r="P68" s="386"/>
      <c r="Q68" s="387"/>
      <c r="R68" s="400"/>
    </row>
    <row r="69" spans="1:18" ht="20.100000000000001" customHeight="1">
      <c r="B69" s="486"/>
      <c r="C69" s="437" t="s">
        <v>238</v>
      </c>
      <c r="D69" s="437" t="s">
        <v>400</v>
      </c>
      <c r="E69" s="437" t="s">
        <v>274</v>
      </c>
      <c r="F69" s="437" t="s">
        <v>401</v>
      </c>
      <c r="G69" s="381">
        <v>63</v>
      </c>
      <c r="H69" s="381">
        <v>86</v>
      </c>
      <c r="I69" s="381">
        <v>81</v>
      </c>
      <c r="J69" s="381">
        <v>77</v>
      </c>
      <c r="K69" s="381">
        <v>71</v>
      </c>
      <c r="L69" s="381">
        <v>76</v>
      </c>
      <c r="M69" s="491" t="s">
        <v>276</v>
      </c>
      <c r="N69" s="492">
        <v>76.87</v>
      </c>
      <c r="P69" s="386"/>
      <c r="Q69" s="387"/>
      <c r="R69" s="400"/>
    </row>
    <row r="70" spans="1:18" ht="20.100000000000001" customHeight="1">
      <c r="B70" s="486"/>
      <c r="C70" s="437" t="s">
        <v>240</v>
      </c>
      <c r="D70" s="437" t="s">
        <v>400</v>
      </c>
      <c r="E70" s="437" t="s">
        <v>274</v>
      </c>
      <c r="F70" s="437" t="s">
        <v>401</v>
      </c>
      <c r="G70" s="381">
        <v>76</v>
      </c>
      <c r="H70" s="381">
        <v>76</v>
      </c>
      <c r="I70" s="381">
        <v>76</v>
      </c>
      <c r="J70" s="381">
        <v>76</v>
      </c>
      <c r="K70" s="381">
        <v>76</v>
      </c>
      <c r="L70" s="381" t="s">
        <v>276</v>
      </c>
      <c r="M70" s="491" t="s">
        <v>276</v>
      </c>
      <c r="N70" s="492">
        <v>76</v>
      </c>
      <c r="P70" s="386"/>
      <c r="Q70" s="387"/>
      <c r="R70" s="400"/>
    </row>
    <row r="71" spans="1:18" s="495" customFormat="1" ht="20.100000000000001" customHeight="1">
      <c r="A71" s="493"/>
      <c r="B71" s="494"/>
      <c r="C71" s="437" t="s">
        <v>220</v>
      </c>
      <c r="D71" s="437" t="s">
        <v>400</v>
      </c>
      <c r="E71" s="437" t="s">
        <v>274</v>
      </c>
      <c r="F71" s="437" t="s">
        <v>401</v>
      </c>
      <c r="G71" s="381">
        <v>70</v>
      </c>
      <c r="H71" s="381">
        <v>70</v>
      </c>
      <c r="I71" s="381">
        <v>72</v>
      </c>
      <c r="J71" s="381">
        <v>72</v>
      </c>
      <c r="K71" s="381">
        <v>75</v>
      </c>
      <c r="L71" s="381" t="s">
        <v>276</v>
      </c>
      <c r="M71" s="491" t="s">
        <v>276</v>
      </c>
      <c r="N71" s="492">
        <v>71.98</v>
      </c>
      <c r="P71" s="386"/>
      <c r="Q71" s="387"/>
      <c r="R71" s="496"/>
    </row>
    <row r="72" spans="1:18" ht="20.100000000000001" customHeight="1" thickBot="1">
      <c r="B72" s="391" t="s">
        <v>402</v>
      </c>
      <c r="C72" s="392" t="s">
        <v>392</v>
      </c>
      <c r="D72" s="392" t="s">
        <v>307</v>
      </c>
      <c r="E72" s="392" t="s">
        <v>32</v>
      </c>
      <c r="F72" s="392" t="s">
        <v>32</v>
      </c>
      <c r="G72" s="505">
        <v>41.3</v>
      </c>
      <c r="H72" s="505">
        <v>41.3</v>
      </c>
      <c r="I72" s="505">
        <v>41.3</v>
      </c>
      <c r="J72" s="505">
        <v>41.3</v>
      </c>
      <c r="K72" s="505">
        <v>41.3</v>
      </c>
      <c r="L72" s="505" t="s">
        <v>276</v>
      </c>
      <c r="M72" s="505" t="s">
        <v>276</v>
      </c>
      <c r="N72" s="506">
        <v>41.3</v>
      </c>
      <c r="P72" s="386"/>
      <c r="Q72" s="387"/>
      <c r="R72" s="400"/>
    </row>
    <row r="73" spans="1:18" ht="16.350000000000001" customHeight="1">
      <c r="N73" s="100" t="s">
        <v>63</v>
      </c>
      <c r="P73" s="386"/>
      <c r="Q73" s="387"/>
    </row>
    <row r="74" spans="1:18" ht="16.350000000000001" customHeight="1">
      <c r="M74" s="507"/>
      <c r="N74" s="243"/>
      <c r="P74" s="386"/>
      <c r="Q74" s="387"/>
    </row>
    <row r="75" spans="1:18" ht="16.350000000000001" customHeight="1">
      <c r="P75" s="386"/>
      <c r="Q75" s="387"/>
    </row>
    <row r="76" spans="1:18" ht="16.350000000000001" customHeight="1">
      <c r="P76" s="386"/>
      <c r="Q76" s="387"/>
    </row>
    <row r="77" spans="1:18" ht="16.350000000000001" customHeight="1">
      <c r="Q77" s="400"/>
    </row>
    <row r="78" spans="1:18" ht="16.350000000000001" customHeight="1">
      <c r="Q78" s="400"/>
    </row>
    <row r="79" spans="1:18" ht="16.350000000000001" customHeight="1">
      <c r="Q79" s="400"/>
    </row>
  </sheetData>
  <mergeCells count="6">
    <mergeCell ref="B4:N4"/>
    <mergeCell ref="B5:N5"/>
    <mergeCell ref="B6:N6"/>
    <mergeCell ref="B7:N7"/>
    <mergeCell ref="B8:N8"/>
    <mergeCell ref="B9:N9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58" fitToHeight="0" orientation="portrait" r:id="rId1"/>
  <headerFooter scaleWithDoc="0" alignWithMargins="0">
    <oddHeader>&amp;R&amp;"Verdana,Normal"&amp;8 16</oddHeader>
    <oddFooter>&amp;R&amp;"Verdana,Cursiva"&amp;8SG. Análisis, Coordinación y Estadística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4F0A9-E690-4185-9E11-09DD5D74E8D6}">
  <sheetPr>
    <pageSetUpPr fitToPage="1"/>
  </sheetPr>
  <dimension ref="A2:K37"/>
  <sheetViews>
    <sheetView showGridLines="0" zoomScaleNormal="100" zoomScaleSheetLayoutView="80" workbookViewId="0"/>
  </sheetViews>
  <sheetFormatPr baseColWidth="10" defaultColWidth="12.5703125" defaultRowHeight="15"/>
  <cols>
    <col min="1" max="1" width="2.7109375" style="508" customWidth="1"/>
    <col min="2" max="2" width="36.28515625" style="484" bestFit="1" customWidth="1"/>
    <col min="3" max="3" width="12.7109375" style="484" customWidth="1"/>
    <col min="4" max="4" width="29.5703125" style="484" bestFit="1" customWidth="1"/>
    <col min="5" max="5" width="7.7109375" style="484" customWidth="1"/>
    <col min="6" max="6" width="21.7109375" style="484" customWidth="1"/>
    <col min="7" max="7" width="51.7109375" style="484" bestFit="1" customWidth="1"/>
    <col min="8" max="8" width="3.7109375" style="343" customWidth="1"/>
    <col min="9" max="9" width="8.28515625" style="343" bestFit="1" customWidth="1"/>
    <col min="10" max="10" width="10.85546875" style="509" bestFit="1" customWidth="1"/>
    <col min="11" max="11" width="9.28515625" style="343" customWidth="1"/>
    <col min="12" max="12" width="12.5703125" style="343"/>
    <col min="13" max="14" width="14.7109375" style="343" bestFit="1" customWidth="1"/>
    <col min="15" max="15" width="12.85546875" style="343" bestFit="1" customWidth="1"/>
    <col min="16" max="16384" width="12.5703125" style="343"/>
  </cols>
  <sheetData>
    <row r="2" spans="1:11">
      <c r="G2" s="346"/>
      <c r="H2" s="347"/>
    </row>
    <row r="3" spans="1:11" ht="8.25" customHeight="1">
      <c r="H3" s="347"/>
    </row>
    <row r="4" spans="1:11" ht="0.75" customHeight="1" thickBot="1">
      <c r="H4" s="347"/>
    </row>
    <row r="5" spans="1:11" ht="26.25" customHeight="1" thickBot="1">
      <c r="B5" s="420" t="s">
        <v>403</v>
      </c>
      <c r="C5" s="421"/>
      <c r="D5" s="421"/>
      <c r="E5" s="421"/>
      <c r="F5" s="421"/>
      <c r="G5" s="422"/>
      <c r="H5" s="349"/>
    </row>
    <row r="6" spans="1:11" ht="15" customHeight="1">
      <c r="B6" s="424"/>
      <c r="C6" s="424"/>
      <c r="D6" s="424"/>
      <c r="E6" s="424"/>
      <c r="F6" s="424"/>
      <c r="G6" s="424"/>
      <c r="H6" s="351"/>
    </row>
    <row r="7" spans="1:11" ht="15" customHeight="1">
      <c r="B7" s="424" t="s">
        <v>322</v>
      </c>
      <c r="C7" s="424"/>
      <c r="D7" s="424"/>
      <c r="E7" s="424"/>
      <c r="F7" s="424"/>
      <c r="G7" s="424"/>
      <c r="H7" s="351"/>
    </row>
    <row r="8" spans="1:11" ht="15" customHeight="1">
      <c r="B8" s="510"/>
      <c r="C8" s="510"/>
      <c r="D8" s="510"/>
      <c r="E8" s="510"/>
      <c r="F8" s="510"/>
      <c r="G8" s="510"/>
      <c r="H8" s="351"/>
    </row>
    <row r="9" spans="1:11" ht="16.5" customHeight="1">
      <c r="B9" s="358" t="s">
        <v>323</v>
      </c>
      <c r="C9" s="358"/>
      <c r="D9" s="358"/>
      <c r="E9" s="358"/>
      <c r="F9" s="358"/>
      <c r="G9" s="358"/>
      <c r="H9" s="351"/>
    </row>
    <row r="10" spans="1:11" ht="12" customHeight="1">
      <c r="B10" s="511"/>
      <c r="C10" s="511"/>
      <c r="D10" s="511"/>
      <c r="E10" s="511"/>
      <c r="F10" s="511"/>
      <c r="G10" s="511"/>
      <c r="H10" s="351"/>
      <c r="J10" s="512"/>
    </row>
    <row r="11" spans="1:11" ht="17.25" customHeight="1">
      <c r="A11" s="513"/>
      <c r="B11" s="514" t="s">
        <v>78</v>
      </c>
      <c r="C11" s="514"/>
      <c r="D11" s="514"/>
      <c r="E11" s="514"/>
      <c r="F11" s="514"/>
      <c r="G11" s="514"/>
      <c r="H11" s="515"/>
    </row>
    <row r="12" spans="1:11" ht="6.75" customHeight="1" thickBot="1">
      <c r="A12" s="513"/>
      <c r="B12" s="516"/>
      <c r="C12" s="516"/>
      <c r="D12" s="516"/>
      <c r="E12" s="516"/>
      <c r="F12" s="516"/>
      <c r="G12" s="516"/>
      <c r="H12" s="515"/>
    </row>
    <row r="13" spans="1:11" ht="16.350000000000001" customHeight="1">
      <c r="A13" s="513"/>
      <c r="B13" s="363" t="s">
        <v>154</v>
      </c>
      <c r="C13" s="364" t="s">
        <v>263</v>
      </c>
      <c r="D13" s="365" t="s">
        <v>264</v>
      </c>
      <c r="E13" s="364" t="s">
        <v>265</v>
      </c>
      <c r="F13" s="365" t="s">
        <v>266</v>
      </c>
      <c r="G13" s="432" t="s">
        <v>324</v>
      </c>
      <c r="H13" s="517"/>
    </row>
    <row r="14" spans="1:11" ht="16.350000000000001" customHeight="1">
      <c r="A14" s="513"/>
      <c r="B14" s="372"/>
      <c r="C14" s="373"/>
      <c r="D14" s="433" t="s">
        <v>269</v>
      </c>
      <c r="E14" s="373"/>
      <c r="F14" s="374"/>
      <c r="G14" s="434" t="s">
        <v>325</v>
      </c>
      <c r="H14" s="518"/>
    </row>
    <row r="15" spans="1:11" ht="30" customHeight="1">
      <c r="A15" s="513"/>
      <c r="B15" s="460" t="s">
        <v>336</v>
      </c>
      <c r="C15" s="380" t="s">
        <v>326</v>
      </c>
      <c r="D15" s="380" t="s">
        <v>338</v>
      </c>
      <c r="E15" s="380" t="s">
        <v>32</v>
      </c>
      <c r="F15" s="380" t="s">
        <v>339</v>
      </c>
      <c r="G15" s="439">
        <v>180</v>
      </c>
      <c r="H15" s="409"/>
      <c r="I15" s="440"/>
      <c r="J15" s="519"/>
      <c r="K15" s="520"/>
    </row>
    <row r="16" spans="1:11" s="388" customFormat="1" ht="30" customHeight="1">
      <c r="A16" s="508"/>
      <c r="B16" s="379"/>
      <c r="C16" s="380" t="s">
        <v>326</v>
      </c>
      <c r="D16" s="380" t="s">
        <v>340</v>
      </c>
      <c r="E16" s="380" t="s">
        <v>32</v>
      </c>
      <c r="F16" s="380" t="s">
        <v>404</v>
      </c>
      <c r="G16" s="439">
        <v>276</v>
      </c>
      <c r="I16" s="440"/>
      <c r="J16" s="519"/>
      <c r="K16" s="440"/>
    </row>
    <row r="17" spans="1:11" s="495" customFormat="1" ht="30" customHeight="1">
      <c r="A17" s="521"/>
      <c r="B17" s="389"/>
      <c r="C17" s="380" t="s">
        <v>326</v>
      </c>
      <c r="D17" s="380" t="s">
        <v>342</v>
      </c>
      <c r="E17" s="380" t="s">
        <v>32</v>
      </c>
      <c r="F17" s="380" t="s">
        <v>339</v>
      </c>
      <c r="G17" s="439">
        <v>236.87</v>
      </c>
      <c r="H17" s="522"/>
      <c r="I17" s="440"/>
      <c r="J17" s="519"/>
      <c r="K17" s="523"/>
    </row>
    <row r="18" spans="1:11" s="388" customFormat="1" ht="30" customHeight="1">
      <c r="A18" s="508"/>
      <c r="B18" s="390" t="s">
        <v>346</v>
      </c>
      <c r="C18" s="380" t="s">
        <v>326</v>
      </c>
      <c r="D18" s="380" t="s">
        <v>307</v>
      </c>
      <c r="E18" s="380" t="s">
        <v>32</v>
      </c>
      <c r="F18" s="380" t="s">
        <v>405</v>
      </c>
      <c r="G18" s="439">
        <v>31.14</v>
      </c>
      <c r="H18" s="385"/>
      <c r="I18" s="440"/>
      <c r="J18" s="519"/>
      <c r="K18" s="440"/>
    </row>
    <row r="19" spans="1:11" s="388" customFormat="1" ht="30" customHeight="1">
      <c r="A19" s="508"/>
      <c r="B19" s="390" t="s">
        <v>349</v>
      </c>
      <c r="C19" s="380" t="s">
        <v>326</v>
      </c>
      <c r="D19" s="380" t="s">
        <v>327</v>
      </c>
      <c r="E19" s="380" t="s">
        <v>32</v>
      </c>
      <c r="F19" s="380" t="s">
        <v>406</v>
      </c>
      <c r="G19" s="439">
        <v>34.72</v>
      </c>
      <c r="H19" s="385"/>
      <c r="I19" s="440"/>
      <c r="J19" s="519"/>
      <c r="K19" s="440"/>
    </row>
    <row r="20" spans="1:11" s="388" customFormat="1" ht="30" customHeight="1">
      <c r="A20" s="508"/>
      <c r="B20" s="390" t="s">
        <v>351</v>
      </c>
      <c r="C20" s="380" t="s">
        <v>326</v>
      </c>
      <c r="D20" s="380" t="s">
        <v>307</v>
      </c>
      <c r="E20" s="380" t="s">
        <v>32</v>
      </c>
      <c r="F20" s="380" t="s">
        <v>32</v>
      </c>
      <c r="G20" s="439">
        <v>19.420000000000002</v>
      </c>
      <c r="H20" s="385"/>
      <c r="I20" s="440"/>
      <c r="J20" s="519"/>
      <c r="K20" s="440"/>
    </row>
    <row r="21" spans="1:11" s="388" customFormat="1" ht="30" customHeight="1">
      <c r="A21" s="508"/>
      <c r="B21" s="524" t="s">
        <v>353</v>
      </c>
      <c r="C21" s="380" t="s">
        <v>326</v>
      </c>
      <c r="D21" s="380" t="s">
        <v>354</v>
      </c>
      <c r="E21" s="380" t="s">
        <v>32</v>
      </c>
      <c r="F21" s="380" t="s">
        <v>407</v>
      </c>
      <c r="G21" s="525">
        <v>208.72</v>
      </c>
      <c r="H21" s="385"/>
      <c r="I21" s="440"/>
      <c r="J21" s="519"/>
      <c r="K21" s="440"/>
    </row>
    <row r="22" spans="1:11" s="388" customFormat="1" ht="30" customHeight="1">
      <c r="A22" s="508"/>
      <c r="B22" s="524" t="s">
        <v>358</v>
      </c>
      <c r="C22" s="380" t="s">
        <v>326</v>
      </c>
      <c r="D22" s="380" t="s">
        <v>307</v>
      </c>
      <c r="E22" s="380" t="s">
        <v>32</v>
      </c>
      <c r="F22" s="380" t="s">
        <v>408</v>
      </c>
      <c r="G22" s="525">
        <v>116.84</v>
      </c>
      <c r="H22" s="385"/>
      <c r="I22" s="440"/>
      <c r="J22" s="519"/>
      <c r="K22" s="440"/>
    </row>
    <row r="23" spans="1:11" s="388" customFormat="1" ht="30" customHeight="1">
      <c r="A23" s="508"/>
      <c r="B23" s="524" t="s">
        <v>409</v>
      </c>
      <c r="C23" s="380" t="s">
        <v>326</v>
      </c>
      <c r="D23" s="380" t="s">
        <v>307</v>
      </c>
      <c r="E23" s="380" t="s">
        <v>32</v>
      </c>
      <c r="F23" s="380" t="s">
        <v>364</v>
      </c>
      <c r="G23" s="525">
        <v>355.45</v>
      </c>
      <c r="H23" s="385"/>
      <c r="I23" s="440"/>
      <c r="J23" s="519"/>
      <c r="K23" s="440"/>
    </row>
    <row r="24" spans="1:11" s="388" customFormat="1" ht="30" customHeight="1">
      <c r="A24" s="508"/>
      <c r="B24" s="390" t="s">
        <v>365</v>
      </c>
      <c r="C24" s="380" t="s">
        <v>326</v>
      </c>
      <c r="D24" s="380" t="s">
        <v>327</v>
      </c>
      <c r="E24" s="380" t="s">
        <v>32</v>
      </c>
      <c r="F24" s="380" t="s">
        <v>32</v>
      </c>
      <c r="G24" s="439">
        <v>141</v>
      </c>
      <c r="H24" s="385"/>
      <c r="I24" s="440"/>
      <c r="J24" s="519"/>
      <c r="K24" s="440"/>
    </row>
    <row r="25" spans="1:11" s="388" customFormat="1" ht="30" customHeight="1">
      <c r="A25" s="508"/>
      <c r="B25" s="390" t="s">
        <v>367</v>
      </c>
      <c r="C25" s="380" t="s">
        <v>326</v>
      </c>
      <c r="D25" s="380" t="s">
        <v>307</v>
      </c>
      <c r="E25" s="380" t="s">
        <v>32</v>
      </c>
      <c r="F25" s="380" t="s">
        <v>32</v>
      </c>
      <c r="G25" s="439">
        <v>204.13</v>
      </c>
      <c r="H25" s="385"/>
      <c r="I25" s="440"/>
      <c r="J25" s="519"/>
      <c r="K25" s="440"/>
    </row>
    <row r="26" spans="1:11" s="388" customFormat="1" ht="30" customHeight="1">
      <c r="A26" s="508"/>
      <c r="B26" s="390" t="s">
        <v>370</v>
      </c>
      <c r="C26" s="380" t="s">
        <v>326</v>
      </c>
      <c r="D26" s="380" t="s">
        <v>307</v>
      </c>
      <c r="E26" s="380" t="s">
        <v>274</v>
      </c>
      <c r="F26" s="380" t="s">
        <v>410</v>
      </c>
      <c r="G26" s="439">
        <v>76.31</v>
      </c>
      <c r="H26" s="385"/>
      <c r="I26" s="440"/>
      <c r="J26" s="519"/>
      <c r="K26" s="440"/>
    </row>
    <row r="27" spans="1:11" s="388" customFormat="1" ht="30" customHeight="1">
      <c r="A27" s="508"/>
      <c r="B27" s="390" t="s">
        <v>376</v>
      </c>
      <c r="C27" s="380" t="s">
        <v>326</v>
      </c>
      <c r="D27" s="380" t="s">
        <v>307</v>
      </c>
      <c r="E27" s="380" t="s">
        <v>32</v>
      </c>
      <c r="F27" s="380" t="s">
        <v>32</v>
      </c>
      <c r="G27" s="439">
        <v>72.989999999999995</v>
      </c>
      <c r="H27" s="385"/>
      <c r="I27" s="440"/>
      <c r="J27" s="519"/>
      <c r="K27" s="440"/>
    </row>
    <row r="28" spans="1:11" s="388" customFormat="1" ht="30" customHeight="1">
      <c r="A28" s="508"/>
      <c r="B28" s="390" t="s">
        <v>378</v>
      </c>
      <c r="C28" s="380" t="s">
        <v>326</v>
      </c>
      <c r="D28" s="380" t="s">
        <v>411</v>
      </c>
      <c r="E28" s="380" t="s">
        <v>32</v>
      </c>
      <c r="F28" s="380" t="s">
        <v>380</v>
      </c>
      <c r="G28" s="439">
        <v>28.65</v>
      </c>
      <c r="H28" s="385"/>
      <c r="I28" s="440"/>
      <c r="J28" s="519"/>
      <c r="K28" s="440"/>
    </row>
    <row r="29" spans="1:11" s="388" customFormat="1" ht="30" customHeight="1">
      <c r="A29" s="508"/>
      <c r="B29" s="390" t="s">
        <v>412</v>
      </c>
      <c r="C29" s="380" t="s">
        <v>326</v>
      </c>
      <c r="D29" s="380" t="s">
        <v>307</v>
      </c>
      <c r="E29" s="380" t="s">
        <v>274</v>
      </c>
      <c r="F29" s="380" t="s">
        <v>413</v>
      </c>
      <c r="G29" s="439">
        <v>103.43</v>
      </c>
      <c r="H29" s="385"/>
      <c r="I29" s="440"/>
      <c r="J29" s="519"/>
      <c r="K29" s="440"/>
    </row>
    <row r="30" spans="1:11" s="388" customFormat="1" ht="30" customHeight="1">
      <c r="A30" s="508"/>
      <c r="B30" s="390" t="s">
        <v>391</v>
      </c>
      <c r="C30" s="380" t="s">
        <v>326</v>
      </c>
      <c r="D30" s="380" t="s">
        <v>307</v>
      </c>
      <c r="E30" s="380" t="s">
        <v>32</v>
      </c>
      <c r="F30" s="380" t="s">
        <v>32</v>
      </c>
      <c r="G30" s="439">
        <v>91.66</v>
      </c>
      <c r="H30" s="385"/>
      <c r="I30" s="440"/>
      <c r="J30" s="519"/>
      <c r="K30" s="440"/>
    </row>
    <row r="31" spans="1:11" s="388" customFormat="1" ht="30" customHeight="1">
      <c r="A31" s="508"/>
      <c r="B31" s="390" t="s">
        <v>393</v>
      </c>
      <c r="C31" s="380" t="s">
        <v>326</v>
      </c>
      <c r="D31" s="380" t="s">
        <v>307</v>
      </c>
      <c r="E31" s="380" t="s">
        <v>32</v>
      </c>
      <c r="F31" s="380" t="s">
        <v>32</v>
      </c>
      <c r="G31" s="439">
        <v>78.260000000000005</v>
      </c>
      <c r="H31" s="385"/>
      <c r="I31" s="440"/>
      <c r="J31" s="519"/>
      <c r="K31" s="440"/>
    </row>
    <row r="32" spans="1:11" ht="30" customHeight="1">
      <c r="A32" s="513"/>
      <c r="B32" s="460" t="s">
        <v>397</v>
      </c>
      <c r="C32" s="380" t="s">
        <v>326</v>
      </c>
      <c r="D32" s="380" t="s">
        <v>398</v>
      </c>
      <c r="E32" s="380" t="s">
        <v>274</v>
      </c>
      <c r="F32" s="380" t="s">
        <v>32</v>
      </c>
      <c r="G32" s="439">
        <v>70.63</v>
      </c>
      <c r="I32" s="440"/>
      <c r="J32" s="519"/>
      <c r="K32" s="520"/>
    </row>
    <row r="33" spans="1:11" s="388" customFormat="1" ht="30" customHeight="1">
      <c r="A33" s="508"/>
      <c r="B33" s="379"/>
      <c r="C33" s="380" t="s">
        <v>326</v>
      </c>
      <c r="D33" s="380" t="s">
        <v>399</v>
      </c>
      <c r="E33" s="380" t="s">
        <v>274</v>
      </c>
      <c r="F33" s="380" t="s">
        <v>32</v>
      </c>
      <c r="G33" s="439">
        <v>64.98</v>
      </c>
      <c r="I33" s="440"/>
      <c r="J33" s="519"/>
      <c r="K33" s="440"/>
    </row>
    <row r="34" spans="1:11" ht="30" customHeight="1">
      <c r="B34" s="389"/>
      <c r="C34" s="380" t="s">
        <v>326</v>
      </c>
      <c r="D34" s="380" t="s">
        <v>400</v>
      </c>
      <c r="E34" s="380" t="s">
        <v>274</v>
      </c>
      <c r="F34" s="380" t="s">
        <v>401</v>
      </c>
      <c r="G34" s="439">
        <v>67.66</v>
      </c>
      <c r="H34" s="409"/>
      <c r="I34" s="440"/>
      <c r="J34" s="519"/>
      <c r="K34" s="523"/>
    </row>
    <row r="35" spans="1:11" s="388" customFormat="1" ht="30" customHeight="1" thickBot="1">
      <c r="A35" s="508"/>
      <c r="B35" s="526" t="s">
        <v>414</v>
      </c>
      <c r="C35" s="393" t="s">
        <v>326</v>
      </c>
      <c r="D35" s="393" t="s">
        <v>307</v>
      </c>
      <c r="E35" s="393" t="s">
        <v>32</v>
      </c>
      <c r="F35" s="393" t="s">
        <v>32</v>
      </c>
      <c r="G35" s="527">
        <v>41.28</v>
      </c>
      <c r="H35" s="385"/>
      <c r="I35" s="440"/>
      <c r="J35" s="519"/>
      <c r="K35" s="440"/>
    </row>
    <row r="36" spans="1:11">
      <c r="G36" s="100" t="s">
        <v>63</v>
      </c>
      <c r="J36" s="512"/>
    </row>
    <row r="37" spans="1:11" ht="14.25" customHeight="1">
      <c r="G37" s="243"/>
    </row>
  </sheetData>
  <mergeCells count="5">
    <mergeCell ref="B5:G5"/>
    <mergeCell ref="B6:G6"/>
    <mergeCell ref="B7:G7"/>
    <mergeCell ref="B9:G9"/>
    <mergeCell ref="B11:G11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62" fitToHeight="0" orientation="portrait" r:id="rId1"/>
  <headerFooter scaleWithDoc="0" alignWithMargins="0">
    <oddHeader>&amp;R&amp;"Verdana,Normal"&amp;8 17</oddHeader>
    <oddFooter>&amp;R&amp;"Verdana,Cursiva"&amp;8SG. Análisis, Coordinación y Estadística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7FB559-F004-4A69-9B81-557EE0846B16}">
  <sheetPr>
    <pageSetUpPr fitToPage="1"/>
  </sheetPr>
  <dimension ref="B3:H54"/>
  <sheetViews>
    <sheetView showGridLines="0" zoomScaleNormal="100" zoomScaleSheetLayoutView="90" workbookViewId="0"/>
  </sheetViews>
  <sheetFormatPr baseColWidth="10" defaultRowHeight="12.75"/>
  <cols>
    <col min="1" max="1" width="2.7109375" style="528" customWidth="1"/>
    <col min="2" max="2" width="25" style="528" customWidth="1"/>
    <col min="3" max="3" width="11.5703125" style="528" customWidth="1"/>
    <col min="4" max="4" width="11.42578125" style="528"/>
    <col min="5" max="5" width="19" style="528" customWidth="1"/>
    <col min="6" max="6" width="15" style="528" customWidth="1"/>
    <col min="7" max="7" width="14.5703125" style="528" customWidth="1"/>
    <col min="8" max="8" width="15.85546875" style="528" customWidth="1"/>
    <col min="9" max="9" width="2.7109375" style="528" customWidth="1"/>
    <col min="10" max="16384" width="11.42578125" style="528"/>
  </cols>
  <sheetData>
    <row r="3" spans="2:8" ht="18">
      <c r="B3" s="348" t="s">
        <v>415</v>
      </c>
      <c r="C3" s="348"/>
      <c r="D3" s="348"/>
      <c r="E3" s="348"/>
      <c r="F3" s="348"/>
      <c r="G3" s="348"/>
      <c r="H3" s="348"/>
    </row>
    <row r="4" spans="2:8" ht="15">
      <c r="B4" s="529" t="s">
        <v>416</v>
      </c>
      <c r="C4" s="529"/>
      <c r="D4" s="529"/>
      <c r="E4" s="529"/>
      <c r="F4" s="529"/>
      <c r="G4" s="529"/>
      <c r="H4" s="529"/>
    </row>
    <row r="5" spans="2:8" ht="15.75" thickBot="1">
      <c r="B5" s="530"/>
      <c r="C5" s="530"/>
      <c r="D5" s="530"/>
      <c r="E5" s="530"/>
      <c r="F5" s="530"/>
      <c r="G5" s="530"/>
      <c r="H5" s="530"/>
    </row>
    <row r="6" spans="2:8" ht="15" thickBot="1">
      <c r="B6" s="420" t="s">
        <v>417</v>
      </c>
      <c r="C6" s="421"/>
      <c r="D6" s="421"/>
      <c r="E6" s="421"/>
      <c r="F6" s="421"/>
      <c r="G6" s="421"/>
      <c r="H6" s="422"/>
    </row>
    <row r="7" spans="2:8" ht="9" customHeight="1">
      <c r="B7" s="531"/>
      <c r="C7" s="531"/>
      <c r="D7" s="531"/>
      <c r="E7" s="531"/>
      <c r="F7" s="531"/>
      <c r="G7" s="531"/>
      <c r="H7" s="531"/>
    </row>
    <row r="8" spans="2:8">
      <c r="B8" s="532" t="s">
        <v>418</v>
      </c>
      <c r="C8" s="532"/>
      <c r="D8" s="532"/>
      <c r="E8" s="532"/>
      <c r="F8" s="532"/>
      <c r="G8" s="532"/>
      <c r="H8" s="532"/>
    </row>
    <row r="9" spans="2:8">
      <c r="B9" s="224" t="s">
        <v>419</v>
      </c>
      <c r="C9" s="224" t="s">
        <v>420</v>
      </c>
      <c r="D9" s="224"/>
      <c r="E9" s="224"/>
      <c r="F9" s="224"/>
      <c r="G9" s="224"/>
      <c r="H9" s="224"/>
    </row>
    <row r="10" spans="2:8" ht="13.5" thickBot="1">
      <c r="B10" s="533"/>
      <c r="C10" s="533"/>
      <c r="D10" s="533"/>
      <c r="E10" s="533"/>
      <c r="F10" s="533"/>
      <c r="G10" s="533"/>
      <c r="H10" s="533"/>
    </row>
    <row r="11" spans="2:8" ht="12.75" customHeight="1">
      <c r="B11" s="534"/>
      <c r="C11" s="535" t="s">
        <v>421</v>
      </c>
      <c r="D11" s="536"/>
      <c r="E11" s="537"/>
      <c r="F11" s="538" t="s">
        <v>195</v>
      </c>
      <c r="G11" s="538" t="s">
        <v>196</v>
      </c>
      <c r="H11" s="539"/>
    </row>
    <row r="12" spans="2:8">
      <c r="B12" s="540" t="s">
        <v>422</v>
      </c>
      <c r="C12" s="541" t="s">
        <v>423</v>
      </c>
      <c r="D12" s="542"/>
      <c r="E12" s="543"/>
      <c r="F12" s="544"/>
      <c r="G12" s="544"/>
      <c r="H12" s="545" t="s">
        <v>224</v>
      </c>
    </row>
    <row r="13" spans="2:8" ht="13.5" thickBot="1">
      <c r="B13" s="540"/>
      <c r="C13" s="541" t="s">
        <v>424</v>
      </c>
      <c r="D13" s="542"/>
      <c r="E13" s="543"/>
      <c r="F13" s="544"/>
      <c r="G13" s="544"/>
      <c r="H13" s="545"/>
    </row>
    <row r="14" spans="2:8" ht="15.95" customHeight="1">
      <c r="B14" s="546" t="s">
        <v>425</v>
      </c>
      <c r="C14" s="547" t="s">
        <v>426</v>
      </c>
      <c r="D14" s="548"/>
      <c r="E14" s="549"/>
      <c r="F14" s="550">
        <v>361.41</v>
      </c>
      <c r="G14" s="550">
        <v>361.88</v>
      </c>
      <c r="H14" s="551">
        <v>0.46999999999997044</v>
      </c>
    </row>
    <row r="15" spans="2:8" ht="15.95" customHeight="1">
      <c r="B15" s="552"/>
      <c r="C15" s="553" t="s">
        <v>427</v>
      </c>
      <c r="D15" s="554"/>
      <c r="E15" s="555"/>
      <c r="F15" s="556">
        <v>358.16</v>
      </c>
      <c r="G15" s="556">
        <v>352.71</v>
      </c>
      <c r="H15" s="557">
        <v>-5.4500000000000455</v>
      </c>
    </row>
    <row r="16" spans="2:8" ht="15.95" customHeight="1">
      <c r="B16" s="552"/>
      <c r="C16" s="558" t="s">
        <v>428</v>
      </c>
      <c r="D16" s="554"/>
      <c r="E16" s="555"/>
      <c r="F16" s="559">
        <v>359.16</v>
      </c>
      <c r="G16" s="559">
        <v>355.53</v>
      </c>
      <c r="H16" s="557">
        <v>-3.6300000000000523</v>
      </c>
    </row>
    <row r="17" spans="2:8" ht="15.95" customHeight="1">
      <c r="B17" s="552"/>
      <c r="C17" s="560" t="s">
        <v>429</v>
      </c>
      <c r="D17" s="219"/>
      <c r="E17" s="561"/>
      <c r="F17" s="556">
        <v>347.38</v>
      </c>
      <c r="G17" s="556">
        <v>349.24</v>
      </c>
      <c r="H17" s="562">
        <v>1.8600000000000136</v>
      </c>
    </row>
    <row r="18" spans="2:8" ht="15.95" customHeight="1">
      <c r="B18" s="552"/>
      <c r="C18" s="553" t="s">
        <v>430</v>
      </c>
      <c r="D18" s="554"/>
      <c r="E18" s="555"/>
      <c r="F18" s="556">
        <v>348.43</v>
      </c>
      <c r="G18" s="556">
        <v>348.56</v>
      </c>
      <c r="H18" s="557">
        <v>0.12999999999999545</v>
      </c>
    </row>
    <row r="19" spans="2:8" ht="15.95" customHeight="1">
      <c r="B19" s="552"/>
      <c r="C19" s="558" t="s">
        <v>431</v>
      </c>
      <c r="D19" s="554"/>
      <c r="E19" s="555"/>
      <c r="F19" s="559">
        <v>348.13</v>
      </c>
      <c r="G19" s="559">
        <v>348.75</v>
      </c>
      <c r="H19" s="557">
        <v>0.62000000000000455</v>
      </c>
    </row>
    <row r="20" spans="2:8" ht="15.95" customHeight="1">
      <c r="B20" s="563"/>
      <c r="C20" s="560" t="s">
        <v>432</v>
      </c>
      <c r="D20" s="219"/>
      <c r="E20" s="561"/>
      <c r="F20" s="556">
        <v>321.74</v>
      </c>
      <c r="G20" s="556">
        <v>322.93</v>
      </c>
      <c r="H20" s="562">
        <v>1.1899999999999977</v>
      </c>
    </row>
    <row r="21" spans="2:8" ht="15.95" customHeight="1">
      <c r="B21" s="563"/>
      <c r="C21" s="553" t="s">
        <v>433</v>
      </c>
      <c r="D21" s="554"/>
      <c r="E21" s="555"/>
      <c r="F21" s="556">
        <v>327.27</v>
      </c>
      <c r="G21" s="556">
        <v>314.92</v>
      </c>
      <c r="H21" s="557">
        <v>-12.349999999999966</v>
      </c>
    </row>
    <row r="22" spans="2:8" ht="15.95" customHeight="1" thickBot="1">
      <c r="B22" s="564"/>
      <c r="C22" s="565" t="s">
        <v>434</v>
      </c>
      <c r="D22" s="566"/>
      <c r="E22" s="567"/>
      <c r="F22" s="568">
        <v>325.08</v>
      </c>
      <c r="G22" s="568">
        <v>318.08</v>
      </c>
      <c r="H22" s="569">
        <v>-7</v>
      </c>
    </row>
    <row r="23" spans="2:8" ht="15.95" customHeight="1">
      <c r="B23" s="546" t="s">
        <v>435</v>
      </c>
      <c r="C23" s="547" t="s">
        <v>436</v>
      </c>
      <c r="D23" s="548"/>
      <c r="E23" s="549"/>
      <c r="F23" s="550">
        <v>172.48</v>
      </c>
      <c r="G23" s="550">
        <v>182.39</v>
      </c>
      <c r="H23" s="551">
        <v>9.9099999999999966</v>
      </c>
    </row>
    <row r="24" spans="2:8" ht="15.95" customHeight="1">
      <c r="B24" s="552"/>
      <c r="C24" s="553" t="s">
        <v>437</v>
      </c>
      <c r="D24" s="554"/>
      <c r="E24" s="555"/>
      <c r="F24" s="556">
        <v>194.61</v>
      </c>
      <c r="G24" s="556">
        <v>197.5</v>
      </c>
      <c r="H24" s="557">
        <v>2.8899999999999864</v>
      </c>
    </row>
    <row r="25" spans="2:8" ht="15.95" customHeight="1">
      <c r="B25" s="552"/>
      <c r="C25" s="558" t="s">
        <v>438</v>
      </c>
      <c r="D25" s="554"/>
      <c r="E25" s="555"/>
      <c r="F25" s="559">
        <v>174.29</v>
      </c>
      <c r="G25" s="559">
        <v>183.63</v>
      </c>
      <c r="H25" s="557">
        <v>9.3400000000000034</v>
      </c>
    </row>
    <row r="26" spans="2:8" ht="15.95" customHeight="1">
      <c r="B26" s="552"/>
      <c r="C26" s="560" t="s">
        <v>430</v>
      </c>
      <c r="D26" s="219"/>
      <c r="E26" s="561"/>
      <c r="F26" s="556">
        <v>231.04</v>
      </c>
      <c r="G26" s="556">
        <v>226.24</v>
      </c>
      <c r="H26" s="562">
        <v>-4.7999999999999829</v>
      </c>
    </row>
    <row r="27" spans="2:8" ht="15.95" customHeight="1">
      <c r="B27" s="552"/>
      <c r="C27" s="553" t="s">
        <v>439</v>
      </c>
      <c r="D27" s="554"/>
      <c r="E27" s="555"/>
      <c r="F27" s="556">
        <v>238.39</v>
      </c>
      <c r="G27" s="556">
        <v>247.52</v>
      </c>
      <c r="H27" s="557">
        <v>9.1300000000000239</v>
      </c>
    </row>
    <row r="28" spans="2:8" ht="15.95" customHeight="1">
      <c r="B28" s="552"/>
      <c r="C28" s="558" t="s">
        <v>431</v>
      </c>
      <c r="D28" s="554"/>
      <c r="E28" s="555"/>
      <c r="F28" s="559">
        <v>233.77</v>
      </c>
      <c r="G28" s="559">
        <v>234.14</v>
      </c>
      <c r="H28" s="557">
        <v>0.36999999999997613</v>
      </c>
    </row>
    <row r="29" spans="2:8" ht="15.95" customHeight="1">
      <c r="B29" s="563"/>
      <c r="C29" s="570" t="s">
        <v>432</v>
      </c>
      <c r="D29" s="571"/>
      <c r="E29" s="561"/>
      <c r="F29" s="556">
        <v>198.58</v>
      </c>
      <c r="G29" s="556">
        <v>204.35</v>
      </c>
      <c r="H29" s="562">
        <v>5.7699999999999818</v>
      </c>
    </row>
    <row r="30" spans="2:8" ht="15.95" customHeight="1">
      <c r="B30" s="563"/>
      <c r="C30" s="570" t="s">
        <v>440</v>
      </c>
      <c r="D30" s="571"/>
      <c r="E30" s="561"/>
      <c r="F30" s="556">
        <v>223.59</v>
      </c>
      <c r="G30" s="556">
        <v>222.42</v>
      </c>
      <c r="H30" s="562">
        <v>-1.1700000000000159</v>
      </c>
    </row>
    <row r="31" spans="2:8" ht="15.95" customHeight="1">
      <c r="B31" s="563"/>
      <c r="C31" s="572" t="s">
        <v>441</v>
      </c>
      <c r="D31" s="573"/>
      <c r="E31" s="555"/>
      <c r="F31" s="556">
        <v>252.22</v>
      </c>
      <c r="G31" s="556">
        <v>253.47</v>
      </c>
      <c r="H31" s="557">
        <v>1.25</v>
      </c>
    </row>
    <row r="32" spans="2:8" ht="15.95" customHeight="1" thickBot="1">
      <c r="B32" s="564"/>
      <c r="C32" s="565" t="s">
        <v>434</v>
      </c>
      <c r="D32" s="566"/>
      <c r="E32" s="567"/>
      <c r="F32" s="568">
        <v>219.32</v>
      </c>
      <c r="G32" s="568">
        <v>220.85</v>
      </c>
      <c r="H32" s="569">
        <v>1.5300000000000011</v>
      </c>
    </row>
    <row r="33" spans="2:8" ht="15.95" customHeight="1">
      <c r="B33" s="546" t="s">
        <v>442</v>
      </c>
      <c r="C33" s="547" t="s">
        <v>426</v>
      </c>
      <c r="D33" s="548"/>
      <c r="E33" s="549"/>
      <c r="F33" s="550">
        <v>367.63</v>
      </c>
      <c r="G33" s="550">
        <v>364.94</v>
      </c>
      <c r="H33" s="551">
        <v>-2.6899999999999977</v>
      </c>
    </row>
    <row r="34" spans="2:8" ht="15.95" customHeight="1">
      <c r="B34" s="552"/>
      <c r="C34" s="553" t="s">
        <v>427</v>
      </c>
      <c r="D34" s="554"/>
      <c r="E34" s="555"/>
      <c r="F34" s="556">
        <v>364.82</v>
      </c>
      <c r="G34" s="556">
        <v>363.06</v>
      </c>
      <c r="H34" s="557">
        <v>-1.7599999999999909</v>
      </c>
    </row>
    <row r="35" spans="2:8" ht="15.95" customHeight="1">
      <c r="B35" s="552"/>
      <c r="C35" s="558" t="s">
        <v>428</v>
      </c>
      <c r="D35" s="554"/>
      <c r="E35" s="555"/>
      <c r="F35" s="559">
        <v>365.24</v>
      </c>
      <c r="G35" s="559">
        <v>363.34</v>
      </c>
      <c r="H35" s="557">
        <v>-1.9000000000000341</v>
      </c>
    </row>
    <row r="36" spans="2:8" ht="15.95" customHeight="1">
      <c r="B36" s="552"/>
      <c r="C36" s="560" t="s">
        <v>429</v>
      </c>
      <c r="D36" s="219"/>
      <c r="E36" s="561"/>
      <c r="F36" s="556">
        <v>330.72</v>
      </c>
      <c r="G36" s="556">
        <v>325.06</v>
      </c>
      <c r="H36" s="562">
        <v>-5.660000000000025</v>
      </c>
    </row>
    <row r="37" spans="2:8" ht="15.95" customHeight="1">
      <c r="B37" s="552"/>
      <c r="C37" s="570" t="s">
        <v>430</v>
      </c>
      <c r="D37" s="571"/>
      <c r="E37" s="561"/>
      <c r="F37" s="556">
        <v>352.92</v>
      </c>
      <c r="G37" s="556">
        <v>352.11</v>
      </c>
      <c r="H37" s="562">
        <v>-0.81000000000000227</v>
      </c>
    </row>
    <row r="38" spans="2:8" ht="15.95" customHeight="1">
      <c r="B38" s="552"/>
      <c r="C38" s="572" t="s">
        <v>439</v>
      </c>
      <c r="D38" s="573"/>
      <c r="E38" s="555"/>
      <c r="F38" s="556">
        <v>358.74</v>
      </c>
      <c r="G38" s="556">
        <v>361.65</v>
      </c>
      <c r="H38" s="557">
        <v>2.9099999999999682</v>
      </c>
    </row>
    <row r="39" spans="2:8" ht="15.95" customHeight="1">
      <c r="B39" s="563"/>
      <c r="C39" s="558" t="s">
        <v>431</v>
      </c>
      <c r="D39" s="554"/>
      <c r="E39" s="555"/>
      <c r="F39" s="559">
        <v>351.62</v>
      </c>
      <c r="G39" s="559">
        <v>350.65</v>
      </c>
      <c r="H39" s="557">
        <v>-0.97000000000002728</v>
      </c>
    </row>
    <row r="40" spans="2:8" ht="15.95" customHeight="1">
      <c r="B40" s="563"/>
      <c r="C40" s="570" t="s">
        <v>432</v>
      </c>
      <c r="D40" s="234"/>
      <c r="E40" s="574"/>
      <c r="F40" s="556">
        <v>271.35000000000002</v>
      </c>
      <c r="G40" s="556">
        <v>281.44</v>
      </c>
      <c r="H40" s="562">
        <v>10.089999999999975</v>
      </c>
    </row>
    <row r="41" spans="2:8" ht="15.95" customHeight="1">
      <c r="B41" s="563"/>
      <c r="C41" s="570" t="s">
        <v>440</v>
      </c>
      <c r="D41" s="571"/>
      <c r="E41" s="561"/>
      <c r="F41" s="556">
        <v>296.88</v>
      </c>
      <c r="G41" s="556">
        <v>295.43</v>
      </c>
      <c r="H41" s="562">
        <v>-1.4499999999999886</v>
      </c>
    </row>
    <row r="42" spans="2:8" ht="15.95" customHeight="1">
      <c r="B42" s="563"/>
      <c r="C42" s="572" t="s">
        <v>441</v>
      </c>
      <c r="D42" s="573"/>
      <c r="E42" s="555"/>
      <c r="F42" s="556">
        <v>297.68</v>
      </c>
      <c r="G42" s="556">
        <v>304.06</v>
      </c>
      <c r="H42" s="557">
        <v>6.3799999999999955</v>
      </c>
    </row>
    <row r="43" spans="2:8" ht="15.95" customHeight="1" thickBot="1">
      <c r="B43" s="564"/>
      <c r="C43" s="565" t="s">
        <v>434</v>
      </c>
      <c r="D43" s="566"/>
      <c r="E43" s="567"/>
      <c r="F43" s="568">
        <v>293.12</v>
      </c>
      <c r="G43" s="568">
        <v>293.54000000000002</v>
      </c>
      <c r="H43" s="569">
        <v>0.42000000000001592</v>
      </c>
    </row>
    <row r="44" spans="2:8" ht="15.95" customHeight="1">
      <c r="B44" s="552" t="s">
        <v>443</v>
      </c>
      <c r="C44" s="560" t="s">
        <v>426</v>
      </c>
      <c r="D44" s="219"/>
      <c r="E44" s="561"/>
      <c r="F44" s="550">
        <v>373.04</v>
      </c>
      <c r="G44" s="550">
        <v>375.98</v>
      </c>
      <c r="H44" s="562">
        <v>2.9399999999999977</v>
      </c>
    </row>
    <row r="45" spans="2:8" ht="15.95" customHeight="1">
      <c r="B45" s="552"/>
      <c r="C45" s="553" t="s">
        <v>427</v>
      </c>
      <c r="D45" s="554"/>
      <c r="E45" s="555"/>
      <c r="F45" s="556">
        <v>374.28</v>
      </c>
      <c r="G45" s="556">
        <v>378.46</v>
      </c>
      <c r="H45" s="557">
        <v>4.1800000000000068</v>
      </c>
    </row>
    <row r="46" spans="2:8" ht="15.95" customHeight="1">
      <c r="B46" s="552"/>
      <c r="C46" s="558" t="s">
        <v>428</v>
      </c>
      <c r="D46" s="554"/>
      <c r="E46" s="555"/>
      <c r="F46" s="559">
        <v>373.79</v>
      </c>
      <c r="G46" s="559">
        <v>377.48</v>
      </c>
      <c r="H46" s="557">
        <v>3.6899999999999977</v>
      </c>
    </row>
    <row r="47" spans="2:8" ht="15.95" customHeight="1">
      <c r="B47" s="552"/>
      <c r="C47" s="560" t="s">
        <v>429</v>
      </c>
      <c r="D47" s="219"/>
      <c r="E47" s="561"/>
      <c r="F47" s="556">
        <v>366.8</v>
      </c>
      <c r="G47" s="556">
        <v>364.46</v>
      </c>
      <c r="H47" s="562">
        <v>-2.3400000000000318</v>
      </c>
    </row>
    <row r="48" spans="2:8" ht="15.95" customHeight="1">
      <c r="B48" s="552"/>
      <c r="C48" s="553" t="s">
        <v>430</v>
      </c>
      <c r="D48" s="554"/>
      <c r="E48" s="555"/>
      <c r="F48" s="556">
        <v>367.02</v>
      </c>
      <c r="G48" s="556">
        <v>365.22</v>
      </c>
      <c r="H48" s="557">
        <v>-1.7999999999999545</v>
      </c>
    </row>
    <row r="49" spans="2:8" ht="15.95" customHeight="1">
      <c r="B49" s="552"/>
      <c r="C49" s="558" t="s">
        <v>431</v>
      </c>
      <c r="D49" s="554"/>
      <c r="E49" s="555"/>
      <c r="F49" s="559">
        <v>366.97</v>
      </c>
      <c r="G49" s="559">
        <v>365.05</v>
      </c>
      <c r="H49" s="557">
        <v>-1.9200000000000159</v>
      </c>
    </row>
    <row r="50" spans="2:8" ht="15.95" customHeight="1">
      <c r="B50" s="563"/>
      <c r="C50" s="560" t="s">
        <v>432</v>
      </c>
      <c r="D50" s="219"/>
      <c r="E50" s="561"/>
      <c r="F50" s="556">
        <v>319.16000000000003</v>
      </c>
      <c r="G50" s="556">
        <v>303.66000000000003</v>
      </c>
      <c r="H50" s="562">
        <v>-15.5</v>
      </c>
    </row>
    <row r="51" spans="2:8" ht="15.95" customHeight="1">
      <c r="B51" s="563"/>
      <c r="C51" s="553" t="s">
        <v>433</v>
      </c>
      <c r="D51" s="554"/>
      <c r="E51" s="555"/>
      <c r="F51" s="556">
        <v>327.51</v>
      </c>
      <c r="G51" s="556">
        <v>321.97000000000003</v>
      </c>
      <c r="H51" s="557">
        <v>-5.5399999999999636</v>
      </c>
    </row>
    <row r="52" spans="2:8" ht="15.95" customHeight="1" thickBot="1">
      <c r="B52" s="575"/>
      <c r="C52" s="565" t="s">
        <v>434</v>
      </c>
      <c r="D52" s="566"/>
      <c r="E52" s="567"/>
      <c r="F52" s="568">
        <v>323.43</v>
      </c>
      <c r="G52" s="568">
        <v>313.02</v>
      </c>
      <c r="H52" s="569">
        <v>-10.410000000000025</v>
      </c>
    </row>
    <row r="53" spans="2:8">
      <c r="H53" s="100" t="s">
        <v>63</v>
      </c>
    </row>
    <row r="54" spans="2:8">
      <c r="G54" s="100"/>
    </row>
  </sheetData>
  <mergeCells count="10">
    <mergeCell ref="B14:B19"/>
    <mergeCell ref="B23:B28"/>
    <mergeCell ref="B33:B38"/>
    <mergeCell ref="B44:B49"/>
    <mergeCell ref="B3:H3"/>
    <mergeCell ref="B4:H4"/>
    <mergeCell ref="B6:H6"/>
    <mergeCell ref="B8:H8"/>
    <mergeCell ref="F11:F13"/>
    <mergeCell ref="G11:G13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88" fitToHeight="0" orientation="portrait" r:id="rId1"/>
  <headerFooter scaleWithDoc="0" alignWithMargins="0">
    <oddHeader>&amp;R&amp;"Verdana,Normal"&amp;8 18</oddHeader>
    <oddFooter>&amp;R&amp;"Verdana,Cursiva"&amp;8SG. Análisis, Coordinación y Estadística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A40ADC-E58C-4433-988A-D9AC6CFB9A6C}">
  <sheetPr>
    <pageSetUpPr fitToPage="1"/>
  </sheetPr>
  <dimension ref="B2:G48"/>
  <sheetViews>
    <sheetView showGridLines="0" zoomScaleNormal="100" zoomScaleSheetLayoutView="90" workbookViewId="0"/>
  </sheetViews>
  <sheetFormatPr baseColWidth="10" defaultColWidth="9.140625" defaultRowHeight="11.25"/>
  <cols>
    <col min="1" max="1" width="1" style="219" customWidth="1"/>
    <col min="2" max="2" width="48" style="219" customWidth="1"/>
    <col min="3" max="3" width="21.85546875" style="219" customWidth="1"/>
    <col min="4" max="4" width="19" style="219" customWidth="1"/>
    <col min="5" max="5" width="35.42578125" style="219" customWidth="1"/>
    <col min="6" max="6" width="4.140625" style="219" customWidth="1"/>
    <col min="7" max="16384" width="9.140625" style="219"/>
  </cols>
  <sheetData>
    <row r="2" spans="2:7" ht="10.15" customHeight="1" thickBot="1">
      <c r="B2" s="576"/>
      <c r="C2" s="576"/>
      <c r="D2" s="576"/>
      <c r="E2" s="576"/>
    </row>
    <row r="3" spans="2:7" ht="18.600000000000001" customHeight="1" thickBot="1">
      <c r="B3" s="420" t="s">
        <v>444</v>
      </c>
      <c r="C3" s="421"/>
      <c r="D3" s="421"/>
      <c r="E3" s="422"/>
    </row>
    <row r="4" spans="2:7" ht="13.15" customHeight="1" thickBot="1">
      <c r="B4" s="577" t="s">
        <v>445</v>
      </c>
      <c r="C4" s="577"/>
      <c r="D4" s="577"/>
      <c r="E4" s="577"/>
      <c r="F4" s="224"/>
      <c r="G4" s="224"/>
    </row>
    <row r="5" spans="2:7" ht="40.15" customHeight="1">
      <c r="B5" s="578" t="s">
        <v>446</v>
      </c>
      <c r="C5" s="579" t="s">
        <v>195</v>
      </c>
      <c r="D5" s="579" t="s">
        <v>196</v>
      </c>
      <c r="E5" s="580" t="s">
        <v>158</v>
      </c>
      <c r="F5" s="224"/>
      <c r="G5" s="224"/>
    </row>
    <row r="6" spans="2:7" ht="12.95" customHeight="1">
      <c r="B6" s="581" t="s">
        <v>447</v>
      </c>
      <c r="C6" s="582">
        <v>213.09</v>
      </c>
      <c r="D6" s="582">
        <v>211.96</v>
      </c>
      <c r="E6" s="583">
        <v>-1.1299999999999955</v>
      </c>
    </row>
    <row r="7" spans="2:7" ht="12.95" customHeight="1">
      <c r="B7" s="584" t="s">
        <v>448</v>
      </c>
      <c r="C7" s="585">
        <v>193.21</v>
      </c>
      <c r="D7" s="585">
        <v>192.2</v>
      </c>
      <c r="E7" s="583">
        <v>-1.0100000000000193</v>
      </c>
    </row>
    <row r="8" spans="2:7" ht="12.95" customHeight="1">
      <c r="B8" s="584" t="s">
        <v>449</v>
      </c>
      <c r="C8" s="585">
        <v>88.79</v>
      </c>
      <c r="D8" s="585">
        <v>85.72</v>
      </c>
      <c r="E8" s="583">
        <v>-3.0700000000000074</v>
      </c>
    </row>
    <row r="9" spans="2:7" ht="12.95" customHeight="1">
      <c r="B9" s="584" t="s">
        <v>450</v>
      </c>
      <c r="C9" s="585">
        <v>211.14</v>
      </c>
      <c r="D9" s="585">
        <v>210.39</v>
      </c>
      <c r="E9" s="583">
        <v>-0.75</v>
      </c>
    </row>
    <row r="10" spans="2:7" ht="12.95" customHeight="1" thickBot="1">
      <c r="B10" s="586" t="s">
        <v>451</v>
      </c>
      <c r="C10" s="587">
        <v>201.15</v>
      </c>
      <c r="D10" s="587">
        <v>199.72</v>
      </c>
      <c r="E10" s="588">
        <v>-1.4300000000000068</v>
      </c>
    </row>
    <row r="11" spans="2:7" ht="12.95" customHeight="1" thickBot="1">
      <c r="B11" s="589"/>
      <c r="C11" s="590"/>
      <c r="D11" s="591"/>
      <c r="E11" s="592"/>
    </row>
    <row r="12" spans="2:7" ht="15.75" customHeight="1" thickBot="1">
      <c r="B12" s="420" t="s">
        <v>452</v>
      </c>
      <c r="C12" s="421"/>
      <c r="D12" s="421"/>
      <c r="E12" s="422"/>
    </row>
    <row r="13" spans="2:7" ht="12" customHeight="1" thickBot="1">
      <c r="B13" s="593"/>
      <c r="C13" s="593"/>
      <c r="D13" s="593"/>
      <c r="E13" s="593"/>
    </row>
    <row r="14" spans="2:7" ht="40.15" customHeight="1">
      <c r="B14" s="594" t="s">
        <v>453</v>
      </c>
      <c r="C14" s="579" t="s">
        <v>195</v>
      </c>
      <c r="D14" s="579" t="s">
        <v>196</v>
      </c>
      <c r="E14" s="595" t="s">
        <v>158</v>
      </c>
    </row>
    <row r="15" spans="2:7" ht="12.95" customHeight="1">
      <c r="B15" s="596" t="s">
        <v>454</v>
      </c>
      <c r="C15" s="597"/>
      <c r="D15" s="597"/>
      <c r="E15" s="598"/>
    </row>
    <row r="16" spans="2:7" ht="12.95" customHeight="1">
      <c r="B16" s="596" t="s">
        <v>455</v>
      </c>
      <c r="C16" s="599">
        <v>91.88</v>
      </c>
      <c r="D16" s="599">
        <v>91.75</v>
      </c>
      <c r="E16" s="600">
        <v>-0.12999999999999545</v>
      </c>
    </row>
    <row r="17" spans="2:5" ht="12.95" customHeight="1">
      <c r="B17" s="596" t="s">
        <v>456</v>
      </c>
      <c r="C17" s="599">
        <v>216.57</v>
      </c>
      <c r="D17" s="599">
        <v>203.54</v>
      </c>
      <c r="E17" s="600">
        <v>-13.030000000000001</v>
      </c>
    </row>
    <row r="18" spans="2:5" ht="12.95" customHeight="1">
      <c r="B18" s="596" t="s">
        <v>457</v>
      </c>
      <c r="C18" s="599">
        <v>91.02</v>
      </c>
      <c r="D18" s="599">
        <v>100.43</v>
      </c>
      <c r="E18" s="600">
        <v>9.4100000000000108</v>
      </c>
    </row>
    <row r="19" spans="2:5" ht="12.95" customHeight="1">
      <c r="B19" s="596" t="s">
        <v>458</v>
      </c>
      <c r="C19" s="599">
        <v>139.72999999999999</v>
      </c>
      <c r="D19" s="599">
        <v>126.2</v>
      </c>
      <c r="E19" s="600">
        <v>-13.529999999999987</v>
      </c>
    </row>
    <row r="20" spans="2:5" ht="12.95" customHeight="1">
      <c r="B20" s="601" t="s">
        <v>459</v>
      </c>
      <c r="C20" s="602">
        <v>142.13999999999999</v>
      </c>
      <c r="D20" s="602">
        <v>135.51</v>
      </c>
      <c r="E20" s="603">
        <v>-6.6299999999999955</v>
      </c>
    </row>
    <row r="21" spans="2:5" ht="12.95" customHeight="1">
      <c r="B21" s="596" t="s">
        <v>460</v>
      </c>
      <c r="C21" s="604"/>
      <c r="D21" s="604"/>
      <c r="E21" s="605"/>
    </row>
    <row r="22" spans="2:5" ht="12.95" customHeight="1">
      <c r="B22" s="596" t="s">
        <v>461</v>
      </c>
      <c r="C22" s="604">
        <v>151.18</v>
      </c>
      <c r="D22" s="604">
        <v>151.18</v>
      </c>
      <c r="E22" s="605">
        <v>0</v>
      </c>
    </row>
    <row r="23" spans="2:5" ht="12.95" customHeight="1">
      <c r="B23" s="596" t="s">
        <v>462</v>
      </c>
      <c r="C23" s="604">
        <v>279.86</v>
      </c>
      <c r="D23" s="604">
        <v>279.86</v>
      </c>
      <c r="E23" s="605">
        <v>0</v>
      </c>
    </row>
    <row r="24" spans="2:5" ht="12.95" customHeight="1">
      <c r="B24" s="596" t="s">
        <v>463</v>
      </c>
      <c r="C24" s="604">
        <v>350</v>
      </c>
      <c r="D24" s="604">
        <v>350</v>
      </c>
      <c r="E24" s="605">
        <v>0</v>
      </c>
    </row>
    <row r="25" spans="2:5" ht="12.95" customHeight="1">
      <c r="B25" s="596" t="s">
        <v>464</v>
      </c>
      <c r="C25" s="604">
        <v>193.98</v>
      </c>
      <c r="D25" s="604">
        <v>193.98</v>
      </c>
      <c r="E25" s="605">
        <v>0</v>
      </c>
    </row>
    <row r="26" spans="2:5" ht="12.95" customHeight="1" thickBot="1">
      <c r="B26" s="606" t="s">
        <v>465</v>
      </c>
      <c r="C26" s="607">
        <v>242.29</v>
      </c>
      <c r="D26" s="607">
        <v>242.29</v>
      </c>
      <c r="E26" s="608">
        <v>0</v>
      </c>
    </row>
    <row r="27" spans="2:5" ht="12.95" customHeight="1">
      <c r="B27" s="609"/>
      <c r="C27" s="610"/>
      <c r="D27" s="610"/>
      <c r="E27" s="611"/>
    </row>
    <row r="28" spans="2:5" ht="18.600000000000001" customHeight="1">
      <c r="B28" s="529" t="s">
        <v>466</v>
      </c>
      <c r="C28" s="529"/>
      <c r="D28" s="529"/>
      <c r="E28" s="529"/>
    </row>
    <row r="29" spans="2:5" ht="10.5" customHeight="1" thickBot="1">
      <c r="B29" s="530"/>
      <c r="C29" s="530"/>
      <c r="D29" s="530"/>
      <c r="E29" s="530"/>
    </row>
    <row r="30" spans="2:5" ht="18.600000000000001" customHeight="1" thickBot="1">
      <c r="B30" s="420" t="s">
        <v>467</v>
      </c>
      <c r="C30" s="421"/>
      <c r="D30" s="421"/>
      <c r="E30" s="422"/>
    </row>
    <row r="31" spans="2:5" ht="14.45" customHeight="1" thickBot="1">
      <c r="B31" s="612" t="s">
        <v>468</v>
      </c>
      <c r="C31" s="612"/>
      <c r="D31" s="612"/>
      <c r="E31" s="612"/>
    </row>
    <row r="32" spans="2:5" ht="40.15" customHeight="1">
      <c r="B32" s="613" t="s">
        <v>469</v>
      </c>
      <c r="C32" s="579" t="s">
        <v>195</v>
      </c>
      <c r="D32" s="579" t="s">
        <v>196</v>
      </c>
      <c r="E32" s="614" t="s">
        <v>158</v>
      </c>
    </row>
    <row r="33" spans="2:5" ht="15" customHeight="1">
      <c r="B33" s="615" t="s">
        <v>470</v>
      </c>
      <c r="C33" s="616">
        <v>531.65</v>
      </c>
      <c r="D33" s="616">
        <v>547.30999999999995</v>
      </c>
      <c r="E33" s="617">
        <v>15.659999999999968</v>
      </c>
    </row>
    <row r="34" spans="2:5" ht="14.25" customHeight="1">
      <c r="B34" s="618" t="s">
        <v>471</v>
      </c>
      <c r="C34" s="619">
        <v>496.5</v>
      </c>
      <c r="D34" s="619">
        <v>512.29999999999995</v>
      </c>
      <c r="E34" s="617">
        <v>15.799999999999955</v>
      </c>
    </row>
    <row r="35" spans="2:5" ht="12" thickBot="1">
      <c r="B35" s="620" t="s">
        <v>472</v>
      </c>
      <c r="C35" s="621">
        <v>514.08000000000004</v>
      </c>
      <c r="D35" s="621">
        <v>529.80999999999995</v>
      </c>
      <c r="E35" s="622">
        <v>15.729999999999905</v>
      </c>
    </row>
    <row r="36" spans="2:5">
      <c r="B36" s="623"/>
      <c r="E36" s="624"/>
    </row>
    <row r="37" spans="2:5" ht="12" thickBot="1">
      <c r="B37" s="625" t="s">
        <v>473</v>
      </c>
      <c r="C37" s="626"/>
      <c r="D37" s="626"/>
      <c r="E37" s="627"/>
    </row>
    <row r="38" spans="2:5" ht="40.15" customHeight="1">
      <c r="B38" s="613" t="s">
        <v>474</v>
      </c>
      <c r="C38" s="628" t="s">
        <v>195</v>
      </c>
      <c r="D38" s="628" t="s">
        <v>196</v>
      </c>
      <c r="E38" s="614" t="s">
        <v>158</v>
      </c>
    </row>
    <row r="39" spans="2:5">
      <c r="B39" s="629" t="s">
        <v>475</v>
      </c>
      <c r="C39" s="616">
        <v>595.16999999999996</v>
      </c>
      <c r="D39" s="616">
        <v>596.21</v>
      </c>
      <c r="E39" s="630">
        <v>1.0400000000000773</v>
      </c>
    </row>
    <row r="40" spans="2:5">
      <c r="B40" s="631" t="s">
        <v>476</v>
      </c>
      <c r="C40" s="619">
        <v>602.99</v>
      </c>
      <c r="D40" s="619">
        <v>602.99</v>
      </c>
      <c r="E40" s="617">
        <v>0</v>
      </c>
    </row>
    <row r="41" spans="2:5">
      <c r="B41" s="631" t="s">
        <v>221</v>
      </c>
      <c r="C41" s="619">
        <v>617.05999999999995</v>
      </c>
      <c r="D41" s="619">
        <v>617.05999999999995</v>
      </c>
      <c r="E41" s="617">
        <v>0</v>
      </c>
    </row>
    <row r="42" spans="2:5">
      <c r="B42" s="631" t="s">
        <v>213</v>
      </c>
      <c r="C42" s="619">
        <v>500.16</v>
      </c>
      <c r="D42" s="619">
        <v>544.55999999999995</v>
      </c>
      <c r="E42" s="617">
        <v>44.39999999999992</v>
      </c>
    </row>
    <row r="43" spans="2:5">
      <c r="B43" s="631" t="s">
        <v>477</v>
      </c>
      <c r="C43" s="619">
        <v>519.64</v>
      </c>
      <c r="D43" s="619">
        <v>543.66999999999996</v>
      </c>
      <c r="E43" s="617">
        <v>24.029999999999973</v>
      </c>
    </row>
    <row r="44" spans="2:5">
      <c r="B44" s="631" t="s">
        <v>478</v>
      </c>
      <c r="C44" s="619">
        <v>520.30999999999995</v>
      </c>
      <c r="D44" s="619">
        <v>530.30999999999995</v>
      </c>
      <c r="E44" s="617">
        <v>10</v>
      </c>
    </row>
    <row r="45" spans="2:5">
      <c r="B45" s="631" t="s">
        <v>217</v>
      </c>
      <c r="C45" s="619">
        <v>488.52</v>
      </c>
      <c r="D45" s="619">
        <v>505.41</v>
      </c>
      <c r="E45" s="617">
        <v>16.890000000000043</v>
      </c>
    </row>
    <row r="46" spans="2:5">
      <c r="B46" s="632" t="s">
        <v>295</v>
      </c>
      <c r="C46" s="633">
        <v>556.4</v>
      </c>
      <c r="D46" s="633">
        <v>566.4</v>
      </c>
      <c r="E46" s="634">
        <v>10</v>
      </c>
    </row>
    <row r="47" spans="2:5" ht="12" thickBot="1">
      <c r="B47" s="620" t="s">
        <v>472</v>
      </c>
      <c r="C47" s="621">
        <v>526.82000000000005</v>
      </c>
      <c r="D47" s="621">
        <v>544.61</v>
      </c>
      <c r="E47" s="622">
        <v>17.789999999999964</v>
      </c>
    </row>
    <row r="48" spans="2:5">
      <c r="E48" s="100" t="s">
        <v>63</v>
      </c>
    </row>
  </sheetData>
  <mergeCells count="8">
    <mergeCell ref="B31:E31"/>
    <mergeCell ref="B37:E37"/>
    <mergeCell ref="B3:E3"/>
    <mergeCell ref="B4:E4"/>
    <mergeCell ref="B12:E12"/>
    <mergeCell ref="B13:E13"/>
    <mergeCell ref="B28:E28"/>
    <mergeCell ref="B30:E30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81" firstPageNumber="0" fitToHeight="0" orientation="portrait" r:id="rId1"/>
  <headerFooter scaleWithDoc="0" alignWithMargins="0">
    <oddHeader>&amp;R&amp;"Verdana,Normal"&amp;8 19</oddHeader>
    <oddFooter>&amp;R&amp;"Verdana,Cursiva"&amp;8SG. Análisis, Coordinación y Estadística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F530C-9346-4BC9-9EA8-28A44DF007CD}">
  <sheetPr>
    <pageSetUpPr fitToPage="1"/>
  </sheetPr>
  <dimension ref="B1:T34"/>
  <sheetViews>
    <sheetView showGridLines="0" topLeftCell="A2" zoomScaleNormal="100" zoomScaleSheetLayoutView="90" workbookViewId="0">
      <selection activeCell="A2" sqref="A2"/>
    </sheetView>
  </sheetViews>
  <sheetFormatPr baseColWidth="10" defaultColWidth="11.42578125" defaultRowHeight="12.75"/>
  <cols>
    <col min="1" max="1" width="2.140625" style="528" customWidth="1"/>
    <col min="2" max="2" width="32.85546875" style="528" customWidth="1"/>
    <col min="3" max="3" width="14.7109375" style="528" customWidth="1"/>
    <col min="4" max="4" width="15" style="528" customWidth="1"/>
    <col min="5" max="5" width="11.7109375" style="528" customWidth="1"/>
    <col min="6" max="6" width="14.85546875" style="528" customWidth="1"/>
    <col min="7" max="7" width="15.140625" style="528" customWidth="1"/>
    <col min="8" max="8" width="11.7109375" style="528" customWidth="1"/>
    <col min="9" max="9" width="15.5703125" style="528" customWidth="1"/>
    <col min="10" max="10" width="14.85546875" style="528" customWidth="1"/>
    <col min="11" max="11" width="13.28515625" style="528" customWidth="1"/>
    <col min="12" max="12" width="3.28515625" style="528" customWidth="1"/>
    <col min="13" max="13" width="11.42578125" style="528"/>
    <col min="14" max="14" width="16.140625" style="528" customWidth="1"/>
    <col min="15" max="16384" width="11.42578125" style="528"/>
  </cols>
  <sheetData>
    <row r="1" spans="2:20" hidden="1">
      <c r="B1" s="635"/>
      <c r="C1" s="635"/>
      <c r="D1" s="635"/>
      <c r="E1" s="635"/>
      <c r="F1" s="635"/>
      <c r="G1" s="635"/>
      <c r="H1" s="635"/>
      <c r="I1" s="635"/>
      <c r="J1" s="635"/>
      <c r="K1" s="636"/>
      <c r="L1" s="637" t="s">
        <v>479</v>
      </c>
      <c r="M1" s="638"/>
      <c r="N1" s="638"/>
      <c r="O1" s="638"/>
      <c r="P1" s="638"/>
      <c r="Q1" s="638"/>
      <c r="R1" s="638"/>
      <c r="S1" s="638"/>
      <c r="T1" s="638"/>
    </row>
    <row r="2" spans="2:20" ht="21.6" customHeight="1">
      <c r="B2" s="635"/>
      <c r="C2" s="635"/>
      <c r="D2" s="635"/>
      <c r="E2" s="635"/>
      <c r="F2" s="635"/>
      <c r="G2" s="635"/>
      <c r="H2" s="635"/>
      <c r="I2" s="635"/>
      <c r="J2" s="635"/>
      <c r="K2" s="639"/>
      <c r="L2" s="640"/>
      <c r="M2" s="641"/>
      <c r="N2" s="641"/>
      <c r="O2" s="641"/>
      <c r="P2" s="641"/>
      <c r="Q2" s="641"/>
      <c r="R2" s="641"/>
      <c r="S2" s="641"/>
      <c r="T2" s="641"/>
    </row>
    <row r="3" spans="2:20" ht="9.6" customHeight="1">
      <c r="B3" s="635"/>
      <c r="C3" s="635"/>
      <c r="D3" s="635"/>
      <c r="E3" s="635"/>
      <c r="F3" s="635"/>
      <c r="G3" s="635"/>
      <c r="H3" s="635"/>
      <c r="I3" s="635"/>
      <c r="J3" s="635"/>
      <c r="K3" s="635"/>
      <c r="L3" s="635"/>
      <c r="M3" s="635"/>
      <c r="N3" s="635"/>
      <c r="O3" s="635"/>
      <c r="P3" s="635"/>
      <c r="Q3" s="635"/>
      <c r="R3" s="635"/>
      <c r="S3" s="635"/>
      <c r="T3" s="635"/>
    </row>
    <row r="4" spans="2:20" ht="23.45" customHeight="1" thickBot="1">
      <c r="B4" s="350" t="s">
        <v>480</v>
      </c>
      <c r="C4" s="350"/>
      <c r="D4" s="350"/>
      <c r="E4" s="350"/>
      <c r="F4" s="350"/>
      <c r="G4" s="350"/>
      <c r="H4" s="350"/>
      <c r="I4" s="350"/>
      <c r="J4" s="350"/>
      <c r="K4" s="350"/>
      <c r="L4" s="641"/>
      <c r="M4" s="641"/>
      <c r="N4" s="641"/>
      <c r="O4" s="641"/>
      <c r="P4" s="641"/>
      <c r="Q4" s="641"/>
      <c r="R4" s="641"/>
      <c r="S4" s="635"/>
      <c r="T4" s="635"/>
    </row>
    <row r="5" spans="2:20" ht="21" customHeight="1" thickBot="1">
      <c r="B5" s="420" t="s">
        <v>481</v>
      </c>
      <c r="C5" s="421"/>
      <c r="D5" s="421"/>
      <c r="E5" s="421"/>
      <c r="F5" s="421"/>
      <c r="G5" s="421"/>
      <c r="H5" s="421"/>
      <c r="I5" s="421"/>
      <c r="J5" s="421"/>
      <c r="K5" s="422"/>
      <c r="L5" s="642"/>
      <c r="M5" s="642"/>
      <c r="N5" s="642"/>
      <c r="O5" s="642"/>
      <c r="P5" s="642"/>
      <c r="Q5" s="642"/>
      <c r="R5" s="642"/>
      <c r="S5" s="635"/>
      <c r="T5" s="635"/>
    </row>
    <row r="6" spans="2:20" ht="13.15" customHeight="1">
      <c r="L6" s="641"/>
      <c r="M6" s="641"/>
      <c r="N6" s="641"/>
      <c r="O6" s="641"/>
      <c r="P6" s="641"/>
      <c r="Q6" s="641"/>
      <c r="R6" s="642"/>
      <c r="S6" s="635"/>
      <c r="T6" s="635"/>
    </row>
    <row r="7" spans="2:20" ht="13.15" customHeight="1">
      <c r="B7" s="643" t="s">
        <v>482</v>
      </c>
      <c r="C7" s="643"/>
      <c r="D7" s="643"/>
      <c r="E7" s="643"/>
      <c r="F7" s="643"/>
      <c r="G7" s="643"/>
      <c r="H7" s="643"/>
      <c r="I7" s="643"/>
      <c r="J7" s="643"/>
      <c r="K7" s="643"/>
      <c r="L7" s="641"/>
      <c r="M7" s="641"/>
      <c r="N7" s="641"/>
      <c r="O7" s="641"/>
      <c r="P7" s="641"/>
      <c r="Q7" s="641"/>
      <c r="R7" s="642"/>
      <c r="S7" s="635"/>
      <c r="T7" s="635"/>
    </row>
    <row r="8" spans="2:20" ht="13.5" thickBot="1">
      <c r="B8" s="219"/>
      <c r="C8" s="219"/>
      <c r="D8" s="219"/>
      <c r="E8" s="219"/>
      <c r="F8" s="219"/>
      <c r="G8" s="219"/>
      <c r="H8" s="219"/>
      <c r="I8" s="219"/>
      <c r="J8" s="219"/>
      <c r="K8" s="219"/>
    </row>
    <row r="9" spans="2:20" ht="19.899999999999999" customHeight="1">
      <c r="B9" s="644" t="s">
        <v>483</v>
      </c>
      <c r="C9" s="645" t="s">
        <v>484</v>
      </c>
      <c r="D9" s="646"/>
      <c r="E9" s="647"/>
      <c r="F9" s="648" t="s">
        <v>485</v>
      </c>
      <c r="G9" s="649"/>
      <c r="H9" s="647"/>
      <c r="I9" s="648" t="s">
        <v>486</v>
      </c>
      <c r="J9" s="649"/>
      <c r="K9" s="650"/>
    </row>
    <row r="10" spans="2:20" ht="37.15" customHeight="1">
      <c r="B10" s="651"/>
      <c r="C10" s="652" t="s">
        <v>195</v>
      </c>
      <c r="D10" s="652" t="s">
        <v>196</v>
      </c>
      <c r="E10" s="653" t="s">
        <v>158</v>
      </c>
      <c r="F10" s="654" t="s">
        <v>195</v>
      </c>
      <c r="G10" s="654" t="s">
        <v>196</v>
      </c>
      <c r="H10" s="653" t="s">
        <v>158</v>
      </c>
      <c r="I10" s="654" t="s">
        <v>195</v>
      </c>
      <c r="J10" s="654" t="s">
        <v>196</v>
      </c>
      <c r="K10" s="655" t="s">
        <v>158</v>
      </c>
    </row>
    <row r="11" spans="2:20" ht="30" customHeight="1" thickBot="1">
      <c r="B11" s="656" t="s">
        <v>487</v>
      </c>
      <c r="C11" s="657">
        <v>159.5</v>
      </c>
      <c r="D11" s="657">
        <v>161.38999999999999</v>
      </c>
      <c r="E11" s="658">
        <v>1.8899999999999864</v>
      </c>
      <c r="F11" s="657">
        <v>158.86000000000001</v>
      </c>
      <c r="G11" s="657">
        <v>155.07</v>
      </c>
      <c r="H11" s="658">
        <v>-3.7900000000000205</v>
      </c>
      <c r="I11" s="657">
        <v>156.79</v>
      </c>
      <c r="J11" s="657">
        <v>153.62</v>
      </c>
      <c r="K11" s="659">
        <v>-3.1699999999999875</v>
      </c>
    </row>
    <row r="12" spans="2:20" ht="19.899999999999999" customHeight="1">
      <c r="B12" s="219"/>
      <c r="C12" s="219"/>
      <c r="D12" s="219"/>
      <c r="E12" s="219"/>
      <c r="F12" s="219"/>
      <c r="G12" s="219"/>
      <c r="H12" s="219"/>
      <c r="I12" s="219"/>
      <c r="J12" s="219"/>
      <c r="K12" s="219"/>
    </row>
    <row r="13" spans="2:20" ht="19.899999999999999" customHeight="1" thickBot="1">
      <c r="B13" s="219"/>
      <c r="C13" s="219"/>
      <c r="D13" s="219"/>
      <c r="E13" s="219"/>
      <c r="F13" s="219"/>
      <c r="G13" s="219"/>
      <c r="H13" s="219"/>
      <c r="I13" s="219"/>
      <c r="J13" s="219"/>
      <c r="K13" s="219"/>
    </row>
    <row r="14" spans="2:20" ht="19.899999999999999" customHeight="1">
      <c r="B14" s="644" t="s">
        <v>483</v>
      </c>
      <c r="C14" s="648" t="s">
        <v>488</v>
      </c>
      <c r="D14" s="649"/>
      <c r="E14" s="647"/>
      <c r="F14" s="648" t="s">
        <v>489</v>
      </c>
      <c r="G14" s="649"/>
      <c r="H14" s="647"/>
      <c r="I14" s="648" t="s">
        <v>490</v>
      </c>
      <c r="J14" s="649"/>
      <c r="K14" s="650"/>
    </row>
    <row r="15" spans="2:20" ht="37.15" customHeight="1">
      <c r="B15" s="651"/>
      <c r="C15" s="654" t="s">
        <v>195</v>
      </c>
      <c r="D15" s="654" t="s">
        <v>196</v>
      </c>
      <c r="E15" s="653" t="s">
        <v>158</v>
      </c>
      <c r="F15" s="654" t="s">
        <v>195</v>
      </c>
      <c r="G15" s="654" t="s">
        <v>196</v>
      </c>
      <c r="H15" s="653" t="s">
        <v>158</v>
      </c>
      <c r="I15" s="654" t="s">
        <v>195</v>
      </c>
      <c r="J15" s="654" t="s">
        <v>196</v>
      </c>
      <c r="K15" s="655" t="s">
        <v>158</v>
      </c>
    </row>
    <row r="16" spans="2:20" ht="30" customHeight="1" thickBot="1">
      <c r="B16" s="656" t="s">
        <v>487</v>
      </c>
      <c r="C16" s="657">
        <v>155.77000000000001</v>
      </c>
      <c r="D16" s="657">
        <v>153.16999999999999</v>
      </c>
      <c r="E16" s="658">
        <v>-2.6000000000000227</v>
      </c>
      <c r="F16" s="657">
        <v>153.41999999999999</v>
      </c>
      <c r="G16" s="657">
        <v>148.83000000000001</v>
      </c>
      <c r="H16" s="658">
        <v>-4.589999999999975</v>
      </c>
      <c r="I16" s="657">
        <v>151.55000000000001</v>
      </c>
      <c r="J16" s="657">
        <v>149.08000000000001</v>
      </c>
      <c r="K16" s="659">
        <v>-2.4699999999999989</v>
      </c>
    </row>
    <row r="17" spans="2:11" ht="19.899999999999999" customHeight="1"/>
    <row r="18" spans="2:11" ht="19.899999999999999" customHeight="1" thickBot="1"/>
    <row r="19" spans="2:11" ht="19.899999999999999" customHeight="1" thickBot="1">
      <c r="B19" s="420" t="s">
        <v>491</v>
      </c>
      <c r="C19" s="421"/>
      <c r="D19" s="421"/>
      <c r="E19" s="421"/>
      <c r="F19" s="421"/>
      <c r="G19" s="421"/>
      <c r="H19" s="421"/>
      <c r="I19" s="421"/>
      <c r="J19" s="421"/>
      <c r="K19" s="422"/>
    </row>
    <row r="20" spans="2:11" ht="19.899999999999999" customHeight="1">
      <c r="B20" s="244"/>
    </row>
    <row r="21" spans="2:11" ht="19.899999999999999" customHeight="1" thickBot="1"/>
    <row r="22" spans="2:11" ht="19.899999999999999" customHeight="1">
      <c r="B22" s="644" t="s">
        <v>492</v>
      </c>
      <c r="C22" s="648" t="s">
        <v>493</v>
      </c>
      <c r="D22" s="649"/>
      <c r="E22" s="647"/>
      <c r="F22" s="648" t="s">
        <v>494</v>
      </c>
      <c r="G22" s="649"/>
      <c r="H22" s="647"/>
      <c r="I22" s="648" t="s">
        <v>495</v>
      </c>
      <c r="J22" s="649"/>
      <c r="K22" s="650"/>
    </row>
    <row r="23" spans="2:11" ht="37.15" customHeight="1">
      <c r="B23" s="651"/>
      <c r="C23" s="654" t="s">
        <v>195</v>
      </c>
      <c r="D23" s="654" t="s">
        <v>196</v>
      </c>
      <c r="E23" s="653" t="s">
        <v>158</v>
      </c>
      <c r="F23" s="654" t="s">
        <v>195</v>
      </c>
      <c r="G23" s="654" t="s">
        <v>196</v>
      </c>
      <c r="H23" s="653" t="s">
        <v>158</v>
      </c>
      <c r="I23" s="654" t="s">
        <v>195</v>
      </c>
      <c r="J23" s="654" t="s">
        <v>196</v>
      </c>
      <c r="K23" s="655" t="s">
        <v>158</v>
      </c>
    </row>
    <row r="24" spans="2:11" ht="30" customHeight="1">
      <c r="B24" s="660" t="s">
        <v>496</v>
      </c>
      <c r="C24" s="661" t="s">
        <v>276</v>
      </c>
      <c r="D24" s="661" t="s">
        <v>276</v>
      </c>
      <c r="E24" s="662" t="s">
        <v>276</v>
      </c>
      <c r="F24" s="661">
        <v>1.32</v>
      </c>
      <c r="G24" s="661">
        <v>1.34</v>
      </c>
      <c r="H24" s="662">
        <v>2.0000000000000018E-2</v>
      </c>
      <c r="I24" s="661">
        <v>1.29</v>
      </c>
      <c r="J24" s="661">
        <v>1.31</v>
      </c>
      <c r="K24" s="663">
        <v>2.0000000000000018E-2</v>
      </c>
    </row>
    <row r="25" spans="2:11" ht="30" customHeight="1">
      <c r="B25" s="660" t="s">
        <v>497</v>
      </c>
      <c r="C25" s="661">
        <v>1.3</v>
      </c>
      <c r="D25" s="661">
        <v>1.32</v>
      </c>
      <c r="E25" s="662">
        <v>2.0000000000000018E-2</v>
      </c>
      <c r="F25" s="661">
        <v>1.28</v>
      </c>
      <c r="G25" s="661">
        <v>1.3</v>
      </c>
      <c r="H25" s="662">
        <v>2.0000000000000018E-2</v>
      </c>
      <c r="I25" s="661">
        <v>1.26</v>
      </c>
      <c r="J25" s="661">
        <v>1.28</v>
      </c>
      <c r="K25" s="663">
        <v>2.0000000000000018E-2</v>
      </c>
    </row>
    <row r="26" spans="2:11" ht="30" customHeight="1">
      <c r="B26" s="660" t="s">
        <v>498</v>
      </c>
      <c r="C26" s="661">
        <v>1.28</v>
      </c>
      <c r="D26" s="661">
        <v>1.28</v>
      </c>
      <c r="E26" s="662">
        <v>0</v>
      </c>
      <c r="F26" s="661">
        <v>1.26</v>
      </c>
      <c r="G26" s="661">
        <v>1.26</v>
      </c>
      <c r="H26" s="662">
        <v>0</v>
      </c>
      <c r="I26" s="661">
        <v>1.25</v>
      </c>
      <c r="J26" s="661">
        <v>1.25</v>
      </c>
      <c r="K26" s="663">
        <v>0</v>
      </c>
    </row>
    <row r="27" spans="2:11" ht="30" customHeight="1">
      <c r="B27" s="660" t="s">
        <v>499</v>
      </c>
      <c r="C27" s="661">
        <v>1.32</v>
      </c>
      <c r="D27" s="661">
        <v>1.32</v>
      </c>
      <c r="E27" s="662">
        <v>0</v>
      </c>
      <c r="F27" s="661">
        <v>1.31</v>
      </c>
      <c r="G27" s="661">
        <v>1.31</v>
      </c>
      <c r="H27" s="662">
        <v>0</v>
      </c>
      <c r="I27" s="661">
        <v>1.3</v>
      </c>
      <c r="J27" s="661">
        <v>1.3</v>
      </c>
      <c r="K27" s="663">
        <v>0</v>
      </c>
    </row>
    <row r="28" spans="2:11" ht="30" customHeight="1">
      <c r="B28" s="660" t="s">
        <v>500</v>
      </c>
      <c r="C28" s="661">
        <v>1.28</v>
      </c>
      <c r="D28" s="661">
        <v>1.28</v>
      </c>
      <c r="E28" s="662">
        <v>0</v>
      </c>
      <c r="F28" s="661">
        <v>1.25</v>
      </c>
      <c r="G28" s="661">
        <v>1.25</v>
      </c>
      <c r="H28" s="662">
        <v>0</v>
      </c>
      <c r="I28" s="661">
        <v>1.62</v>
      </c>
      <c r="J28" s="661">
        <v>1.62</v>
      </c>
      <c r="K28" s="663">
        <v>0</v>
      </c>
    </row>
    <row r="29" spans="2:11" ht="30" customHeight="1">
      <c r="B29" s="660" t="s">
        <v>501</v>
      </c>
      <c r="C29" s="661">
        <v>1.26</v>
      </c>
      <c r="D29" s="661">
        <v>1.26</v>
      </c>
      <c r="E29" s="662">
        <v>0</v>
      </c>
      <c r="F29" s="661">
        <v>1.26</v>
      </c>
      <c r="G29" s="661">
        <v>1.26</v>
      </c>
      <c r="H29" s="662">
        <v>0</v>
      </c>
      <c r="I29" s="661">
        <v>1.22</v>
      </c>
      <c r="J29" s="661">
        <v>1.22</v>
      </c>
      <c r="K29" s="663">
        <v>0</v>
      </c>
    </row>
    <row r="30" spans="2:11" ht="30" customHeight="1">
      <c r="B30" s="660" t="s">
        <v>502</v>
      </c>
      <c r="C30" s="661">
        <v>1.26</v>
      </c>
      <c r="D30" s="661">
        <v>1.28</v>
      </c>
      <c r="E30" s="662">
        <v>2.0000000000000018E-2</v>
      </c>
      <c r="F30" s="661">
        <v>1.26</v>
      </c>
      <c r="G30" s="661">
        <v>1.28</v>
      </c>
      <c r="H30" s="662">
        <v>2.0000000000000018E-2</v>
      </c>
      <c r="I30" s="661">
        <v>1.31</v>
      </c>
      <c r="J30" s="661">
        <v>1.32</v>
      </c>
      <c r="K30" s="663">
        <v>1.0000000000000009E-2</v>
      </c>
    </row>
    <row r="31" spans="2:11" ht="30" customHeight="1" thickBot="1">
      <c r="B31" s="664" t="s">
        <v>503</v>
      </c>
      <c r="C31" s="665">
        <v>1.3</v>
      </c>
      <c r="D31" s="665">
        <v>1.31</v>
      </c>
      <c r="E31" s="666">
        <v>1.0000000000000009E-2</v>
      </c>
      <c r="F31" s="665">
        <v>1.26</v>
      </c>
      <c r="G31" s="665">
        <v>1.26</v>
      </c>
      <c r="H31" s="666">
        <v>0</v>
      </c>
      <c r="I31" s="665">
        <v>1.25</v>
      </c>
      <c r="J31" s="665">
        <v>1.25</v>
      </c>
      <c r="K31" s="667">
        <v>0</v>
      </c>
    </row>
    <row r="32" spans="2:11">
      <c r="K32" s="100" t="s">
        <v>63</v>
      </c>
    </row>
    <row r="33" spans="2:11">
      <c r="B33" s="668" t="s">
        <v>504</v>
      </c>
    </row>
    <row r="34" spans="2:11">
      <c r="K34" s="243"/>
    </row>
  </sheetData>
  <mergeCells count="18">
    <mergeCell ref="B14:B15"/>
    <mergeCell ref="C14:E14"/>
    <mergeCell ref="F14:H14"/>
    <mergeCell ref="I14:K14"/>
    <mergeCell ref="B19:K19"/>
    <mergeCell ref="B22:B23"/>
    <mergeCell ref="C22:E22"/>
    <mergeCell ref="F22:H22"/>
    <mergeCell ref="I22:K22"/>
    <mergeCell ref="L1:T1"/>
    <mergeCell ref="B4:I4"/>
    <mergeCell ref="J4:K4"/>
    <mergeCell ref="B5:K5"/>
    <mergeCell ref="B7:K7"/>
    <mergeCell ref="B9:B10"/>
    <mergeCell ref="C9:E9"/>
    <mergeCell ref="F9:H9"/>
    <mergeCell ref="I9:K9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62" fitToHeight="0" orientation="portrait" r:id="rId1"/>
  <headerFooter scaleWithDoc="0" alignWithMargins="0">
    <oddHeader>&amp;R&amp;"Verdana,Normal"&amp;8 20</oddHeader>
    <oddFooter>&amp;R&amp;"Verdana,Cursiva"&amp;8SG. Análisis, Coordinación y Estadística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2A71F-63AE-49F3-86A0-ECF77BB18867}">
  <sheetPr>
    <pageSetUpPr fitToPage="1"/>
  </sheetPr>
  <dimension ref="B2:H54"/>
  <sheetViews>
    <sheetView showGridLines="0" zoomScaleNormal="100" zoomScaleSheetLayoutView="90" workbookViewId="0"/>
  </sheetViews>
  <sheetFormatPr baseColWidth="10" defaultColWidth="9.140625" defaultRowHeight="11.25"/>
  <cols>
    <col min="1" max="1" width="4.28515625" style="219" customWidth="1"/>
    <col min="2" max="2" width="40.85546875" style="219" customWidth="1"/>
    <col min="3" max="4" width="15.7109375" style="219" customWidth="1"/>
    <col min="5" max="5" width="35.140625" style="219" customWidth="1"/>
    <col min="6" max="6" width="4.140625" style="219" customWidth="1"/>
    <col min="7" max="8" width="10.7109375" style="219" customWidth="1"/>
    <col min="9" max="16384" width="9.140625" style="219"/>
  </cols>
  <sheetData>
    <row r="2" spans="2:8" ht="14.25">
      <c r="E2" s="220"/>
    </row>
    <row r="3" spans="2:8" ht="13.9" customHeight="1" thickBot="1">
      <c r="B3" s="576"/>
      <c r="C3" s="576"/>
      <c r="D3" s="576"/>
      <c r="E3" s="576"/>
      <c r="F3" s="576"/>
      <c r="G3" s="576"/>
      <c r="H3" s="576"/>
    </row>
    <row r="4" spans="2:8" ht="19.899999999999999" customHeight="1" thickBot="1">
      <c r="B4" s="420" t="s">
        <v>505</v>
      </c>
      <c r="C4" s="421"/>
      <c r="D4" s="421"/>
      <c r="E4" s="422"/>
      <c r="F4" s="669"/>
      <c r="G4" s="669"/>
      <c r="H4" s="576"/>
    </row>
    <row r="5" spans="2:8" ht="22.9" customHeight="1">
      <c r="B5" s="670" t="s">
        <v>506</v>
      </c>
      <c r="C5" s="670"/>
      <c r="D5" s="670"/>
      <c r="E5" s="670"/>
      <c r="G5" s="576"/>
      <c r="H5" s="576"/>
    </row>
    <row r="6" spans="2:8" ht="15" customHeight="1">
      <c r="B6" s="225"/>
      <c r="C6" s="225"/>
      <c r="D6" s="225"/>
      <c r="E6" s="225"/>
      <c r="F6" s="224"/>
      <c r="G6" s="671"/>
      <c r="H6" s="576"/>
    </row>
    <row r="7" spans="2:8" ht="0.95" customHeight="1" thickBot="1">
      <c r="B7" s="671"/>
      <c r="C7" s="671"/>
      <c r="D7" s="671"/>
      <c r="E7" s="671"/>
      <c r="F7" s="671"/>
      <c r="G7" s="671"/>
      <c r="H7" s="576"/>
    </row>
    <row r="8" spans="2:8" ht="40.15" customHeight="1">
      <c r="B8" s="672" t="s">
        <v>507</v>
      </c>
      <c r="C8" s="673" t="s">
        <v>195</v>
      </c>
      <c r="D8" s="673" t="s">
        <v>196</v>
      </c>
      <c r="E8" s="674" t="s">
        <v>224</v>
      </c>
      <c r="F8" s="576"/>
      <c r="G8" s="576"/>
      <c r="H8" s="576"/>
    </row>
    <row r="9" spans="2:8" ht="12.95" customHeight="1">
      <c r="B9" s="675" t="s">
        <v>508</v>
      </c>
      <c r="C9" s="676">
        <v>44.44</v>
      </c>
      <c r="D9" s="676">
        <v>41.77</v>
      </c>
      <c r="E9" s="677">
        <v>-2.6699999999999946</v>
      </c>
      <c r="F9" s="576"/>
      <c r="G9" s="576"/>
      <c r="H9" s="576"/>
    </row>
    <row r="10" spans="2:8" ht="32.1" customHeight="1">
      <c r="B10" s="678" t="s">
        <v>509</v>
      </c>
      <c r="C10" s="679"/>
      <c r="D10" s="679"/>
      <c r="E10" s="680"/>
      <c r="F10" s="576"/>
      <c r="G10" s="576"/>
      <c r="H10" s="576"/>
    </row>
    <row r="11" spans="2:8" ht="12.95" customHeight="1">
      <c r="B11" s="675" t="s">
        <v>510</v>
      </c>
      <c r="C11" s="676">
        <v>120.73</v>
      </c>
      <c r="D11" s="676">
        <v>118.29</v>
      </c>
      <c r="E11" s="677">
        <v>-2.4399999999999977</v>
      </c>
      <c r="F11" s="576"/>
      <c r="G11" s="576"/>
      <c r="H11" s="576"/>
    </row>
    <row r="12" spans="2:8" ht="11.25" hidden="1" customHeight="1">
      <c r="B12" s="681"/>
      <c r="C12" s="682"/>
      <c r="D12" s="682"/>
      <c r="E12" s="683"/>
      <c r="F12" s="576"/>
      <c r="G12" s="576"/>
      <c r="H12" s="576"/>
    </row>
    <row r="13" spans="2:8" ht="32.1" customHeight="1">
      <c r="B13" s="678" t="s">
        <v>511</v>
      </c>
      <c r="C13" s="679"/>
      <c r="D13" s="679"/>
      <c r="E13" s="680"/>
      <c r="F13" s="576"/>
      <c r="G13" s="576"/>
      <c r="H13" s="576"/>
    </row>
    <row r="14" spans="2:8" ht="12.95" customHeight="1">
      <c r="B14" s="675" t="s">
        <v>512</v>
      </c>
      <c r="C14" s="676">
        <v>175</v>
      </c>
      <c r="D14" s="676">
        <v>175</v>
      </c>
      <c r="E14" s="677">
        <v>0</v>
      </c>
      <c r="F14" s="576"/>
      <c r="G14" s="576"/>
      <c r="H14" s="576"/>
    </row>
    <row r="15" spans="2:8" ht="12.95" customHeight="1">
      <c r="B15" s="675" t="s">
        <v>513</v>
      </c>
      <c r="C15" s="676">
        <v>217.5</v>
      </c>
      <c r="D15" s="676">
        <v>200</v>
      </c>
      <c r="E15" s="677">
        <v>-17.5</v>
      </c>
      <c r="F15" s="576"/>
      <c r="G15" s="576"/>
      <c r="H15" s="576"/>
    </row>
    <row r="16" spans="2:8" ht="12.95" customHeight="1" thickBot="1">
      <c r="B16" s="684" t="s">
        <v>514</v>
      </c>
      <c r="C16" s="685">
        <v>206.18</v>
      </c>
      <c r="D16" s="685">
        <v>203.28</v>
      </c>
      <c r="E16" s="686">
        <v>-2.9000000000000057</v>
      </c>
      <c r="F16" s="576"/>
      <c r="G16" s="576"/>
      <c r="H16" s="576"/>
    </row>
    <row r="17" spans="2:8" ht="0.95" customHeight="1">
      <c r="B17" s="687"/>
      <c r="C17" s="687"/>
      <c r="D17" s="687"/>
      <c r="E17" s="687"/>
      <c r="F17" s="576"/>
      <c r="G17" s="576"/>
      <c r="H17" s="576"/>
    </row>
    <row r="18" spans="2:8" ht="21.95" customHeight="1" thickBot="1">
      <c r="B18" s="688"/>
      <c r="C18" s="688"/>
      <c r="D18" s="688"/>
      <c r="E18" s="688"/>
      <c r="F18" s="576"/>
      <c r="G18" s="576"/>
      <c r="H18" s="576"/>
    </row>
    <row r="19" spans="2:8" ht="14.45" customHeight="1" thickBot="1">
      <c r="B19" s="420" t="s">
        <v>515</v>
      </c>
      <c r="C19" s="421"/>
      <c r="D19" s="421"/>
      <c r="E19" s="422"/>
      <c r="F19" s="576"/>
      <c r="G19" s="576"/>
      <c r="H19" s="576"/>
    </row>
    <row r="20" spans="2:8" ht="12" customHeight="1" thickBot="1">
      <c r="B20" s="689"/>
      <c r="C20" s="689"/>
      <c r="D20" s="689"/>
      <c r="E20" s="689"/>
      <c r="F20" s="576"/>
      <c r="G20" s="576"/>
      <c r="H20" s="576"/>
    </row>
    <row r="21" spans="2:8" ht="40.15" customHeight="1">
      <c r="B21" s="672" t="s">
        <v>516</v>
      </c>
      <c r="C21" s="690" t="s">
        <v>195</v>
      </c>
      <c r="D21" s="673" t="s">
        <v>196</v>
      </c>
      <c r="E21" s="674" t="s">
        <v>224</v>
      </c>
      <c r="F21" s="576"/>
      <c r="G21" s="576"/>
      <c r="H21" s="576"/>
    </row>
    <row r="22" spans="2:8" ht="12.75" customHeight="1">
      <c r="B22" s="675" t="s">
        <v>517</v>
      </c>
      <c r="C22" s="676">
        <v>171.43</v>
      </c>
      <c r="D22" s="676">
        <v>183.67</v>
      </c>
      <c r="E22" s="677">
        <v>12.239999999999981</v>
      </c>
      <c r="F22" s="576"/>
      <c r="G22" s="576"/>
      <c r="H22" s="576"/>
    </row>
    <row r="23" spans="2:8">
      <c r="B23" s="675" t="s">
        <v>518</v>
      </c>
      <c r="C23" s="676">
        <v>235.71</v>
      </c>
      <c r="D23" s="676">
        <v>244.29</v>
      </c>
      <c r="E23" s="677">
        <v>8.5799999999999841</v>
      </c>
    </row>
    <row r="24" spans="2:8" ht="32.1" customHeight="1">
      <c r="B24" s="678" t="s">
        <v>511</v>
      </c>
      <c r="C24" s="691"/>
      <c r="D24" s="691"/>
      <c r="E24" s="692"/>
    </row>
    <row r="25" spans="2:8" ht="14.25" customHeight="1">
      <c r="B25" s="675" t="s">
        <v>519</v>
      </c>
      <c r="C25" s="676">
        <v>161.03</v>
      </c>
      <c r="D25" s="676">
        <v>159.25</v>
      </c>
      <c r="E25" s="677">
        <v>-1.7800000000000011</v>
      </c>
    </row>
    <row r="26" spans="2:8" ht="32.1" customHeight="1">
      <c r="B26" s="678" t="s">
        <v>520</v>
      </c>
      <c r="C26" s="691"/>
      <c r="D26" s="691"/>
      <c r="E26" s="693"/>
    </row>
    <row r="27" spans="2:8" ht="14.25" customHeight="1">
      <c r="B27" s="675" t="s">
        <v>521</v>
      </c>
      <c r="C27" s="676">
        <v>171.87</v>
      </c>
      <c r="D27" s="676">
        <v>168.87</v>
      </c>
      <c r="E27" s="677">
        <v>-3</v>
      </c>
    </row>
    <row r="28" spans="2:8" ht="32.1" customHeight="1">
      <c r="B28" s="678" t="s">
        <v>522</v>
      </c>
      <c r="C28" s="694"/>
      <c r="D28" s="694"/>
      <c r="E28" s="692"/>
    </row>
    <row r="29" spans="2:8">
      <c r="B29" s="675" t="s">
        <v>523</v>
      </c>
      <c r="C29" s="695" t="s">
        <v>32</v>
      </c>
      <c r="D29" s="695" t="s">
        <v>32</v>
      </c>
      <c r="E29" s="696" t="s">
        <v>32</v>
      </c>
    </row>
    <row r="30" spans="2:8" ht="27.75" customHeight="1">
      <c r="B30" s="678" t="s">
        <v>524</v>
      </c>
      <c r="C30" s="694"/>
      <c r="D30" s="694"/>
      <c r="E30" s="692"/>
    </row>
    <row r="31" spans="2:8">
      <c r="B31" s="675" t="s">
        <v>525</v>
      </c>
      <c r="C31" s="676">
        <v>128.33000000000001</v>
      </c>
      <c r="D31" s="676">
        <v>127.74</v>
      </c>
      <c r="E31" s="677">
        <v>-0.59000000000001762</v>
      </c>
    </row>
    <row r="32" spans="2:8">
      <c r="B32" s="675" t="s">
        <v>526</v>
      </c>
      <c r="C32" s="676">
        <v>134.96</v>
      </c>
      <c r="D32" s="676">
        <v>134.21</v>
      </c>
      <c r="E32" s="677">
        <v>-0.75</v>
      </c>
    </row>
    <row r="33" spans="2:5">
      <c r="B33" s="675" t="s">
        <v>527</v>
      </c>
      <c r="C33" s="676" t="s">
        <v>32</v>
      </c>
      <c r="D33" s="676" t="s">
        <v>32</v>
      </c>
      <c r="E33" s="677" t="s">
        <v>32</v>
      </c>
    </row>
    <row r="34" spans="2:5" ht="32.1" customHeight="1">
      <c r="B34" s="678" t="s">
        <v>528</v>
      </c>
      <c r="C34" s="691"/>
      <c r="D34" s="691"/>
      <c r="E34" s="693"/>
    </row>
    <row r="35" spans="2:5" ht="16.5" customHeight="1">
      <c r="B35" s="675" t="s">
        <v>529</v>
      </c>
      <c r="C35" s="676">
        <v>52.17</v>
      </c>
      <c r="D35" s="676">
        <v>52.17</v>
      </c>
      <c r="E35" s="677">
        <v>0</v>
      </c>
    </row>
    <row r="36" spans="2:5" ht="23.25" customHeight="1">
      <c r="B36" s="678" t="s">
        <v>530</v>
      </c>
      <c r="C36" s="691"/>
      <c r="D36" s="691"/>
      <c r="E36" s="693"/>
    </row>
    <row r="37" spans="2:5" ht="13.5" customHeight="1">
      <c r="B37" s="675" t="s">
        <v>531</v>
      </c>
      <c r="C37" s="676">
        <v>204.5</v>
      </c>
      <c r="D37" s="676">
        <v>201.25</v>
      </c>
      <c r="E37" s="677">
        <v>-3.25</v>
      </c>
    </row>
    <row r="38" spans="2:5" ht="32.1" customHeight="1">
      <c r="B38" s="678" t="s">
        <v>532</v>
      </c>
      <c r="C38" s="691"/>
      <c r="D38" s="691"/>
      <c r="E38" s="692"/>
    </row>
    <row r="39" spans="2:5" ht="16.5" customHeight="1" thickBot="1">
      <c r="B39" s="684" t="s">
        <v>533</v>
      </c>
      <c r="C39" s="685">
        <v>65.22</v>
      </c>
      <c r="D39" s="685">
        <v>65.22</v>
      </c>
      <c r="E39" s="686">
        <v>0</v>
      </c>
    </row>
    <row r="40" spans="2:5">
      <c r="B40" s="219" t="s">
        <v>534</v>
      </c>
    </row>
    <row r="41" spans="2:5">
      <c r="C41" s="243"/>
      <c r="D41" s="243"/>
      <c r="E41" s="243"/>
    </row>
    <row r="42" spans="2:5" ht="13.15" customHeight="1" thickBot="1">
      <c r="B42" s="243"/>
      <c r="C42" s="243"/>
      <c r="D42" s="243"/>
      <c r="E42" s="243"/>
    </row>
    <row r="43" spans="2:5">
      <c r="B43" s="697"/>
      <c r="C43" s="548"/>
      <c r="D43" s="548"/>
      <c r="E43" s="698"/>
    </row>
    <row r="44" spans="2:5">
      <c r="B44" s="571"/>
      <c r="E44" s="699"/>
    </row>
    <row r="45" spans="2:5" ht="12.75" customHeight="1">
      <c r="B45" s="700" t="s">
        <v>535</v>
      </c>
      <c r="C45" s="701"/>
      <c r="D45" s="701"/>
      <c r="E45" s="702"/>
    </row>
    <row r="46" spans="2:5" ht="18" customHeight="1">
      <c r="B46" s="700"/>
      <c r="C46" s="701"/>
      <c r="D46" s="701"/>
      <c r="E46" s="702"/>
    </row>
    <row r="47" spans="2:5">
      <c r="B47" s="571"/>
      <c r="E47" s="699"/>
    </row>
    <row r="48" spans="2:5" ht="14.25">
      <c r="B48" s="703" t="s">
        <v>536</v>
      </c>
      <c r="C48" s="704"/>
      <c r="D48" s="704"/>
      <c r="E48" s="705"/>
    </row>
    <row r="49" spans="2:5">
      <c r="B49" s="571"/>
      <c r="E49" s="699"/>
    </row>
    <row r="50" spans="2:5">
      <c r="B50" s="571"/>
      <c r="E50" s="699"/>
    </row>
    <row r="51" spans="2:5" ht="12" thickBot="1">
      <c r="B51" s="706"/>
      <c r="C51" s="566"/>
      <c r="D51" s="566"/>
      <c r="E51" s="707"/>
    </row>
    <row r="54" spans="2:5">
      <c r="E54" s="100" t="s">
        <v>63</v>
      </c>
    </row>
  </sheetData>
  <mergeCells count="8">
    <mergeCell ref="B45:E46"/>
    <mergeCell ref="B48:E48"/>
    <mergeCell ref="B4:E4"/>
    <mergeCell ref="B5:E5"/>
    <mergeCell ref="B6:E6"/>
    <mergeCell ref="B17:E17"/>
    <mergeCell ref="B19:E19"/>
    <mergeCell ref="B20:E20"/>
  </mergeCells>
  <hyperlinks>
    <hyperlink ref="B48" r:id="rId1" xr:uid="{DBAFE0F9-A29D-4F06-A4DB-B7A4EEBFC2FF}"/>
  </hyperlink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0" firstPageNumber="0" fitToHeight="0" orientation="portrait" r:id="rId2"/>
  <headerFooter scaleWithDoc="0" alignWithMargins="0">
    <oddHeader>&amp;R&amp;"Verdana,Normal"&amp;8 21</oddHeader>
    <oddFooter>&amp;R&amp;"Verdana,Cursiva"&amp;8SG. Análisis, Coordinación y Estadística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19</vt:i4>
      </vt:variant>
    </vt:vector>
  </HeadingPairs>
  <TitlesOfParts>
    <vt:vector size="36" baseType="lpstr">
      <vt:lpstr>Indice ISC</vt:lpstr>
      <vt:lpstr>Pág. 4</vt:lpstr>
      <vt:lpstr>Pág. 5</vt:lpstr>
      <vt:lpstr>Pág. 7</vt:lpstr>
      <vt:lpstr>Pág. 9</vt:lpstr>
      <vt:lpstr>Pág. 10</vt:lpstr>
      <vt:lpstr>Pág. 11</vt:lpstr>
      <vt:lpstr>Pág. 12</vt:lpstr>
      <vt:lpstr>Pág. 13</vt:lpstr>
      <vt:lpstr>Pág. 14</vt:lpstr>
      <vt:lpstr>Pág. 15</vt:lpstr>
      <vt:lpstr>Pág. 16</vt:lpstr>
      <vt:lpstr>Pág. 17</vt:lpstr>
      <vt:lpstr>Pág. 18</vt:lpstr>
      <vt:lpstr>Pág. 19</vt:lpstr>
      <vt:lpstr>Pág. 20</vt:lpstr>
      <vt:lpstr>Pág. 21</vt:lpstr>
      <vt:lpstr>'Pág. 10'!Área_de_impresión</vt:lpstr>
      <vt:lpstr>'Pág. 11'!Área_de_impresión</vt:lpstr>
      <vt:lpstr>'Pág. 12'!Área_de_impresión</vt:lpstr>
      <vt:lpstr>'Pág. 13'!Área_de_impresión</vt:lpstr>
      <vt:lpstr>'Pág. 14'!Área_de_impresión</vt:lpstr>
      <vt:lpstr>'Pág. 15'!Área_de_impresión</vt:lpstr>
      <vt:lpstr>'Pág. 16'!Área_de_impresión</vt:lpstr>
      <vt:lpstr>'Pág. 17'!Área_de_impresión</vt:lpstr>
      <vt:lpstr>'Pág. 18'!Área_de_impresión</vt:lpstr>
      <vt:lpstr>'Pág. 19'!Área_de_impresión</vt:lpstr>
      <vt:lpstr>'Pág. 20'!Área_de_impresión</vt:lpstr>
      <vt:lpstr>'Pág. 21'!Área_de_impresión</vt:lpstr>
      <vt:lpstr>'Pág. 4'!Área_de_impresión</vt:lpstr>
      <vt:lpstr>'Pág. 5'!Área_de_impresión</vt:lpstr>
      <vt:lpstr>'Pág. 7'!Área_de_impresión</vt:lpstr>
      <vt:lpstr>'Pág. 9'!Área_de_impresión</vt:lpstr>
      <vt:lpstr>'Pág. 4'!OLE_LINK1</vt:lpstr>
      <vt:lpstr>'Pág. 5'!OLE_LINK1</vt:lpstr>
      <vt:lpstr>'Pág. 7'!OLE_LINK1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García Arévalo</dc:creator>
  <cp:lastModifiedBy>Jesús García Arévalo</cp:lastModifiedBy>
  <dcterms:created xsi:type="dcterms:W3CDTF">2020-06-03T18:41:49Z</dcterms:created>
  <dcterms:modified xsi:type="dcterms:W3CDTF">2020-06-03T18:42:46Z</dcterms:modified>
</cp:coreProperties>
</file>