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22\"/>
    </mc:Choice>
  </mc:AlternateContent>
  <xr:revisionPtr revIDLastSave="0" documentId="13_ncr:1_{DC584469-9726-477B-A65A-A79870781DA2}" xr6:coauthVersionLast="47" xr6:coauthVersionMax="47" xr10:uidLastSave="{00000000-0000-0000-0000-000000000000}"/>
  <bookViews>
    <workbookView xWindow="-120" yWindow="-120" windowWidth="29040" windowHeight="15840" activeTab="2" xr2:uid="{A799D1E9-D9C0-4B33-A0E4-3F75B821228E}"/>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'[3]PRECIOS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'[3]PRECIOS CE'!#REF!</definedName>
    <definedName name="_xlnm.Print_Area" localSheetId="0">'Indice ISC'!$A$1:$L$35</definedName>
    <definedName name="_xlnm.Print_Area" localSheetId="5">'Pág. 10'!$A$1:$F$45</definedName>
    <definedName name="_xlnm.Print_Area" localSheetId="6">'Pág. 11'!$A$1:$F$43</definedName>
    <definedName name="_xlnm.Print_Area" localSheetId="7">'Pág. 12'!$A$1:$F$21</definedName>
    <definedName name="_xlnm.Print_Area" localSheetId="8">'Pág. 13'!$B$1:$F$71</definedName>
    <definedName name="_xlnm.Print_Area" localSheetId="9">'Pág. 14'!$A$1:$N$72</definedName>
    <definedName name="_xlnm.Print_Area" localSheetId="10">'Pág. 15'!$A$1:$G$37</definedName>
    <definedName name="_xlnm.Print_Area" localSheetId="11">'Pág. 16'!$A$1:$N$97</definedName>
    <definedName name="_xlnm.Print_Area" localSheetId="12">'Pág. 17'!$A$1:$G$35</definedName>
    <definedName name="_xlnm.Print_Area" localSheetId="13">'Pág. 18'!$A$1:$H$52</definedName>
    <definedName name="_xlnm.Print_Area" localSheetId="14">'Pág. 19'!$A$1:$E$47</definedName>
    <definedName name="_xlnm.Print_Area" localSheetId="15">'Pág. 20'!$A$2:$K$32</definedName>
    <definedName name="_xlnm.Print_Area" localSheetId="16">'Pág. 21'!$A$1:$E$54</definedName>
    <definedName name="_xlnm.Print_Area" localSheetId="1">'Pág. 4'!$A$1:$G$87</definedName>
    <definedName name="_xlnm.Print_Area" localSheetId="2">'Pág. 5'!$A$1:$G$76</definedName>
    <definedName name="_xlnm.Print_Area" localSheetId="3">'Pág. 7'!$A$1:$G$72</definedName>
    <definedName name="_xlnm.Print_Area" localSheetId="4">'Pág. 9'!$A$1:$F$66</definedName>
    <definedName name="_xlnm.Print_Area">'[5]Email CCAA'!$B$3:$K$124</definedName>
    <definedName name="OLE_LINK1" localSheetId="1">'Pág. 4'!$E$64</definedName>
    <definedName name="OLE_LINK1" localSheetId="2">'Pág. 5'!$E$66</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1">#REF!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'[3]PRECIOS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7" l="1"/>
  <c r="F51" i="7"/>
  <c r="G49" i="7"/>
  <c r="F49" i="7"/>
  <c r="G48" i="7"/>
  <c r="F48" i="7"/>
  <c r="G46" i="7"/>
  <c r="F46" i="7"/>
  <c r="G45" i="7"/>
  <c r="F45" i="7"/>
  <c r="G44" i="7"/>
  <c r="F44" i="7"/>
  <c r="G43" i="7"/>
  <c r="F43" i="7"/>
  <c r="G42" i="7"/>
  <c r="F42" i="7"/>
  <c r="G41" i="7"/>
  <c r="F41" i="7"/>
  <c r="G39" i="7"/>
  <c r="F39" i="7"/>
  <c r="G38" i="7"/>
  <c r="F38" i="7"/>
  <c r="G36" i="7"/>
  <c r="F36" i="7"/>
  <c r="G35" i="7"/>
  <c r="F35" i="7"/>
  <c r="G34" i="7"/>
  <c r="F34" i="7"/>
  <c r="G33" i="7"/>
  <c r="F33" i="7"/>
  <c r="G32" i="7"/>
  <c r="F32" i="7"/>
  <c r="G31" i="7"/>
  <c r="F31" i="7"/>
  <c r="G29" i="7"/>
  <c r="F29" i="7"/>
  <c r="G28" i="7"/>
  <c r="F28" i="7"/>
  <c r="G26" i="7"/>
  <c r="F26" i="7"/>
  <c r="G25" i="7"/>
  <c r="F25" i="7"/>
  <c r="G24" i="7"/>
  <c r="F24" i="7"/>
  <c r="G22" i="7"/>
  <c r="F22" i="7"/>
  <c r="G21" i="7"/>
  <c r="F21" i="7"/>
  <c r="G20" i="7"/>
  <c r="F20" i="7"/>
  <c r="G19" i="7"/>
  <c r="F19" i="7"/>
  <c r="G18" i="7"/>
  <c r="F18" i="7"/>
  <c r="G17" i="7"/>
  <c r="F17" i="7"/>
  <c r="G15" i="7"/>
  <c r="F15" i="7"/>
  <c r="G14" i="7"/>
  <c r="F14" i="7"/>
  <c r="G13" i="7"/>
  <c r="F13" i="7"/>
  <c r="G12" i="7"/>
  <c r="F12" i="7"/>
  <c r="G11" i="7"/>
  <c r="F11" i="7"/>
</calcChain>
</file>

<file path=xl/sharedStrings.xml><?xml version="1.0" encoding="utf-8"?>
<sst xmlns="http://schemas.openxmlformats.org/spreadsheetml/2006/main" count="1923" uniqueCount="581">
  <si>
    <t>1.1.2. Precios Medios Nacionales en Origen de Frutas y Hortalízas</t>
  </si>
  <si>
    <t>PRODUCTOS AGRÍCOLAS</t>
  </si>
  <si>
    <t>Semana 21</t>
  </si>
  <si>
    <t>Semana 22</t>
  </si>
  <si>
    <t>Variación</t>
  </si>
  <si>
    <t>(especificaciones)</t>
  </si>
  <si>
    <t>22/05 -28/05</t>
  </si>
  <si>
    <t>29/05 -04/06</t>
  </si>
  <si>
    <t xml:space="preserve">semanal </t>
  </si>
  <si>
    <t>euros</t>
  </si>
  <si>
    <t>%</t>
  </si>
  <si>
    <t>FRUTAS</t>
  </si>
  <si>
    <t>(1)</t>
  </si>
  <si>
    <t>Limón  (€/100 kg)</t>
  </si>
  <si>
    <t>Naranja Grupo Blancas (€/100 kg)</t>
  </si>
  <si>
    <t>Naranja Valencia Late (€/100 kg)*</t>
  </si>
  <si>
    <t>Manzana Fuji (€/100 kg)*</t>
  </si>
  <si>
    <t>Manzana Gala (€/100 kg)*</t>
  </si>
  <si>
    <t>Manzana Golden (€/100 kg)*</t>
  </si>
  <si>
    <t>Manzana Granny Smith (€/100 kg)*</t>
  </si>
  <si>
    <t>Manzana Red Delicious y demás var. rojas (€/100 kg)*</t>
  </si>
  <si>
    <t>Pera Blanquilla (€/100 kg)</t>
  </si>
  <si>
    <t>Pera Conferencia (€/100 kg)</t>
  </si>
  <si>
    <t>Albaricoque (€/100 kg)</t>
  </si>
  <si>
    <t>Cereza (€/100 kg)</t>
  </si>
  <si>
    <t>Ciruela (€/100 kg)</t>
  </si>
  <si>
    <t>Melocotón carne amarilla (€/100 kg)*</t>
  </si>
  <si>
    <t>Melocotón carne blanca (€/100 kg)*</t>
  </si>
  <si>
    <t>Nectarina carne amarilla (€/100 kg)*</t>
  </si>
  <si>
    <t>Nectarina carne blanca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</si>
  <si>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</si>
  <si>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</si>
  <si>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</si>
  <si>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</si>
  <si>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</si>
  <si>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</si>
  <si>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</si>
  <si>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</si>
  <si>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</si>
  <si>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</si>
  <si>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</si>
  <si>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</si>
  <si>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</si>
  <si>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Espárrago (€/100 kg)</t>
  </si>
  <si>
    <t>Haba verde (€/100 kg)</t>
  </si>
  <si>
    <t>Judía verde tipo plana (€/100 kg)</t>
  </si>
  <si>
    <t>Lechuga Romana (€/100 ud)</t>
  </si>
  <si>
    <t>Melón Piel de Sapo (€/100 kg)</t>
  </si>
  <si>
    <t>Pepino (€/100 kg)</t>
  </si>
  <si>
    <t>Pimiento verde tipo italiano (€/100 kg)</t>
  </si>
  <si>
    <t>Puerro (€/100 kg)</t>
  </si>
  <si>
    <t>Sandía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</si>
  <si>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</si>
  <si>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</si>
  <si>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</si>
  <si>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</si>
  <si>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</si>
  <si>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</si>
  <si>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</si>
  <si>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</si>
  <si>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</si>
  <si>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</si>
  <si>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</si>
  <si>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</si>
  <si>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</si>
  <si>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</si>
  <si>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</si>
  <si>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</si>
  <si>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</si>
  <si>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</si>
  <si>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</si>
  <si>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</si>
  <si>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</si>
  <si>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</si>
  <si>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</si>
  <si>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</si>
  <si>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</si>
  <si>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</si>
  <si>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</si>
  <si>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Verna</t>
  </si>
  <si>
    <t>I</t>
  </si>
  <si>
    <t>3-4</t>
  </si>
  <si>
    <t>--</t>
  </si>
  <si>
    <t>Málaga</t>
  </si>
  <si>
    <t>Murcia</t>
  </si>
  <si>
    <t>NARANJA</t>
  </si>
  <si>
    <t>Valencia</t>
  </si>
  <si>
    <t>Navel Lane Late</t>
  </si>
  <si>
    <t>3-6</t>
  </si>
  <si>
    <t>Navel Powel</t>
  </si>
  <si>
    <t>Castellón</t>
  </si>
  <si>
    <t>Valencia Late</t>
  </si>
  <si>
    <t>FRUTAS DE PEPITA</t>
  </si>
  <si>
    <t>MANZANA</t>
  </si>
  <si>
    <t>Gerona</t>
  </si>
  <si>
    <t>Fuji</t>
  </si>
  <si>
    <t xml:space="preserve">65-80 </t>
  </si>
  <si>
    <t>Lérida</t>
  </si>
  <si>
    <t>Golden Delicious</t>
  </si>
  <si>
    <t>Zaragoza</t>
  </si>
  <si>
    <t>Granny Smith</t>
  </si>
  <si>
    <t>Red Chief</t>
  </si>
  <si>
    <t>Red Delicious</t>
  </si>
  <si>
    <t>PERA</t>
  </si>
  <si>
    <t>Blanquilla</t>
  </si>
  <si>
    <t xml:space="preserve">55-60 </t>
  </si>
  <si>
    <t>La Rioja</t>
  </si>
  <si>
    <t>Conferencia</t>
  </si>
  <si>
    <t>60-65+</t>
  </si>
  <si>
    <t>FRUTAS DE HUESO</t>
  </si>
  <si>
    <t>ALBARICOQUE</t>
  </si>
  <si>
    <t>Badajoz</t>
  </si>
  <si>
    <t>Todos los tipos y variedades</t>
  </si>
  <si>
    <t>-</t>
  </si>
  <si>
    <t>45-50 mm</t>
  </si>
  <si>
    <t>CEREZA</t>
  </si>
  <si>
    <t>Barcelona</t>
  </si>
  <si>
    <t>Todas las variedades dulces</t>
  </si>
  <si>
    <t>22 y más</t>
  </si>
  <si>
    <t>Cáceres</t>
  </si>
  <si>
    <t>Navarra</t>
  </si>
  <si>
    <t>MELOCOTÓN</t>
  </si>
  <si>
    <t>Pulpa amarilla</t>
  </si>
  <si>
    <t>A/B</t>
  </si>
  <si>
    <t>Sevilla</t>
  </si>
  <si>
    <t>NECTARINA</t>
  </si>
  <si>
    <t>Huelva</t>
  </si>
  <si>
    <t>Pulpa blanca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</si>
  <si>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</si>
  <si>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</si>
  <si>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</si>
  <si>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</si>
  <si>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</si>
  <si>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22- 2023: 29/05 -04/06</t>
  </si>
  <si>
    <t>ESPAÑA</t>
  </si>
  <si>
    <t>Todas las variedades</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</si>
  <si>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</si>
  <si>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</si>
  <si>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</si>
  <si>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</si>
  <si>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</si>
  <si>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</si>
  <si>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</si>
  <si>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</si>
  <si>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</si>
  <si>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Madrid</t>
  </si>
  <si>
    <t>Amarilla</t>
  </si>
  <si>
    <t>Lugo</t>
  </si>
  <si>
    <t>Verde</t>
  </si>
  <si>
    <t>AJO</t>
  </si>
  <si>
    <t>Ciudad Real</t>
  </si>
  <si>
    <t>Blanco</t>
  </si>
  <si>
    <t>50-60 mm</t>
  </si>
  <si>
    <t>Cuenca</t>
  </si>
  <si>
    <t>Morado</t>
  </si>
  <si>
    <t>50-80 mm</t>
  </si>
  <si>
    <t>Córdoba</t>
  </si>
  <si>
    <t>Primavera</t>
  </si>
  <si>
    <t>ALCACHOFA</t>
  </si>
  <si>
    <t>Granada</t>
  </si>
  <si>
    <t>BERENJENA</t>
  </si>
  <si>
    <t>Almería</t>
  </si>
  <si>
    <t>CALABACÍN</t>
  </si>
  <si>
    <t>14-21 g</t>
  </si>
  <si>
    <t>CEBOLLA</t>
  </si>
  <si>
    <t>Toledo</t>
  </si>
  <si>
    <t>CHAMPIÑÓN</t>
  </si>
  <si>
    <t>Albacete</t>
  </si>
  <si>
    <t>Cerrado</t>
  </si>
  <si>
    <t>30-65 mm</t>
  </si>
  <si>
    <t>COLIFLOR</t>
  </si>
  <si>
    <t>COL-REPOLLO</t>
  </si>
  <si>
    <t>Hoja lisa</t>
  </si>
  <si>
    <t>ESPARRAGO</t>
  </si>
  <si>
    <t>10-16+</t>
  </si>
  <si>
    <t>FRESA</t>
  </si>
  <si>
    <t>JUDÍA VERDE</t>
  </si>
  <si>
    <t>Plana</t>
  </si>
  <si>
    <t>La Coruña</t>
  </si>
  <si>
    <t>Pontevedra</t>
  </si>
  <si>
    <t>LECHUGA</t>
  </si>
  <si>
    <t>Baby</t>
  </si>
  <si>
    <t>Iceberg</t>
  </si>
  <si>
    <t>400g y+</t>
  </si>
  <si>
    <t>Romana</t>
  </si>
  <si>
    <t>MELÓN</t>
  </si>
  <si>
    <t>Amarillo</t>
  </si>
  <si>
    <t>Cantaloupe</t>
  </si>
  <si>
    <t>Galia</t>
  </si>
  <si>
    <t>PEPINO</t>
  </si>
  <si>
    <t>De Almería</t>
  </si>
  <si>
    <t>350-500 g</t>
  </si>
  <si>
    <t>Español</t>
  </si>
  <si>
    <t>Variedad rugosas</t>
  </si>
  <si>
    <t>PIMIENTO</t>
  </si>
  <si>
    <t>Cuadrado Color</t>
  </si>
  <si>
    <t>70 mm y +</t>
  </si>
  <si>
    <t>Cuadrado Verde</t>
  </si>
  <si>
    <t>Italiano Verde</t>
  </si>
  <si>
    <t>40 mm y +</t>
  </si>
  <si>
    <t>PUERRO</t>
  </si>
  <si>
    <t>Cádiz</t>
  </si>
  <si>
    <t>SANDÍA</t>
  </si>
  <si>
    <t>Sin semillas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</si>
  <si>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</si>
  <si>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</si>
  <si>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</si>
  <si>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</si>
  <si>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</si>
  <si>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</si>
  <si>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</si>
  <si>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</si>
  <si>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</si>
  <si>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</si>
  <si>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</si>
  <si>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</si>
  <si>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</si>
  <si>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40 mm o superior</t>
  </si>
  <si>
    <t>1. PRECIOS MEDIOS NACIONALES</t>
  </si>
  <si>
    <t xml:space="preserve">1.1. PRECIOS MEDIOS NACIONALES DE PRODUCTOS AGRÍCOLAS </t>
  </si>
  <si>
    <t>1.1.1. Precios Medios Nacionales de Cereales, Arroz, Oleaginosas, Tortas, Proteicos, Vinos y Aceites.</t>
  </si>
  <si>
    <t>22/05-28/05</t>
  </si>
  <si>
    <t>29/05-04/06</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</si>
  <si>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</si>
  <si>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</si>
  <si>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</si>
  <si>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</si>
  <si>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</si>
  <si>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</si>
  <si>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</si>
  <si>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</si>
  <si>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</si>
  <si>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</si>
  <si>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</si>
  <si>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</si>
  <si>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</si>
  <si>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</si>
  <si>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</si>
  <si>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</si>
  <si>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</si>
  <si>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</si>
  <si>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</si>
  <si>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</si>
  <si>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</si>
  <si>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</si>
  <si>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</si>
  <si>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</si>
  <si>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</si>
  <si>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</si>
  <si>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</si>
  <si>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</si>
  <si>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</si>
  <si>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</si>
  <si>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</si>
  <si>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</si>
  <si>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</si>
  <si>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</si>
  <si>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</si>
  <si>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</si>
  <si>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</si>
  <si>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</si>
  <si>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</si>
  <si>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</si>
  <si>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</si>
  <si>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</si>
  <si>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</si>
  <si>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</si>
  <si>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</si>
  <si>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</si>
  <si>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</si>
  <si>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</si>
  <si>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</si>
  <si>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</si>
  <si>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</si>
  <si>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</si>
  <si>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</si>
  <si>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</si>
  <si>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</si>
  <si>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</si>
  <si>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</si>
  <si>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</si>
  <si>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22-28/05</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</si>
  <si>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</si>
  <si>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</si>
  <si>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</si>
  <si>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</si>
  <si>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</si>
  <si>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</si>
  <si>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</si>
  <si>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</si>
  <si>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</si>
  <si>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</si>
  <si>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</si>
  <si>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</si>
  <si>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</si>
  <si>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</si>
  <si>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</si>
  <si>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</si>
  <si>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</si>
  <si>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</si>
  <si>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</si>
  <si>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</si>
  <si>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</si>
  <si>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</si>
  <si>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</si>
  <si>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</si>
  <si>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</si>
  <si>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</si>
  <si>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</si>
  <si>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</si>
  <si>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</si>
  <si>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</si>
  <si>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</si>
  <si>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</si>
  <si>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</si>
  <si>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</si>
  <si>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</si>
  <si>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</si>
  <si>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marzo 2023: 57,77 €/100 kg</t>
  </si>
  <si>
    <t>MIEL Y PRODUCTOS APÍCOLAS</t>
  </si>
  <si>
    <t>Miel multifloral a granel (€/100 kg)</t>
  </si>
  <si>
    <t>Precio marzo 2023: 340,79 €/100 kg</t>
  </si>
  <si>
    <t>Miel multifloral envasada (€/100 kg)</t>
  </si>
  <si>
    <t>Precio marzo 2023: 600,54 €/100 kg</t>
  </si>
  <si>
    <t>Polen a granel (€/100 kg)</t>
  </si>
  <si>
    <t>Precio marzo 2023: 631,33 €/100 kg</t>
  </si>
  <si>
    <t>Polen envasado (€/100 kg)</t>
  </si>
  <si>
    <t>Precio marzo 2023: 1.115,91 €/100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</si>
  <si>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</si>
  <si>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</si>
  <si>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</si>
  <si>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</si>
  <si>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</si>
  <si>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</si>
  <si>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</si>
  <si>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</si>
  <si>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</si>
  <si>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</si>
  <si>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</si>
  <si>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21
22/05-28/05      2023</t>
  </si>
  <si>
    <t>Semana 22
29/05-04/06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</si>
  <si>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</si>
  <si>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</si>
  <si>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</si>
  <si>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</si>
  <si>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</si>
  <si>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</si>
  <si>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</si>
  <si>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</si>
  <si>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</si>
  <si>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</si>
  <si>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</si>
  <si>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</si>
  <si>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</si>
  <si>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</si>
  <si>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</si>
  <si>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</si>
  <si>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</si>
  <si>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</si>
  <si>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</si>
  <si>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</si>
  <si>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</si>
  <si>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</si>
  <si>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</si>
  <si>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</si>
  <si>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</si>
  <si>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</si>
  <si>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</si>
  <si>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</si>
  <si>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</si>
  <si>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</si>
  <si>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</si>
  <si>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</si>
  <si>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</si>
  <si>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</si>
  <si>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</si>
  <si>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</si>
  <si>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</si>
  <si>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</si>
  <si>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</si>
  <si>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</si>
  <si>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</si>
  <si>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</si>
  <si>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</si>
  <si>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</si>
  <si>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</si>
  <si>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</si>
  <si>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</si>
  <si>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</si>
  <si>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</si>
  <si>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</si>
  <si>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</si>
  <si>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</si>
  <si>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</si>
  <si>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</si>
  <si>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</si>
  <si>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</si>
  <si>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</si>
  <si>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</si>
  <si>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</si>
  <si>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</si>
  <si>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</si>
  <si>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</si>
  <si>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</si>
  <si>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</si>
  <si>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</si>
  <si>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</si>
  <si>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</si>
  <si>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</si>
  <si>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</si>
  <si>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</si>
  <si>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</si>
  <si>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</si>
  <si>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</si>
  <si>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</si>
  <si>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</si>
  <si>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</si>
  <si>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</si>
  <si>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</si>
  <si>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</si>
  <si>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</si>
  <si>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</si>
  <si>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</si>
  <si>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</si>
  <si>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</si>
  <si>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</si>
  <si>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</si>
  <si>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</si>
  <si>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</si>
  <si>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</si>
  <si>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</si>
  <si>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21
22-28/05           2023</t>
  </si>
  <si>
    <t>Semana 22
29/05-04/06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</si>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</sst>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11"/>
      <name val="Verdana"/>
      <family val="2"/>
    </font>
    <font>
      <b/>
      <sz val="8"/>
      <color indexed="8"/>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19" fillId="0" borderId="0"/>
    <xf numFmtId="165" fontId="23"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33">
    <xf numFmtId="0" fontId="0" fillId="0" borderId="0" xfId="0"/>
    <xf numFmtId="0" fontId="4" fillId="0" borderId="0" xfId="2" applyFont="1"/>
    <xf numFmtId="0" fontId="5" fillId="0" borderId="0" xfId="2" applyFont="1" applyAlignment="1">
      <alignment vertical="center" wrapTex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4" fontId="7" fillId="0" borderId="11" xfId="2" quotePrefix="1" applyNumberFormat="1"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1" xfId="2" quotePrefix="1" applyFont="1" applyBorder="1" applyAlignment="1">
      <alignment horizontal="center" vertical="center"/>
    </xf>
    <xf numFmtId="0" fontId="7" fillId="0" borderId="16" xfId="2" applyFont="1" applyBorder="1" applyAlignment="1">
      <alignment horizontal="centerContinuous" vertical="center" wrapText="1"/>
    </xf>
    <xf numFmtId="0" fontId="7" fillId="0" borderId="17" xfId="2" applyFont="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0" borderId="18" xfId="2" applyNumberFormat="1" applyFont="1" applyBorder="1" applyAlignment="1">
      <alignment horizontal="center" vertical="center"/>
    </xf>
    <xf numFmtId="0" fontId="8" fillId="0" borderId="11" xfId="2" applyFont="1" applyBorder="1" applyAlignment="1">
      <alignment vertical="center" wrapText="1"/>
    </xf>
    <xf numFmtId="2" fontId="8" fillId="0" borderId="11" xfId="2" applyNumberFormat="1" applyFont="1" applyBorder="1" applyAlignment="1">
      <alignment horizontal="center" vertical="center"/>
    </xf>
    <xf numFmtId="4" fontId="8" fillId="0" borderId="11" xfId="1" applyNumberFormat="1" applyFont="1" applyFill="1" applyBorder="1" applyAlignment="1">
      <alignment horizontal="center" vertical="center"/>
    </xf>
    <xf numFmtId="4" fontId="8" fillId="0" borderId="13" xfId="2" applyNumberFormat="1" applyFont="1" applyBorder="1" applyAlignment="1">
      <alignment horizontal="center" vertical="center"/>
    </xf>
    <xf numFmtId="0" fontId="8" fillId="0" borderId="11" xfId="2" applyFont="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2" fontId="8" fillId="3" borderId="11"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Border="1" applyAlignment="1">
      <alignment horizontal="center" vertical="center"/>
    </xf>
    <xf numFmtId="4" fontId="8" fillId="3" borderId="21" xfId="1" applyNumberFormat="1" applyFont="1" applyFill="1" applyBorder="1" applyAlignment="1">
      <alignment horizontal="center" vertical="center"/>
    </xf>
    <xf numFmtId="4" fontId="8" fillId="3" borderId="17"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xf>
    <xf numFmtId="0" fontId="12" fillId="0" borderId="0" xfId="2" applyFont="1" applyAlignment="1">
      <alignment vertical="center"/>
    </xf>
    <xf numFmtId="0" fontId="13" fillId="0" borderId="0" xfId="2" applyFont="1" applyAlignment="1">
      <alignment vertical="top" wrapText="1"/>
    </xf>
    <xf numFmtId="4" fontId="4" fillId="0" borderId="0" xfId="2" applyNumberFormat="1" applyFont="1"/>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xf numFmtId="14" fontId="17" fillId="0" borderId="0" xfId="2" quotePrefix="1" applyNumberFormat="1" applyFont="1" applyAlignment="1">
      <alignment horizontal="center"/>
    </xf>
    <xf numFmtId="0" fontId="14" fillId="0" borderId="0" xfId="2" applyFont="1" applyAlignment="1">
      <alignment horizontal="centerContinuous" vertical="center" wrapText="1"/>
    </xf>
    <xf numFmtId="49" fontId="16" fillId="0" borderId="0" xfId="2" applyNumberFormat="1" applyFont="1" applyAlignment="1">
      <alignment horizontal="center" vertical="center"/>
    </xf>
    <xf numFmtId="0" fontId="14" fillId="0" borderId="0" xfId="2" applyFont="1" applyAlignment="1">
      <alignment horizontal="left" vertical="center"/>
    </xf>
    <xf numFmtId="2" fontId="17" fillId="0" borderId="0" xfId="2" applyNumberFormat="1" applyFont="1" applyAlignment="1">
      <alignment horizontal="right" vertical="center"/>
    </xf>
    <xf numFmtId="164" fontId="17" fillId="0" borderId="0" xfId="2" applyNumberFormat="1" applyFont="1" applyAlignment="1">
      <alignment horizontal="right" vertical="center"/>
    </xf>
    <xf numFmtId="2" fontId="14" fillId="0" borderId="0" xfId="2" applyNumberFormat="1" applyFont="1" applyAlignment="1">
      <alignment horizontal="right" vertical="center"/>
    </xf>
    <xf numFmtId="0" fontId="17" fillId="0" borderId="0" xfId="2" quotePrefix="1" applyFont="1" applyAlignment="1">
      <alignment horizontal="left" vertical="center"/>
    </xf>
    <xf numFmtId="2" fontId="4" fillId="0" borderId="0" xfId="2" applyNumberFormat="1" applyFont="1"/>
    <xf numFmtId="49" fontId="16" fillId="0" borderId="0" xfId="2" quotePrefix="1" applyNumberFormat="1" applyFont="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Alignment="1">
      <alignment horizontal="left" vertical="center"/>
    </xf>
    <xf numFmtId="0" fontId="17" fillId="0" borderId="0" xfId="2" applyFont="1" applyAlignment="1">
      <alignment vertical="center" wrapText="1"/>
    </xf>
    <xf numFmtId="2" fontId="17" fillId="0" borderId="0" xfId="2" quotePrefix="1" applyNumberFormat="1" applyFont="1" applyAlignment="1">
      <alignment horizontal="right" vertical="center"/>
    </xf>
    <xf numFmtId="0" fontId="17" fillId="0" borderId="0" xfId="2" applyFont="1" applyAlignment="1">
      <alignment vertical="center"/>
    </xf>
    <xf numFmtId="0" fontId="16" fillId="0" borderId="0" xfId="2" quotePrefix="1" applyFont="1" applyAlignment="1">
      <alignment horizontal="center" vertical="center"/>
    </xf>
    <xf numFmtId="2" fontId="17" fillId="0" borderId="0" xfId="2" applyNumberFormat="1" applyFont="1" applyAlignment="1">
      <alignment vertical="center"/>
    </xf>
    <xf numFmtId="0" fontId="16" fillId="0" borderId="0" xfId="2" applyFont="1" applyAlignment="1">
      <alignment horizontal="left" vertical="center"/>
    </xf>
    <xf numFmtId="0" fontId="18" fillId="0" borderId="0" xfId="2" applyFont="1" applyAlignment="1">
      <alignment horizontal="left" vertical="center"/>
    </xf>
    <xf numFmtId="0" fontId="16" fillId="3" borderId="0" xfId="3" applyFont="1" applyFill="1" applyAlignment="1">
      <alignment horizontal="center" vertical="center"/>
    </xf>
    <xf numFmtId="0" fontId="16" fillId="3" borderId="0" xfId="3" applyFont="1" applyFill="1"/>
    <xf numFmtId="0" fontId="20" fillId="3" borderId="0" xfId="3" applyFont="1" applyFill="1"/>
    <xf numFmtId="37" fontId="17" fillId="3" borderId="0" xfId="3" quotePrefix="1" applyNumberFormat="1" applyFont="1" applyFill="1" applyAlignment="1">
      <alignment horizontal="center"/>
    </xf>
    <xf numFmtId="37" fontId="17" fillId="3" borderId="0" xfId="3" quotePrefix="1" applyNumberFormat="1" applyFont="1" applyFill="1" applyAlignment="1">
      <alignment horizontal="right"/>
    </xf>
    <xf numFmtId="37" fontId="6" fillId="3" borderId="0" xfId="3" quotePrefix="1" applyNumberFormat="1" applyFont="1" applyFill="1" applyAlignment="1">
      <alignment horizontal="right"/>
    </xf>
    <xf numFmtId="37" fontId="21" fillId="3" borderId="0" xfId="3" quotePrefix="1" applyNumberFormat="1" applyFont="1" applyFill="1" applyAlignment="1">
      <alignment horizontal="right"/>
    </xf>
    <xf numFmtId="165" fontId="20" fillId="0" borderId="0" xfId="4" applyFont="1" applyAlignment="1">
      <alignment horizontal="center"/>
    </xf>
    <xf numFmtId="0" fontId="5" fillId="0" borderId="22" xfId="2" applyFont="1" applyBorder="1" applyAlignment="1">
      <alignment horizontal="left" vertical="top" wrapText="1"/>
    </xf>
    <xf numFmtId="166" fontId="21" fillId="3" borderId="0" xfId="3" applyNumberFormat="1" applyFont="1" applyFill="1" applyAlignment="1">
      <alignment horizontal="center"/>
    </xf>
    <xf numFmtId="166" fontId="17" fillId="3" borderId="0" xfId="3" applyNumberFormat="1" applyFont="1" applyFill="1" applyAlignment="1">
      <alignment horizontal="center"/>
    </xf>
    <xf numFmtId="166" fontId="5" fillId="3" borderId="0" xfId="3" applyNumberFormat="1" applyFont="1" applyFill="1"/>
    <xf numFmtId="166" fontId="5" fillId="3" borderId="22" xfId="3" applyNumberFormat="1" applyFont="1" applyFill="1" applyBorder="1"/>
    <xf numFmtId="166" fontId="25" fillId="3" borderId="0" xfId="3" applyNumberFormat="1" applyFont="1" applyFill="1" applyAlignment="1">
      <alignment horizontal="center"/>
    </xf>
    <xf numFmtId="166" fontId="17" fillId="4" borderId="19" xfId="3" applyNumberFormat="1" applyFont="1" applyFill="1" applyBorder="1" applyAlignment="1">
      <alignment horizontal="center"/>
    </xf>
    <xf numFmtId="166" fontId="17" fillId="4" borderId="6" xfId="3" quotePrefix="1" applyNumberFormat="1" applyFont="1" applyFill="1" applyBorder="1" applyAlignment="1">
      <alignment horizontal="center"/>
    </xf>
    <xf numFmtId="166" fontId="17" fillId="4" borderId="6" xfId="3" applyNumberFormat="1" applyFont="1" applyFill="1" applyBorder="1" applyAlignment="1">
      <alignment horizontal="center"/>
    </xf>
    <xf numFmtId="166" fontId="17" fillId="4" borderId="24" xfId="3" applyNumberFormat="1" applyFont="1" applyFill="1" applyBorder="1" applyAlignment="1">
      <alignment horizontal="left"/>
    </xf>
    <xf numFmtId="166" fontId="17" fillId="4" borderId="23" xfId="3" applyNumberFormat="1" applyFont="1" applyFill="1" applyBorder="1"/>
    <xf numFmtId="166" fontId="17" fillId="4" borderId="23" xfId="3" applyNumberFormat="1" applyFont="1" applyFill="1" applyBorder="1" applyAlignment="1">
      <alignment horizontal="left"/>
    </xf>
    <xf numFmtId="166" fontId="17" fillId="4" borderId="25" xfId="3" applyNumberFormat="1" applyFont="1" applyFill="1" applyBorder="1"/>
    <xf numFmtId="166" fontId="17" fillId="4" borderId="26" xfId="3" applyNumberFormat="1" applyFont="1" applyFill="1" applyBorder="1"/>
    <xf numFmtId="166" fontId="21" fillId="5" borderId="0" xfId="3" applyNumberFormat="1" applyFont="1" applyFill="1"/>
    <xf numFmtId="166" fontId="17" fillId="4" borderId="27" xfId="3" applyNumberFormat="1" applyFont="1" applyFill="1" applyBorder="1"/>
    <xf numFmtId="166" fontId="17" fillId="4" borderId="28" xfId="3" applyNumberFormat="1" applyFont="1" applyFill="1" applyBorder="1"/>
    <xf numFmtId="166" fontId="17" fillId="4" borderId="28" xfId="3" applyNumberFormat="1" applyFont="1" applyFill="1" applyBorder="1" applyAlignment="1">
      <alignment horizontal="center"/>
    </xf>
    <xf numFmtId="167" fontId="17" fillId="6" borderId="29" xfId="3" applyNumberFormat="1" applyFont="1" applyFill="1" applyBorder="1" applyAlignment="1">
      <alignment horizontal="center"/>
    </xf>
    <xf numFmtId="167" fontId="17" fillId="6" borderId="30" xfId="3" applyNumberFormat="1" applyFont="1" applyFill="1" applyBorder="1" applyAlignment="1">
      <alignment horizontal="center"/>
    </xf>
    <xf numFmtId="167" fontId="17" fillId="6" borderId="31" xfId="3" applyNumberFormat="1" applyFont="1" applyFill="1" applyBorder="1" applyAlignment="1">
      <alignment horizontal="center"/>
    </xf>
    <xf numFmtId="167" fontId="21" fillId="3" borderId="0" xfId="3" applyNumberFormat="1" applyFont="1" applyFill="1" applyAlignment="1">
      <alignment horizontal="center"/>
    </xf>
    <xf numFmtId="166" fontId="17" fillId="3" borderId="18" xfId="3" applyNumberFormat="1" applyFont="1" applyFill="1" applyBorder="1" applyAlignment="1">
      <alignment horizontal="center" vertical="center"/>
    </xf>
    <xf numFmtId="166" fontId="17" fillId="3" borderId="29" xfId="3" applyNumberFormat="1" applyFont="1" applyFill="1" applyBorder="1" applyAlignment="1">
      <alignment horizontal="center" vertical="center"/>
    </xf>
    <xf numFmtId="2" fontId="16" fillId="3" borderId="29" xfId="3" applyNumberFormat="1" applyFont="1" applyFill="1" applyBorder="1" applyAlignment="1">
      <alignment horizontal="center" vertical="center"/>
    </xf>
    <xf numFmtId="2" fontId="16" fillId="3" borderId="29" xfId="3" quotePrefix="1" applyNumberFormat="1" applyFont="1" applyFill="1" applyBorder="1" applyAlignment="1">
      <alignment horizontal="center" vertical="center"/>
    </xf>
    <xf numFmtId="2" fontId="16" fillId="3" borderId="30" xfId="3" quotePrefix="1" applyNumberFormat="1" applyFont="1" applyFill="1" applyBorder="1" applyAlignment="1">
      <alignment horizontal="center" vertical="center"/>
    </xf>
    <xf numFmtId="2" fontId="17" fillId="3" borderId="31" xfId="3" quotePrefix="1" applyNumberFormat="1" applyFont="1" applyFill="1" applyBorder="1" applyAlignment="1">
      <alignment horizontal="center" vertical="center"/>
    </xf>
    <xf numFmtId="39" fontId="21" fillId="3" borderId="0" xfId="3" applyNumberFormat="1" applyFont="1" applyFill="1" applyAlignment="1">
      <alignment horizontal="center" vertical="center"/>
    </xf>
    <xf numFmtId="2" fontId="19" fillId="3" borderId="0" xfId="4" applyNumberFormat="1" applyFont="1" applyFill="1" applyAlignment="1">
      <alignment horizontal="center" vertical="center"/>
    </xf>
    <xf numFmtId="10" fontId="19" fillId="3" borderId="0" xfId="5" applyNumberFormat="1" applyFont="1" applyFill="1" applyBorder="1" applyAlignment="1" applyProtection="1">
      <alignment horizontal="center" vertical="center"/>
    </xf>
    <xf numFmtId="0" fontId="20" fillId="3" borderId="0" xfId="3" applyFont="1" applyFill="1" applyAlignment="1">
      <alignment vertical="center"/>
    </xf>
    <xf numFmtId="166" fontId="17" fillId="3" borderId="27" xfId="3" applyNumberFormat="1" applyFont="1" applyFill="1" applyBorder="1" applyAlignment="1">
      <alignment horizontal="center" vertical="center"/>
    </xf>
    <xf numFmtId="166" fontId="17" fillId="3" borderId="20" xfId="3" applyNumberFormat="1" applyFont="1" applyFill="1" applyBorder="1" applyAlignment="1">
      <alignment horizontal="center" vertical="center"/>
    </xf>
    <xf numFmtId="166" fontId="17" fillId="5" borderId="21" xfId="3" applyNumberFormat="1" applyFont="1" applyFill="1" applyBorder="1" applyAlignment="1">
      <alignment horizontal="center" vertical="center"/>
    </xf>
    <xf numFmtId="166" fontId="17" fillId="5" borderId="21" xfId="3" quotePrefix="1" applyNumberFormat="1" applyFont="1" applyFill="1" applyBorder="1" applyAlignment="1">
      <alignment horizontal="center" vertical="center"/>
    </xf>
    <xf numFmtId="2" fontId="16" fillId="3" borderId="21" xfId="3" applyNumberFormat="1" applyFont="1" applyFill="1" applyBorder="1" applyAlignment="1">
      <alignment horizontal="center" vertical="center"/>
    </xf>
    <xf numFmtId="2" fontId="16" fillId="3" borderId="32" xfId="3" applyNumberFormat="1" applyFont="1" applyFill="1" applyBorder="1" applyAlignment="1">
      <alignment horizontal="center" vertical="center"/>
    </xf>
    <xf numFmtId="2" fontId="17" fillId="3" borderId="17" xfId="3" applyNumberFormat="1" applyFont="1" applyFill="1" applyBorder="1" applyAlignment="1">
      <alignment horizontal="center" vertical="center"/>
    </xf>
    <xf numFmtId="165" fontId="17" fillId="3" borderId="0" xfId="4" applyFont="1" applyFill="1" applyAlignment="1">
      <alignment horizontal="center" vertical="center"/>
    </xf>
    <xf numFmtId="37" fontId="17" fillId="3" borderId="0" xfId="3" applyNumberFormat="1" applyFont="1" applyFill="1" applyAlignment="1">
      <alignment horizontal="center"/>
    </xf>
    <xf numFmtId="2" fontId="19" fillId="3" borderId="0" xfId="4" applyNumberFormat="1" applyFont="1" applyFill="1" applyAlignment="1">
      <alignment horizontal="center"/>
    </xf>
    <xf numFmtId="165" fontId="26" fillId="3" borderId="0" xfId="4" applyFont="1" applyFill="1"/>
    <xf numFmtId="165" fontId="27" fillId="3" borderId="0" xfId="4" applyFont="1" applyFill="1"/>
    <xf numFmtId="166" fontId="17" fillId="4" borderId="33" xfId="3" applyNumberFormat="1" applyFont="1" applyFill="1" applyBorder="1" applyAlignment="1">
      <alignment horizontal="left"/>
    </xf>
    <xf numFmtId="166" fontId="17" fillId="4" borderId="25" xfId="3" applyNumberFormat="1" applyFont="1" applyFill="1" applyBorder="1" applyAlignment="1">
      <alignment horizontal="left"/>
    </xf>
    <xf numFmtId="166" fontId="17" fillId="5" borderId="20" xfId="3" applyNumberFormat="1" applyFont="1" applyFill="1" applyBorder="1" applyAlignment="1">
      <alignment horizontal="center" vertical="center"/>
    </xf>
    <xf numFmtId="39" fontId="17" fillId="3" borderId="0" xfId="3" applyNumberFormat="1" applyFont="1" applyFill="1" applyAlignment="1">
      <alignment horizontal="center"/>
    </xf>
    <xf numFmtId="0" fontId="28" fillId="3" borderId="0" xfId="3" applyFont="1" applyFill="1"/>
    <xf numFmtId="39" fontId="21" fillId="3" borderId="0" xfId="3" applyNumberFormat="1" applyFont="1" applyFill="1" applyAlignment="1">
      <alignment horizontal="center"/>
    </xf>
    <xf numFmtId="166" fontId="5" fillId="0" borderId="0" xfId="3" applyNumberFormat="1" applyFont="1"/>
    <xf numFmtId="166" fontId="25" fillId="0" borderId="0" xfId="3" applyNumberFormat="1" applyFont="1" applyAlignment="1">
      <alignment horizontal="center"/>
    </xf>
    <xf numFmtId="0" fontId="20" fillId="0" borderId="0" xfId="3" applyFont="1"/>
    <xf numFmtId="2" fontId="19" fillId="0" borderId="0" xfId="4" applyNumberFormat="1" applyFont="1" applyAlignment="1">
      <alignment horizontal="center"/>
    </xf>
    <xf numFmtId="0" fontId="16" fillId="0" borderId="0" xfId="3" applyFont="1" applyAlignment="1">
      <alignment horizontal="center" vertical="center"/>
    </xf>
    <xf numFmtId="166" fontId="17" fillId="0" borderId="0" xfId="3" applyNumberFormat="1" applyFont="1" applyAlignment="1">
      <alignment horizontal="center"/>
    </xf>
    <xf numFmtId="0" fontId="16" fillId="0" borderId="0" xfId="3" applyFont="1"/>
    <xf numFmtId="166" fontId="21" fillId="0" borderId="0" xfId="3" applyNumberFormat="1" applyFont="1"/>
    <xf numFmtId="167" fontId="17" fillId="6" borderId="34" xfId="3" applyNumberFormat="1" applyFont="1" applyFill="1" applyBorder="1" applyAlignment="1">
      <alignment horizontal="center"/>
    </xf>
    <xf numFmtId="167" fontId="17" fillId="6" borderId="35" xfId="3" applyNumberFormat="1" applyFont="1" applyFill="1" applyBorder="1" applyAlignment="1">
      <alignment horizontal="center"/>
    </xf>
    <xf numFmtId="167" fontId="21" fillId="0" borderId="0" xfId="3" applyNumberFormat="1" applyFont="1" applyAlignment="1">
      <alignment horizontal="center"/>
    </xf>
    <xf numFmtId="166" fontId="17" fillId="5" borderId="29" xfId="3" applyNumberFormat="1" applyFont="1" applyFill="1" applyBorder="1" applyAlignment="1">
      <alignment horizontal="center" vertical="center"/>
    </xf>
    <xf numFmtId="0" fontId="18" fillId="0" borderId="0" xfId="2" applyFont="1" applyAlignment="1">
      <alignment horizontal="right" vertical="top"/>
    </xf>
    <xf numFmtId="0" fontId="29" fillId="3" borderId="0" xfId="3" applyFont="1" applyFill="1" applyAlignment="1">
      <alignment horizontal="center" vertical="center"/>
    </xf>
    <xf numFmtId="0" fontId="29" fillId="3" borderId="0" xfId="3" applyFont="1" applyFill="1"/>
    <xf numFmtId="166" fontId="5" fillId="3" borderId="0" xfId="3" applyNumberFormat="1" applyFont="1" applyFill="1" applyAlignment="1">
      <alignment horizontal="center"/>
    </xf>
    <xf numFmtId="166" fontId="24" fillId="3" borderId="0" xfId="3" applyNumberFormat="1" applyFont="1" applyFill="1" applyAlignment="1">
      <alignment horizontal="center"/>
    </xf>
    <xf numFmtId="0" fontId="8" fillId="3" borderId="0" xfId="3" applyFont="1" applyFill="1" applyAlignment="1">
      <alignment horizontal="center"/>
    </xf>
    <xf numFmtId="166" fontId="6" fillId="3" borderId="0" xfId="3" applyNumberFormat="1" applyFont="1" applyFill="1" applyAlignment="1">
      <alignment horizontal="center"/>
    </xf>
    <xf numFmtId="166" fontId="21" fillId="7" borderId="0" xfId="3" applyNumberFormat="1" applyFont="1" applyFill="1" applyAlignment="1">
      <alignment horizontal="center"/>
    </xf>
    <xf numFmtId="10" fontId="20" fillId="3" borderId="0" xfId="6" applyNumberFormat="1" applyFont="1" applyFill="1"/>
    <xf numFmtId="166" fontId="17" fillId="4" borderId="36" xfId="3" applyNumberFormat="1" applyFont="1" applyFill="1" applyBorder="1" applyAlignment="1">
      <alignment horizontal="center"/>
    </xf>
    <xf numFmtId="166" fontId="17" fillId="4" borderId="28" xfId="3" applyNumberFormat="1" applyFont="1" applyFill="1" applyBorder="1" applyAlignment="1">
      <alignment horizontal="center" vertical="center"/>
    </xf>
    <xf numFmtId="167" fontId="17" fillId="6" borderId="37" xfId="3" applyNumberFormat="1" applyFont="1" applyFill="1" applyBorder="1" applyAlignment="1">
      <alignment horizontal="center" vertical="center"/>
    </xf>
    <xf numFmtId="165" fontId="29" fillId="3" borderId="0" xfId="4" applyFont="1" applyFill="1" applyAlignment="1">
      <alignment horizontal="center" vertical="center"/>
    </xf>
    <xf numFmtId="166" fontId="17" fillId="3" borderId="38" xfId="3" applyNumberFormat="1" applyFont="1" applyFill="1" applyBorder="1" applyAlignment="1">
      <alignment horizontal="center" vertical="center"/>
    </xf>
    <xf numFmtId="166" fontId="17" fillId="5" borderId="29" xfId="3" quotePrefix="1" applyNumberFormat="1" applyFont="1" applyFill="1" applyBorder="1" applyAlignment="1">
      <alignment horizontal="center" vertical="center"/>
    </xf>
    <xf numFmtId="2" fontId="17" fillId="3" borderId="39" xfId="7" applyNumberFormat="1" applyFont="1" applyFill="1" applyBorder="1" applyAlignment="1" applyProtection="1">
      <alignment horizontal="center" vertical="center" wrapText="1"/>
    </xf>
    <xf numFmtId="2" fontId="26" fillId="0" borderId="0" xfId="4" applyNumberFormat="1" applyFont="1" applyAlignment="1">
      <alignment horizontal="center" vertical="center"/>
    </xf>
    <xf numFmtId="10" fontId="26" fillId="0" borderId="0" xfId="6" applyNumberFormat="1" applyFont="1" applyFill="1" applyBorder="1" applyAlignment="1" applyProtection="1">
      <alignment horizontal="center" vertical="center"/>
    </xf>
    <xf numFmtId="165" fontId="27" fillId="3" borderId="0" xfId="4" applyFont="1" applyFill="1" applyAlignment="1">
      <alignment vertical="center"/>
    </xf>
    <xf numFmtId="166" fontId="17" fillId="3" borderId="40" xfId="3" applyNumberFormat="1" applyFont="1" applyFill="1" applyBorder="1" applyAlignment="1">
      <alignment horizontal="center" vertical="center"/>
    </xf>
    <xf numFmtId="166" fontId="17" fillId="3" borderId="41" xfId="3" applyNumberFormat="1" applyFont="1" applyFill="1" applyBorder="1" applyAlignment="1">
      <alignment horizontal="center" vertical="center"/>
    </xf>
    <xf numFmtId="166" fontId="17" fillId="3" borderId="41" xfId="3" quotePrefix="1" applyNumberFormat="1" applyFont="1" applyFill="1" applyBorder="1" applyAlignment="1">
      <alignment horizontal="center" vertical="center"/>
    </xf>
    <xf numFmtId="0" fontId="17" fillId="3" borderId="42" xfId="7" applyNumberFormat="1" applyFont="1" applyFill="1" applyBorder="1" applyAlignment="1" applyProtection="1">
      <alignment horizontal="center" vertical="center" wrapText="1"/>
    </xf>
    <xf numFmtId="0" fontId="17" fillId="3" borderId="43" xfId="7" applyNumberFormat="1" applyFont="1" applyFill="1" applyBorder="1" applyAlignment="1" applyProtection="1">
      <alignment horizontal="center" vertical="center" wrapText="1"/>
    </xf>
    <xf numFmtId="166" fontId="17" fillId="3" borderId="0" xfId="3" applyNumberFormat="1" applyFont="1" applyFill="1" applyAlignment="1">
      <alignment horizontal="center" vertical="center"/>
    </xf>
    <xf numFmtId="0" fontId="16" fillId="3" borderId="0" xfId="3" applyFont="1" applyFill="1" applyAlignment="1">
      <alignment vertical="center"/>
    </xf>
    <xf numFmtId="166" fontId="17" fillId="4" borderId="19" xfId="3" applyNumberFormat="1" applyFont="1" applyFill="1" applyBorder="1" applyAlignment="1">
      <alignment horizontal="center" vertical="center"/>
    </xf>
    <xf numFmtId="166" fontId="17" fillId="4" borderId="6" xfId="3" quotePrefix="1" applyNumberFormat="1" applyFont="1" applyFill="1" applyBorder="1" applyAlignment="1">
      <alignment horizontal="center" vertical="center"/>
    </xf>
    <xf numFmtId="166" fontId="17" fillId="4" borderId="6" xfId="3" applyNumberFormat="1" applyFont="1" applyFill="1" applyBorder="1" applyAlignment="1">
      <alignment horizontal="center" vertical="center"/>
    </xf>
    <xf numFmtId="166" fontId="17" fillId="4" borderId="36" xfId="3" applyNumberFormat="1" applyFont="1" applyFill="1" applyBorder="1" applyAlignment="1">
      <alignment horizontal="center" vertical="center"/>
    </xf>
    <xf numFmtId="166" fontId="21" fillId="5" borderId="0" xfId="3" applyNumberFormat="1" applyFont="1" applyFill="1" applyAlignment="1">
      <alignment vertical="center"/>
    </xf>
    <xf numFmtId="166" fontId="17" fillId="4" borderId="27" xfId="3" applyNumberFormat="1" applyFont="1" applyFill="1" applyBorder="1" applyAlignment="1">
      <alignment vertical="center"/>
    </xf>
    <xf numFmtId="166" fontId="17" fillId="4" borderId="28" xfId="3" applyNumberFormat="1" applyFont="1" applyFill="1" applyBorder="1" applyAlignment="1">
      <alignment vertical="center"/>
    </xf>
    <xf numFmtId="167" fontId="21" fillId="3" borderId="0" xfId="3" applyNumberFormat="1" applyFont="1" applyFill="1" applyAlignment="1">
      <alignment horizontal="center" vertical="center"/>
    </xf>
    <xf numFmtId="166" fontId="17" fillId="3" borderId="44" xfId="3" applyNumberFormat="1" applyFont="1" applyFill="1" applyBorder="1" applyAlignment="1">
      <alignment horizontal="center" vertical="center"/>
    </xf>
    <xf numFmtId="2" fontId="17" fillId="3" borderId="42" xfId="7" applyNumberFormat="1" applyFont="1" applyFill="1" applyBorder="1" applyAlignment="1" applyProtection="1">
      <alignment horizontal="center" vertical="center" wrapText="1"/>
    </xf>
    <xf numFmtId="166" fontId="17" fillId="3" borderId="45" xfId="3" applyNumberFormat="1" applyFont="1" applyFill="1" applyBorder="1" applyAlignment="1">
      <alignment horizontal="center" vertical="center"/>
    </xf>
    <xf numFmtId="166" fontId="17" fillId="3" borderId="46" xfId="3" applyNumberFormat="1" applyFont="1" applyFill="1" applyBorder="1" applyAlignment="1">
      <alignment horizontal="center" vertical="center"/>
    </xf>
    <xf numFmtId="2" fontId="17" fillId="3" borderId="47" xfId="7" applyNumberFormat="1" applyFont="1" applyFill="1" applyBorder="1" applyAlignment="1" applyProtection="1">
      <alignment horizontal="center" vertical="center" wrapText="1"/>
    </xf>
    <xf numFmtId="0" fontId="29" fillId="0" borderId="0" xfId="3" applyFont="1" applyAlignment="1">
      <alignment horizontal="center" vertical="center"/>
    </xf>
    <xf numFmtId="166" fontId="21" fillId="0" borderId="0" xfId="3" applyNumberFormat="1" applyFont="1" applyAlignment="1">
      <alignment vertical="center"/>
    </xf>
    <xf numFmtId="0" fontId="20" fillId="0" borderId="0" xfId="3" applyFont="1" applyAlignment="1">
      <alignment vertical="center"/>
    </xf>
    <xf numFmtId="167" fontId="21" fillId="0" borderId="0" xfId="3" applyNumberFormat="1" applyFont="1" applyAlignment="1">
      <alignment horizontal="center" vertical="center"/>
    </xf>
    <xf numFmtId="166" fontId="17" fillId="3" borderId="48" xfId="3" applyNumberFormat="1" applyFont="1" applyFill="1" applyBorder="1" applyAlignment="1">
      <alignment horizontal="center" vertical="center"/>
    </xf>
    <xf numFmtId="2" fontId="17" fillId="3" borderId="43" xfId="7" applyNumberFormat="1" applyFont="1" applyFill="1" applyBorder="1" applyAlignment="1" applyProtection="1">
      <alignment horizontal="center" vertical="center" wrapText="1"/>
    </xf>
    <xf numFmtId="0" fontId="30" fillId="3" borderId="0" xfId="3" applyFont="1" applyFill="1" applyAlignment="1">
      <alignment horizontal="center"/>
    </xf>
    <xf numFmtId="0" fontId="8" fillId="3" borderId="0" xfId="3" applyFont="1" applyFill="1"/>
    <xf numFmtId="0" fontId="8" fillId="3" borderId="0" xfId="3" applyFont="1" applyFill="1" applyAlignment="1">
      <alignment vertical="center"/>
    </xf>
    <xf numFmtId="166" fontId="17" fillId="5" borderId="18" xfId="3" applyNumberFormat="1" applyFont="1" applyFill="1" applyBorder="1" applyAlignment="1">
      <alignment horizontal="center" vertical="center"/>
    </xf>
    <xf numFmtId="166" fontId="17" fillId="5" borderId="28" xfId="3" applyNumberFormat="1" applyFont="1" applyFill="1" applyBorder="1" applyAlignment="1">
      <alignment horizontal="center" vertical="center"/>
    </xf>
    <xf numFmtId="2" fontId="16" fillId="3" borderId="28" xfId="3" applyNumberFormat="1" applyFont="1" applyFill="1" applyBorder="1" applyAlignment="1">
      <alignment horizontal="center" vertical="center"/>
    </xf>
    <xf numFmtId="2" fontId="16" fillId="3" borderId="49" xfId="3" applyNumberFormat="1" applyFont="1" applyFill="1" applyBorder="1" applyAlignment="1">
      <alignment horizontal="center" vertical="center"/>
    </xf>
    <xf numFmtId="2" fontId="17" fillId="3" borderId="50" xfId="3" applyNumberFormat="1" applyFont="1" applyFill="1" applyBorder="1" applyAlignment="1">
      <alignment horizontal="center" vertical="center"/>
    </xf>
    <xf numFmtId="166" fontId="17" fillId="5" borderId="44" xfId="3" applyNumberFormat="1" applyFont="1" applyFill="1" applyBorder="1" applyAlignment="1">
      <alignment horizontal="center" vertical="center"/>
    </xf>
    <xf numFmtId="2" fontId="16" fillId="3" borderId="34" xfId="3" applyNumberFormat="1" applyFont="1" applyFill="1" applyBorder="1" applyAlignment="1">
      <alignment horizontal="center" vertical="center"/>
    </xf>
    <xf numFmtId="2" fontId="17" fillId="3" borderId="35" xfId="3" applyNumberFormat="1" applyFont="1" applyFill="1" applyBorder="1" applyAlignment="1">
      <alignment horizontal="center" vertical="center"/>
    </xf>
    <xf numFmtId="0" fontId="30" fillId="3" borderId="0" xfId="3" applyFont="1" applyFill="1" applyAlignment="1">
      <alignment horizontal="center" vertical="top"/>
    </xf>
    <xf numFmtId="166" fontId="17" fillId="5" borderId="27" xfId="3" applyNumberFormat="1" applyFont="1" applyFill="1" applyBorder="1" applyAlignment="1">
      <alignment horizontal="center" vertical="center"/>
    </xf>
    <xf numFmtId="2" fontId="16" fillId="0" borderId="29" xfId="3" applyNumberFormat="1" applyFont="1" applyBorder="1" applyAlignment="1">
      <alignment horizontal="center" vertical="center"/>
    </xf>
    <xf numFmtId="2" fontId="16" fillId="0" borderId="34" xfId="3" applyNumberFormat="1" applyFont="1" applyBorder="1" applyAlignment="1">
      <alignment horizontal="center" vertical="center"/>
    </xf>
    <xf numFmtId="2" fontId="17" fillId="0" borderId="35" xfId="3" applyNumberFormat="1" applyFont="1" applyBorder="1" applyAlignment="1">
      <alignment horizontal="center" vertical="center"/>
    </xf>
    <xf numFmtId="0" fontId="20" fillId="3" borderId="0" xfId="3" applyFont="1" applyFill="1" applyAlignment="1">
      <alignment vertical="top"/>
    </xf>
    <xf numFmtId="2" fontId="19" fillId="3" borderId="0" xfId="4" applyNumberFormat="1" applyFont="1" applyFill="1" applyAlignment="1">
      <alignment horizontal="center" vertical="top"/>
    </xf>
    <xf numFmtId="2" fontId="16" fillId="0" borderId="29" xfId="3" quotePrefix="1" applyNumberFormat="1" applyFont="1" applyBorder="1" applyAlignment="1">
      <alignment horizontal="center" vertical="center"/>
    </xf>
    <xf numFmtId="2" fontId="16" fillId="0" borderId="34" xfId="3" quotePrefix="1" applyNumberFormat="1" applyFont="1" applyBorder="1" applyAlignment="1">
      <alignment horizontal="center" vertical="center"/>
    </xf>
    <xf numFmtId="166" fontId="17" fillId="5" borderId="38" xfId="3" applyNumberFormat="1" applyFont="1" applyFill="1" applyBorder="1" applyAlignment="1">
      <alignment horizontal="center" vertical="center"/>
    </xf>
    <xf numFmtId="2" fontId="16" fillId="3" borderId="34" xfId="3" quotePrefix="1" applyNumberFormat="1" applyFont="1" applyFill="1" applyBorder="1" applyAlignment="1">
      <alignment horizontal="center" vertical="center"/>
    </xf>
    <xf numFmtId="2" fontId="16" fillId="3" borderId="51" xfId="7" applyNumberFormat="1" applyFont="1" applyFill="1" applyBorder="1" applyAlignment="1" applyProtection="1">
      <alignment horizontal="center" vertical="center" wrapText="1"/>
    </xf>
    <xf numFmtId="2" fontId="17" fillId="3" borderId="52" xfId="7" applyNumberFormat="1" applyFont="1" applyFill="1" applyBorder="1" applyAlignment="1" applyProtection="1">
      <alignment horizontal="center" vertical="center" wrapText="1"/>
    </xf>
    <xf numFmtId="166" fontId="17" fillId="5" borderId="53" xfId="3" applyNumberFormat="1" applyFont="1" applyFill="1" applyBorder="1" applyAlignment="1">
      <alignment horizontal="center" vertical="center"/>
    </xf>
    <xf numFmtId="2" fontId="16" fillId="3" borderId="53" xfId="3" applyNumberFormat="1" applyFont="1" applyFill="1" applyBorder="1" applyAlignment="1">
      <alignment horizontal="center" vertical="center"/>
    </xf>
    <xf numFmtId="2" fontId="17" fillId="3" borderId="54" xfId="3" applyNumberFormat="1" applyFont="1" applyFill="1" applyBorder="1" applyAlignment="1">
      <alignment horizontal="center" vertical="center"/>
    </xf>
    <xf numFmtId="0" fontId="31" fillId="3" borderId="0" xfId="3" applyFont="1" applyFill="1"/>
    <xf numFmtId="0" fontId="16" fillId="0" borderId="0" xfId="7" applyNumberFormat="1" applyFont="1" applyFill="1" applyBorder="1" applyAlignment="1">
      <alignment horizontal="right"/>
    </xf>
    <xf numFmtId="0" fontId="8" fillId="3" borderId="0" xfId="3" applyFont="1" applyFill="1" applyAlignment="1">
      <alignment horizontal="center" vertical="center"/>
    </xf>
    <xf numFmtId="10" fontId="20" fillId="3" borderId="0" xfId="6" applyNumberFormat="1" applyFont="1" applyFill="1" applyBorder="1"/>
    <xf numFmtId="166" fontId="21" fillId="8" borderId="0" xfId="3" applyNumberFormat="1" applyFont="1" applyFill="1"/>
    <xf numFmtId="167" fontId="21" fillId="7" borderId="0" xfId="3" applyNumberFormat="1" applyFont="1" applyFill="1" applyAlignment="1">
      <alignment horizontal="center"/>
    </xf>
    <xf numFmtId="2" fontId="17" fillId="3" borderId="30" xfId="3" applyNumberFormat="1" applyFont="1" applyFill="1" applyBorder="1" applyAlignment="1">
      <alignment horizontal="center" vertical="center"/>
    </xf>
    <xf numFmtId="2" fontId="19" fillId="0" borderId="0" xfId="4" applyNumberFormat="1" applyFont="1" applyAlignment="1">
      <alignment horizontal="center" vertical="center"/>
    </xf>
    <xf numFmtId="2" fontId="26" fillId="0" borderId="0" xfId="4" applyNumberFormat="1" applyFont="1" applyAlignment="1">
      <alignment horizontal="center"/>
    </xf>
    <xf numFmtId="0" fontId="8" fillId="3" borderId="0" xfId="3" applyFont="1" applyFill="1" applyAlignment="1">
      <alignment horizontal="center" vertical="top"/>
    </xf>
    <xf numFmtId="39" fontId="21" fillId="3" borderId="0" xfId="3" applyNumberFormat="1" applyFont="1" applyFill="1" applyAlignment="1">
      <alignment horizontal="center" vertical="top"/>
    </xf>
    <xf numFmtId="2" fontId="26" fillId="0" borderId="0" xfId="4" applyNumberFormat="1" applyFont="1" applyAlignment="1">
      <alignment horizontal="center" vertical="top"/>
    </xf>
    <xf numFmtId="166" fontId="17" fillId="3" borderId="38" xfId="3" applyNumberFormat="1" applyFont="1" applyFill="1" applyBorder="1" applyAlignment="1">
      <alignment horizontal="center" vertical="center" wrapText="1"/>
    </xf>
    <xf numFmtId="2" fontId="17" fillId="0" borderId="30" xfId="3" applyNumberFormat="1" applyFont="1" applyBorder="1" applyAlignment="1">
      <alignment horizontal="center" vertical="center"/>
    </xf>
    <xf numFmtId="166" fontId="17" fillId="3" borderId="55" xfId="3" applyNumberFormat="1" applyFont="1" applyFill="1" applyBorder="1" applyAlignment="1">
      <alignment horizontal="center" vertical="center"/>
    </xf>
    <xf numFmtId="166" fontId="17" fillId="3" borderId="53" xfId="3" applyNumberFormat="1" applyFont="1" applyFill="1" applyBorder="1" applyAlignment="1">
      <alignment horizontal="center" vertical="center"/>
    </xf>
    <xf numFmtId="2" fontId="17" fillId="3" borderId="56" xfId="3" applyNumberFormat="1" applyFont="1" applyFill="1" applyBorder="1" applyAlignment="1">
      <alignment horizontal="center" vertical="center"/>
    </xf>
    <xf numFmtId="0" fontId="8" fillId="0" borderId="0" xfId="2" applyFont="1"/>
    <xf numFmtId="0" fontId="22"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vertical="center" wrapText="1"/>
    </xf>
    <xf numFmtId="0" fontId="7" fillId="0" borderId="23" xfId="2" applyFont="1" applyBorder="1" applyAlignment="1">
      <alignment horizontal="center" vertical="center"/>
    </xf>
    <xf numFmtId="0" fontId="6" fillId="0" borderId="6" xfId="2" applyFont="1" applyBorder="1" applyAlignment="1">
      <alignment horizontal="center"/>
    </xf>
    <xf numFmtId="0" fontId="7" fillId="0" borderId="0" xfId="2" applyFont="1" applyAlignment="1">
      <alignment horizontal="center" vertical="center"/>
    </xf>
    <xf numFmtId="14" fontId="7" fillId="0" borderId="11" xfId="2" quotePrefix="1" applyNumberFormat="1" applyFont="1" applyBorder="1" applyAlignment="1">
      <alignment horizontal="center" vertical="center" wrapText="1"/>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 vertical="center" wrapText="1"/>
    </xf>
    <xf numFmtId="49" fontId="8" fillId="3" borderId="45" xfId="2" applyNumberFormat="1" applyFont="1" applyFill="1" applyBorder="1" applyAlignment="1">
      <alignment horizontal="center" vertical="center"/>
    </xf>
    <xf numFmtId="0" fontId="9" fillId="3" borderId="57" xfId="2" applyFont="1" applyFill="1" applyBorder="1" applyAlignment="1">
      <alignment horizontal="left" vertical="center"/>
    </xf>
    <xf numFmtId="2" fontId="8" fillId="3" borderId="5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6" fillId="2" borderId="2" xfId="2" quotePrefix="1" applyNumberFormat="1" applyFont="1" applyFill="1" applyBorder="1" applyAlignment="1">
      <alignment horizontal="center"/>
    </xf>
    <xf numFmtId="2" fontId="9" fillId="9" borderId="2" xfId="2" applyNumberFormat="1" applyFont="1" applyFill="1" applyBorder="1" applyAlignment="1">
      <alignment horizontal="center" vertical="center" wrapText="1"/>
    </xf>
    <xf numFmtId="2" fontId="7" fillId="9" borderId="3" xfId="2" applyNumberFormat="1" applyFont="1" applyFill="1" applyBorder="1" applyAlignment="1">
      <alignment horizontal="center" vertical="center" wrapText="1"/>
    </xf>
    <xf numFmtId="49" fontId="8" fillId="3" borderId="45" xfId="2" quotePrefix="1" applyNumberFormat="1" applyFont="1" applyFill="1" applyBorder="1" applyAlignment="1">
      <alignment horizontal="center" vertical="center"/>
    </xf>
    <xf numFmtId="0" fontId="8" fillId="3" borderId="58" xfId="2" applyFont="1" applyFill="1" applyBorder="1" applyAlignment="1">
      <alignment horizontal="center" vertical="center"/>
    </xf>
    <xf numFmtId="2" fontId="8" fillId="3" borderId="59" xfId="2" applyNumberFormat="1" applyFont="1" applyFill="1" applyBorder="1" applyAlignment="1">
      <alignment horizontal="center" vertical="center"/>
    </xf>
    <xf numFmtId="4" fontId="8" fillId="3" borderId="58" xfId="2" applyNumberFormat="1" applyFont="1" applyFill="1" applyBorder="1" applyAlignment="1">
      <alignment horizontal="center" vertical="center"/>
    </xf>
    <xf numFmtId="2" fontId="8" fillId="3" borderId="32"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9" borderId="3" xfId="2" applyNumberFormat="1" applyFont="1" applyFill="1" applyBorder="1" applyAlignment="1">
      <alignment horizontal="center" vertical="center" wrapText="1"/>
    </xf>
    <xf numFmtId="0" fontId="9" fillId="3" borderId="60" xfId="2" applyFont="1" applyFill="1" applyBorder="1" applyAlignment="1">
      <alignment horizontal="left" vertical="center"/>
    </xf>
    <xf numFmtId="0" fontId="8" fillId="3" borderId="12" xfId="2" applyFont="1" applyFill="1" applyBorder="1" applyAlignment="1">
      <alignment horizontal="center" vertical="center"/>
    </xf>
    <xf numFmtId="2" fontId="9" fillId="3" borderId="61" xfId="2" applyNumberFormat="1" applyFont="1" applyFill="1" applyBorder="1" applyAlignment="1">
      <alignment horizontal="center" vertical="center"/>
    </xf>
    <xf numFmtId="2" fontId="8" fillId="3" borderId="12" xfId="2" applyNumberFormat="1" applyFont="1" applyFill="1" applyBorder="1" applyAlignment="1">
      <alignment horizontal="center" vertical="center"/>
    </xf>
    <xf numFmtId="4" fontId="8" fillId="0" borderId="0" xfId="2" applyNumberFormat="1" applyFont="1"/>
    <xf numFmtId="49" fontId="8" fillId="3" borderId="9" xfId="2" quotePrefix="1" applyNumberFormat="1" applyFont="1" applyFill="1" applyBorder="1" applyAlignment="1">
      <alignment horizontal="center" vertical="center"/>
    </xf>
    <xf numFmtId="0" fontId="9" fillId="3" borderId="62" xfId="2" applyFont="1" applyFill="1" applyBorder="1" applyAlignment="1">
      <alignment horizontal="left" vertical="center"/>
    </xf>
    <xf numFmtId="2" fontId="8" fillId="0" borderId="62" xfId="2" applyNumberFormat="1" applyFont="1" applyBorder="1" applyAlignment="1">
      <alignment horizontal="center" vertical="center"/>
    </xf>
    <xf numFmtId="2" fontId="9" fillId="3" borderId="36" xfId="2" applyNumberFormat="1" applyFont="1" applyFill="1" applyBorder="1" applyAlignment="1">
      <alignment horizontal="center" vertical="center"/>
    </xf>
    <xf numFmtId="0" fontId="9" fillId="3" borderId="63" xfId="2" applyFont="1" applyFill="1" applyBorder="1" applyAlignment="1">
      <alignment horizontal="left" vertical="center"/>
    </xf>
    <xf numFmtId="2" fontId="8" fillId="3" borderId="63" xfId="2" applyNumberFormat="1" applyFont="1" applyFill="1" applyBorder="1" applyAlignment="1">
      <alignment horizontal="center" vertical="center"/>
    </xf>
    <xf numFmtId="2" fontId="9" fillId="3" borderId="32" xfId="2" applyNumberFormat="1" applyFont="1" applyFill="1" applyBorder="1" applyAlignment="1">
      <alignment horizontal="center" vertical="center"/>
    </xf>
    <xf numFmtId="0" fontId="9" fillId="3" borderId="64" xfId="2" applyFont="1" applyFill="1" applyBorder="1" applyAlignment="1">
      <alignment horizontal="left" vertical="center"/>
    </xf>
    <xf numFmtId="0" fontId="9" fillId="3" borderId="11" xfId="2" applyFont="1" applyFill="1" applyBorder="1" applyAlignment="1">
      <alignment horizontal="left" vertical="center"/>
    </xf>
    <xf numFmtId="2" fontId="8" fillId="3" borderId="57" xfId="2" applyNumberFormat="1" applyFont="1" applyFill="1" applyBorder="1" applyAlignment="1">
      <alignment horizontal="center" vertical="center"/>
    </xf>
    <xf numFmtId="0" fontId="9" fillId="3" borderId="65" xfId="2" applyFont="1" applyFill="1" applyBorder="1" applyAlignment="1">
      <alignment horizontal="left" vertical="center"/>
    </xf>
    <xf numFmtId="2" fontId="8" fillId="3" borderId="65" xfId="2" applyNumberFormat="1" applyFont="1" applyFill="1" applyBorder="1" applyAlignment="1">
      <alignment horizontal="center" vertical="center"/>
    </xf>
    <xf numFmtId="2" fontId="9" fillId="3" borderId="59"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66" xfId="2" applyNumberFormat="1" applyFont="1" applyFill="1" applyBorder="1" applyAlignment="1">
      <alignment horizontal="center" vertical="center"/>
    </xf>
    <xf numFmtId="0" fontId="8" fillId="3" borderId="67" xfId="2" quotePrefix="1" applyFont="1" applyFill="1" applyBorder="1" applyAlignment="1">
      <alignment horizontal="left" vertical="center"/>
    </xf>
    <xf numFmtId="2" fontId="9"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8" fillId="3" borderId="70" xfId="2" quotePrefix="1" applyFont="1" applyFill="1" applyBorder="1" applyAlignment="1">
      <alignment horizontal="left" vertical="center"/>
    </xf>
    <xf numFmtId="2" fontId="8" fillId="3" borderId="71"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22" xfId="2" applyFont="1" applyFill="1" applyBorder="1" applyAlignment="1">
      <alignment horizontal="center" vertical="center"/>
    </xf>
    <xf numFmtId="2" fontId="8" fillId="2" borderId="22"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49" fontId="8" fillId="3" borderId="66" xfId="2" quotePrefix="1" applyNumberFormat="1" applyFont="1" applyFill="1" applyBorder="1" applyAlignment="1">
      <alignment horizontal="center" vertical="center"/>
    </xf>
    <xf numFmtId="2" fontId="8" fillId="3" borderId="67" xfId="2" applyNumberFormat="1" applyFont="1" applyFill="1" applyBorder="1" applyAlignment="1">
      <alignment horizontal="center" vertical="center"/>
    </xf>
    <xf numFmtId="0" fontId="8" fillId="3" borderId="57" xfId="2" quotePrefix="1" applyFont="1" applyFill="1" applyBorder="1" applyAlignment="1">
      <alignment horizontal="left" vertical="center"/>
    </xf>
    <xf numFmtId="2" fontId="8" fillId="3" borderId="61" xfId="2" applyNumberFormat="1" applyFont="1" applyFill="1" applyBorder="1" applyAlignment="1">
      <alignment horizontal="center" vertical="center"/>
    </xf>
    <xf numFmtId="0" fontId="8" fillId="3" borderId="67" xfId="2" applyFont="1" applyFill="1" applyBorder="1" applyAlignment="1">
      <alignment horizontal="left" vertical="center"/>
    </xf>
    <xf numFmtId="2" fontId="8" fillId="3" borderId="68" xfId="2" applyNumberFormat="1" applyFont="1" applyFill="1" applyBorder="1" applyAlignment="1">
      <alignment horizontal="center" vertical="center"/>
    </xf>
    <xf numFmtId="49" fontId="8" fillId="3" borderId="69" xfId="2" quotePrefix="1" applyNumberFormat="1" applyFont="1" applyFill="1" applyBorder="1" applyAlignment="1">
      <alignment horizontal="center" vertical="center"/>
    </xf>
    <xf numFmtId="0" fontId="8" fillId="3" borderId="70" xfId="2" applyFont="1" applyFill="1" applyBorder="1" applyAlignment="1">
      <alignment horizontal="left" vertical="center"/>
    </xf>
    <xf numFmtId="0" fontId="8" fillId="3" borderId="70" xfId="2" applyFont="1" applyFill="1" applyBorder="1" applyAlignment="1">
      <alignment horizontal="center" vertical="center"/>
    </xf>
    <xf numFmtId="2" fontId="8" fillId="3" borderId="72" xfId="2" applyNumberFormat="1" applyFont="1" applyFill="1" applyBorder="1" applyAlignment="1">
      <alignment horizontal="center" vertical="center"/>
    </xf>
    <xf numFmtId="49" fontId="8" fillId="3" borderId="73" xfId="2" applyNumberFormat="1" applyFont="1" applyFill="1" applyBorder="1" applyAlignment="1">
      <alignment horizontal="center" vertical="center"/>
    </xf>
    <xf numFmtId="0" fontId="9" fillId="3" borderId="74" xfId="2" applyFont="1" applyFill="1" applyBorder="1" applyAlignment="1">
      <alignment horizontal="left" vertical="center"/>
    </xf>
    <xf numFmtId="2" fontId="8" fillId="3" borderId="75" xfId="2" applyNumberFormat="1" applyFont="1" applyFill="1" applyBorder="1" applyAlignment="1">
      <alignment horizontal="center" vertical="center"/>
    </xf>
    <xf numFmtId="2" fontId="9" fillId="3" borderId="76" xfId="2" applyNumberFormat="1" applyFont="1" applyFill="1" applyBorder="1" applyAlignment="1">
      <alignment horizontal="center" vertical="center"/>
    </xf>
    <xf numFmtId="2" fontId="9" fillId="3" borderId="77" xfId="2" applyNumberFormat="1" applyFont="1" applyFill="1" applyBorder="1" applyAlignment="1">
      <alignment horizontal="center" vertical="center"/>
    </xf>
    <xf numFmtId="49" fontId="8" fillId="3" borderId="0" xfId="2" applyNumberFormat="1" applyFont="1" applyFill="1" applyAlignment="1">
      <alignment horizontal="center" vertical="center"/>
    </xf>
    <xf numFmtId="0" fontId="9" fillId="3" borderId="0" xfId="2" applyFont="1" applyFill="1" applyAlignment="1">
      <alignment horizontal="left" vertical="center"/>
    </xf>
    <xf numFmtId="4" fontId="8" fillId="3" borderId="0" xfId="2" applyNumberFormat="1" applyFont="1" applyFill="1" applyAlignment="1">
      <alignment horizontal="center" vertical="center"/>
    </xf>
    <xf numFmtId="4" fontId="9" fillId="3" borderId="0" xfId="2" applyNumberFormat="1" applyFont="1" applyFill="1" applyAlignment="1">
      <alignment horizontal="center" vertical="center"/>
    </xf>
    <xf numFmtId="0" fontId="24" fillId="0" borderId="0" xfId="2" applyFont="1" applyAlignment="1">
      <alignment vertical="center"/>
    </xf>
    <xf numFmtId="0" fontId="4" fillId="0" borderId="0" xfId="2" applyFont="1" applyAlignment="1">
      <alignment horizontal="left" vertical="center"/>
    </xf>
    <xf numFmtId="14" fontId="6" fillId="0" borderId="0" xfId="2" quotePrefix="1" applyNumberFormat="1" applyFont="1" applyAlignment="1">
      <alignment horizontal="center"/>
    </xf>
    <xf numFmtId="0" fontId="7" fillId="0" borderId="0" xfId="2" applyFont="1" applyAlignment="1">
      <alignment horizontal="center" vertical="center" wrapText="1"/>
    </xf>
    <xf numFmtId="49" fontId="8" fillId="0" borderId="0" xfId="2" applyNumberFormat="1" applyFont="1" applyAlignment="1">
      <alignment horizontal="center" vertical="center"/>
    </xf>
    <xf numFmtId="0" fontId="7"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7" fillId="0" borderId="0" xfId="2" applyNumberFormat="1" applyFont="1" applyAlignment="1">
      <alignment horizontal="right" vertical="center"/>
    </xf>
    <xf numFmtId="0" fontId="6" fillId="0" borderId="0" xfId="2" quotePrefix="1" applyFont="1" applyAlignment="1">
      <alignment horizontal="left" vertical="center"/>
    </xf>
    <xf numFmtId="49" fontId="8" fillId="0" borderId="0" xfId="2" quotePrefix="1"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8" fillId="0" borderId="0" xfId="2" quotePrefix="1" applyFont="1" applyAlignment="1">
      <alignment horizontal="center" vertical="center"/>
    </xf>
    <xf numFmtId="2" fontId="6" fillId="0" borderId="0" xfId="2" applyNumberFormat="1" applyFont="1" applyAlignment="1">
      <alignment vertical="center"/>
    </xf>
    <xf numFmtId="2" fontId="31" fillId="0" borderId="0" xfId="2" applyNumberFormat="1" applyFont="1" applyAlignment="1">
      <alignment horizontal="right" vertical="center"/>
    </xf>
    <xf numFmtId="0" fontId="8" fillId="0" borderId="0" xfId="2" applyFont="1" applyAlignment="1">
      <alignment vertical="center"/>
    </xf>
    <xf numFmtId="0" fontId="18" fillId="0" borderId="0" xfId="2" applyFont="1"/>
    <xf numFmtId="0" fontId="18" fillId="0" borderId="0" xfId="2" applyFont="1" applyAlignment="1">
      <alignment vertical="center"/>
    </xf>
    <xf numFmtId="0" fontId="32" fillId="0" borderId="4" xfId="2" applyFont="1" applyBorder="1" applyAlignment="1">
      <alignment horizontal="center" vertical="center"/>
    </xf>
    <xf numFmtId="0" fontId="7" fillId="0" borderId="11" xfId="2" applyFont="1" applyBorder="1" applyAlignment="1">
      <alignment horizontal="center" vertical="center"/>
    </xf>
    <xf numFmtId="0" fontId="32" fillId="0" borderId="9" xfId="2" applyFont="1" applyBorder="1" applyAlignment="1">
      <alignment horizontal="center" vertical="center"/>
    </xf>
    <xf numFmtId="0" fontId="32" fillId="0" borderId="14" xfId="2" applyFont="1" applyBorder="1" applyAlignment="1">
      <alignment horizontal="center" vertical="center"/>
    </xf>
    <xf numFmtId="0" fontId="32" fillId="10" borderId="9" xfId="2" applyFont="1" applyFill="1" applyBorder="1" applyAlignment="1">
      <alignment horizontal="center" vertical="center"/>
    </xf>
    <xf numFmtId="0" fontId="7" fillId="10" borderId="0" xfId="2" applyFont="1" applyFill="1" applyAlignment="1">
      <alignment horizontal="center" vertical="center"/>
    </xf>
    <xf numFmtId="14" fontId="6" fillId="11" borderId="0" xfId="2" quotePrefix="1" applyNumberFormat="1" applyFont="1" applyFill="1" applyAlignment="1">
      <alignment horizontal="center"/>
    </xf>
    <xf numFmtId="0" fontId="7" fillId="10" borderId="0" xfId="2" applyFont="1" applyFill="1" applyAlignment="1">
      <alignment horizontal="centerContinuous" vertical="center" wrapText="1"/>
    </xf>
    <xf numFmtId="0" fontId="7" fillId="10" borderId="13" xfId="2" applyFont="1" applyFill="1" applyBorder="1" applyAlignment="1">
      <alignment horizontal="centerContinuous" vertical="center" wrapText="1"/>
    </xf>
    <xf numFmtId="49" fontId="8" fillId="3" borderId="78" xfId="2" applyNumberFormat="1" applyFont="1" applyFill="1" applyBorder="1" applyAlignment="1">
      <alignment horizontal="center" vertical="center"/>
    </xf>
    <xf numFmtId="0" fontId="9" fillId="3" borderId="79" xfId="2" applyFont="1" applyFill="1" applyBorder="1" applyAlignment="1">
      <alignment horizontal="left" vertical="center"/>
    </xf>
    <xf numFmtId="4" fontId="8" fillId="3" borderId="79" xfId="2" applyNumberFormat="1" applyFont="1" applyFill="1" applyBorder="1" applyAlignment="1">
      <alignment horizontal="center" vertical="center"/>
    </xf>
    <xf numFmtId="4" fontId="8" fillId="3" borderId="80" xfId="2" applyNumberFormat="1" applyFont="1" applyFill="1" applyBorder="1" applyAlignment="1">
      <alignment horizontal="center" vertical="center"/>
    </xf>
    <xf numFmtId="4" fontId="8" fillId="3" borderId="81" xfId="2" applyNumberFormat="1" applyFont="1" applyFill="1" applyBorder="1" applyAlignment="1">
      <alignment horizontal="center" vertical="center"/>
    </xf>
    <xf numFmtId="4" fontId="8" fillId="3" borderId="57" xfId="2" applyNumberFormat="1" applyFont="1" applyFill="1" applyBorder="1" applyAlignment="1">
      <alignment horizontal="center" vertical="center"/>
    </xf>
    <xf numFmtId="4" fontId="8" fillId="3" borderId="60"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4" fontId="9" fillId="3" borderId="71" xfId="2" applyNumberFormat="1" applyFont="1" applyFill="1" applyBorder="1" applyAlignment="1">
      <alignment horizontal="center" vertical="center"/>
    </xf>
    <xf numFmtId="4" fontId="9" fillId="3" borderId="13" xfId="2" applyNumberFormat="1" applyFont="1" applyFill="1" applyBorder="1" applyAlignment="1">
      <alignment horizontal="center" vertical="center"/>
    </xf>
    <xf numFmtId="49" fontId="8"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4" fontId="8" fillId="11" borderId="2" xfId="2" applyNumberFormat="1" applyFont="1" applyFill="1" applyBorder="1" applyAlignment="1">
      <alignment horizontal="center" vertical="center"/>
    </xf>
    <xf numFmtId="4" fontId="9" fillId="11" borderId="3" xfId="2" applyNumberFormat="1" applyFont="1" applyFill="1" applyBorder="1" applyAlignment="1">
      <alignment horizontal="center" vertical="center"/>
    </xf>
    <xf numFmtId="4" fontId="9" fillId="3" borderId="61" xfId="2" applyNumberFormat="1" applyFont="1" applyFill="1" applyBorder="1" applyAlignment="1">
      <alignment horizontal="center" vertical="center"/>
    </xf>
    <xf numFmtId="0" fontId="30" fillId="0" borderId="0" xfId="2" applyFont="1"/>
    <xf numFmtId="0" fontId="29" fillId="0" borderId="0" xfId="2" applyFont="1"/>
    <xf numFmtId="0" fontId="33" fillId="0" borderId="0" xfId="2" applyFont="1"/>
    <xf numFmtId="2" fontId="29" fillId="0" borderId="0" xfId="2" applyNumberFormat="1" applyFont="1"/>
    <xf numFmtId="0" fontId="6" fillId="11" borderId="2" xfId="2" applyFont="1" applyFill="1" applyBorder="1" applyAlignment="1">
      <alignment horizontal="center" vertical="center"/>
    </xf>
    <xf numFmtId="4" fontId="8" fillId="3" borderId="6"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4" fontId="9" fillId="3" borderId="11" xfId="2" applyNumberFormat="1" applyFont="1" applyFill="1" applyBorder="1" applyAlignment="1">
      <alignment horizontal="center" vertical="center"/>
    </xf>
    <xf numFmtId="2" fontId="30" fillId="0" borderId="0" xfId="2" applyNumberFormat="1" applyFont="1"/>
    <xf numFmtId="0" fontId="8" fillId="3" borderId="57" xfId="2" applyFont="1" applyFill="1" applyBorder="1" applyAlignment="1">
      <alignment horizontal="left" vertical="center"/>
    </xf>
    <xf numFmtId="4" fontId="8" fillId="3" borderId="21" xfId="2" applyNumberFormat="1" applyFont="1" applyFill="1" applyBorder="1" applyAlignment="1">
      <alignment horizontal="center" vertical="center"/>
    </xf>
    <xf numFmtId="4" fontId="8" fillId="11" borderId="3"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4" fontId="8" fillId="3" borderId="59"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4"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4" fontId="8" fillId="0" borderId="11" xfId="2" applyNumberFormat="1" applyFont="1" applyBorder="1" applyAlignment="1">
      <alignment horizontal="center" vertical="center"/>
    </xf>
    <xf numFmtId="4" fontId="8" fillId="3" borderId="82" xfId="2" applyNumberFormat="1" applyFont="1" applyFill="1" applyBorder="1" applyAlignment="1">
      <alignment horizontal="center" vertical="center"/>
    </xf>
    <xf numFmtId="0" fontId="18" fillId="11" borderId="1" xfId="2" quotePrefix="1" applyFont="1" applyFill="1" applyBorder="1" applyAlignment="1">
      <alignment horizontal="center" vertical="center"/>
    </xf>
    <xf numFmtId="0" fontId="34" fillId="0" borderId="0" xfId="2" applyFont="1"/>
    <xf numFmtId="0" fontId="8" fillId="3" borderId="83" xfId="2" quotePrefix="1" applyFont="1" applyFill="1" applyBorder="1" applyAlignment="1">
      <alignment horizontal="center" vertical="center"/>
    </xf>
    <xf numFmtId="0" fontId="8" fillId="3" borderId="84" xfId="2" applyFont="1" applyFill="1" applyBorder="1" applyAlignment="1">
      <alignment vertical="center"/>
    </xf>
    <xf numFmtId="4" fontId="8" fillId="3" borderId="84" xfId="2" applyNumberFormat="1" applyFont="1" applyFill="1" applyBorder="1" applyAlignment="1">
      <alignment horizontal="center" vertical="center"/>
    </xf>
    <xf numFmtId="4" fontId="8" fillId="3" borderId="85" xfId="2" applyNumberFormat="1" applyFont="1" applyFill="1" applyBorder="1" applyAlignment="1">
      <alignment horizontal="center" vertical="center"/>
    </xf>
    <xf numFmtId="0" fontId="8" fillId="3" borderId="38" xfId="2" quotePrefix="1" applyFont="1" applyFill="1" applyBorder="1" applyAlignment="1">
      <alignment horizontal="center" vertical="center"/>
    </xf>
    <xf numFmtId="0" fontId="8" fillId="3" borderId="29" xfId="2" applyFont="1" applyFill="1" applyBorder="1" applyAlignment="1">
      <alignment vertical="center"/>
    </xf>
    <xf numFmtId="4" fontId="8" fillId="3" borderId="29" xfId="2" applyNumberFormat="1" applyFont="1" applyFill="1" applyBorder="1" applyAlignment="1">
      <alignment horizontal="center" vertical="center"/>
    </xf>
    <xf numFmtId="4" fontId="8" fillId="3" borderId="86" xfId="2" applyNumberFormat="1" applyFont="1" applyFill="1" applyBorder="1" applyAlignment="1">
      <alignment horizontal="center" vertical="center"/>
    </xf>
    <xf numFmtId="4" fontId="8" fillId="3" borderId="30" xfId="2" applyNumberFormat="1" applyFont="1" applyFill="1" applyBorder="1" applyAlignment="1">
      <alignment horizontal="center" vertical="center"/>
    </xf>
    <xf numFmtId="0" fontId="8" fillId="3" borderId="22" xfId="2" applyFont="1" applyFill="1" applyBorder="1" applyAlignment="1">
      <alignment vertical="center"/>
    </xf>
    <xf numFmtId="0" fontId="8" fillId="11" borderId="1" xfId="2" quotePrefix="1"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8" fillId="11" borderId="3" xfId="2" applyNumberFormat="1" applyFont="1" applyFill="1" applyBorder="1" applyAlignment="1">
      <alignment horizontal="center" vertical="center"/>
    </xf>
    <xf numFmtId="0" fontId="8" fillId="3" borderId="25" xfId="2" applyFont="1" applyFill="1" applyBorder="1" applyAlignment="1">
      <alignment vertical="center"/>
    </xf>
    <xf numFmtId="0" fontId="8" fillId="3" borderId="87" xfId="2" applyFont="1" applyFill="1" applyBorder="1" applyAlignment="1">
      <alignment vertical="center"/>
    </xf>
    <xf numFmtId="4" fontId="18" fillId="0" borderId="0" xfId="2" applyNumberFormat="1" applyFont="1"/>
    <xf numFmtId="0" fontId="32" fillId="0" borderId="0" xfId="2" applyFont="1" applyAlignment="1">
      <alignment horizontal="center" vertical="center"/>
    </xf>
    <xf numFmtId="14" fontId="35" fillId="0" borderId="0" xfId="2" quotePrefix="1" applyNumberFormat="1" applyFont="1" applyAlignment="1">
      <alignment horizontal="center"/>
    </xf>
    <xf numFmtId="0" fontId="32" fillId="0" borderId="0" xfId="2" applyFont="1" applyAlignment="1">
      <alignment horizontal="centerContinuous" vertical="center" wrapText="1"/>
    </xf>
    <xf numFmtId="49" fontId="18" fillId="0" borderId="0" xfId="2" applyNumberFormat="1" applyFont="1" applyAlignment="1">
      <alignment horizontal="center" vertical="center"/>
    </xf>
    <xf numFmtId="0" fontId="32" fillId="0" borderId="0" xfId="2" applyFont="1" applyAlignment="1">
      <alignment horizontal="left" vertical="center"/>
    </xf>
    <xf numFmtId="2" fontId="35" fillId="0" borderId="0" xfId="2" applyNumberFormat="1" applyFont="1" applyAlignment="1">
      <alignment horizontal="right" vertical="center"/>
    </xf>
    <xf numFmtId="164" fontId="35" fillId="0" borderId="0" xfId="2" applyNumberFormat="1" applyFont="1" applyAlignment="1">
      <alignment horizontal="right" vertical="center"/>
    </xf>
    <xf numFmtId="0" fontId="16" fillId="0" borderId="0" xfId="7" applyNumberFormat="1" applyFont="1" applyFill="1" applyBorder="1" applyAlignment="1"/>
    <xf numFmtId="0" fontId="6" fillId="0" borderId="0" xfId="7" quotePrefix="1" applyNumberFormat="1" applyFont="1" applyFill="1" applyBorder="1" applyAlignment="1">
      <alignment horizontal="right"/>
    </xf>
    <xf numFmtId="0" fontId="22" fillId="0" borderId="0" xfId="2" applyFont="1" applyAlignment="1">
      <alignment horizontal="left" wrapText="1"/>
    </xf>
    <xf numFmtId="0" fontId="16" fillId="0" borderId="0" xfId="7" applyNumberFormat="1" applyFont="1" applyFill="1" applyBorder="1" applyAlignment="1">
      <alignment vertical="center"/>
    </xf>
    <xf numFmtId="0" fontId="17" fillId="6" borderId="88" xfId="7" applyFont="1" applyFill="1" applyBorder="1" applyAlignment="1">
      <alignment vertical="center" wrapText="1"/>
    </xf>
    <xf numFmtId="0" fontId="17" fillId="6" borderId="88" xfId="7" applyNumberFormat="1" applyFont="1" applyFill="1" applyBorder="1" applyAlignment="1" applyProtection="1">
      <alignment horizontal="center" vertical="center" wrapText="1"/>
    </xf>
    <xf numFmtId="49" fontId="14" fillId="3" borderId="89" xfId="7" applyNumberFormat="1" applyFont="1" applyFill="1" applyBorder="1" applyAlignment="1" applyProtection="1">
      <alignment horizontal="left" vertical="center" wrapText="1"/>
    </xf>
    <xf numFmtId="49" fontId="37" fillId="3" borderId="90" xfId="0" applyNumberFormat="1" applyFont="1" applyFill="1" applyBorder="1" applyAlignment="1">
      <alignment horizontal="left" vertical="center" wrapText="1"/>
    </xf>
    <xf numFmtId="2" fontId="37" fillId="3" borderId="91" xfId="0" applyNumberFormat="1" applyFont="1" applyFill="1" applyBorder="1" applyAlignment="1">
      <alignment horizontal="center" vertical="center" wrapText="1"/>
    </xf>
    <xf numFmtId="2" fontId="14" fillId="3" borderId="91" xfId="0" applyNumberFormat="1" applyFont="1" applyFill="1" applyBorder="1" applyAlignment="1">
      <alignment horizontal="center" vertical="center" wrapText="1"/>
    </xf>
    <xf numFmtId="0" fontId="38" fillId="3" borderId="89" xfId="7" applyFont="1" applyFill="1" applyBorder="1" applyAlignment="1" applyProtection="1">
      <alignment horizontal="left" vertical="top" wrapText="1"/>
    </xf>
    <xf numFmtId="0" fontId="38" fillId="3" borderId="92" xfId="7" applyFont="1" applyFill="1" applyBorder="1" applyAlignment="1" applyProtection="1">
      <alignment horizontal="left" vertical="top" wrapText="1"/>
    </xf>
    <xf numFmtId="49" fontId="37" fillId="3" borderId="93" xfId="0" applyNumberFormat="1" applyFont="1" applyFill="1" applyBorder="1" applyAlignment="1">
      <alignment horizontal="left" vertical="center" wrapText="1"/>
    </xf>
    <xf numFmtId="2" fontId="37" fillId="3" borderId="94" xfId="0" applyNumberFormat="1" applyFont="1" applyFill="1" applyBorder="1" applyAlignment="1">
      <alignment horizontal="center" vertical="center" wrapText="1"/>
    </xf>
    <xf numFmtId="2" fontId="14" fillId="3" borderId="95" xfId="0" applyNumberFormat="1" applyFont="1" applyFill="1" applyBorder="1" applyAlignment="1">
      <alignment horizontal="center" vertical="center" wrapText="1"/>
    </xf>
    <xf numFmtId="49" fontId="14" fillId="3" borderId="96" xfId="0" applyNumberFormat="1" applyFont="1" applyFill="1" applyBorder="1" applyAlignment="1">
      <alignment horizontal="left" vertical="center" wrapText="1"/>
    </xf>
    <xf numFmtId="0" fontId="24" fillId="0" borderId="0" xfId="7" applyNumberFormat="1" applyFont="1" applyFill="1" applyBorder="1" applyAlignment="1"/>
    <xf numFmtId="0" fontId="17" fillId="6" borderId="1" xfId="7" applyNumberFormat="1" applyFont="1" applyFill="1" applyBorder="1" applyAlignment="1" applyProtection="1">
      <alignment horizontal="center" vertical="center" wrapText="1"/>
    </xf>
    <xf numFmtId="2" fontId="16" fillId="0" borderId="0" xfId="7" applyNumberFormat="1" applyFont="1" applyFill="1" applyBorder="1" applyAlignment="1"/>
    <xf numFmtId="2" fontId="37" fillId="3" borderId="91" xfId="0" quotePrefix="1" applyNumberFormat="1" applyFont="1" applyFill="1" applyBorder="1" applyAlignment="1">
      <alignment horizontal="center" vertical="center" wrapText="1"/>
    </xf>
    <xf numFmtId="2" fontId="14" fillId="3" borderId="91" xfId="0" quotePrefix="1" applyNumberFormat="1" applyFont="1" applyFill="1" applyBorder="1" applyAlignment="1">
      <alignment horizontal="center" vertical="center" wrapText="1"/>
    </xf>
    <xf numFmtId="0" fontId="38" fillId="3" borderId="97" xfId="7" applyFont="1" applyFill="1" applyBorder="1" applyAlignment="1" applyProtection="1">
      <alignment horizontal="left" vertical="top" wrapText="1"/>
    </xf>
    <xf numFmtId="49" fontId="37" fillId="3" borderId="95" xfId="0" applyNumberFormat="1" applyFont="1" applyFill="1" applyBorder="1" applyAlignment="1">
      <alignment horizontal="left" vertical="center" wrapText="1"/>
    </xf>
    <xf numFmtId="2" fontId="37" fillId="3" borderId="98" xfId="0" applyNumberFormat="1" applyFont="1" applyFill="1" applyBorder="1" applyAlignment="1">
      <alignment horizontal="center" vertical="center" wrapText="1"/>
    </xf>
    <xf numFmtId="49" fontId="14" fillId="3" borderId="89" xfId="7" applyNumberFormat="1" applyFont="1" applyFill="1" applyBorder="1" applyAlignment="1" applyProtection="1">
      <alignment horizontal="left" vertical="top" wrapText="1"/>
    </xf>
    <xf numFmtId="2" fontId="37" fillId="3" borderId="91" xfId="0" applyNumberFormat="1" applyFont="1" applyFill="1" applyBorder="1" applyAlignment="1">
      <alignment horizontal="center" vertical="top" wrapText="1"/>
    </xf>
    <xf numFmtId="2" fontId="14" fillId="3" borderId="91" xfId="0" applyNumberFormat="1" applyFont="1" applyFill="1" applyBorder="1" applyAlignment="1">
      <alignment horizontal="center" vertical="top" wrapText="1"/>
    </xf>
    <xf numFmtId="2" fontId="37" fillId="3" borderId="94" xfId="0" applyNumberFormat="1" applyFont="1" applyFill="1" applyBorder="1" applyAlignment="1">
      <alignment horizontal="center" vertical="top" wrapText="1"/>
    </xf>
    <xf numFmtId="2" fontId="14" fillId="3" borderId="95" xfId="0" applyNumberFormat="1" applyFont="1" applyFill="1" applyBorder="1" applyAlignment="1">
      <alignment horizontal="center" vertical="top" wrapText="1"/>
    </xf>
    <xf numFmtId="49" fontId="37" fillId="3" borderId="90" xfId="7" applyNumberFormat="1" applyFont="1" applyFill="1" applyBorder="1" applyAlignment="1" applyProtection="1">
      <alignment horizontal="left" vertical="top" wrapText="1"/>
    </xf>
    <xf numFmtId="49" fontId="37" fillId="3" borderId="93" xfId="7" applyNumberFormat="1" applyFont="1" applyFill="1" applyBorder="1" applyAlignment="1" applyProtection="1">
      <alignment horizontal="left" vertical="top" wrapText="1"/>
    </xf>
    <xf numFmtId="49" fontId="14" fillId="3" borderId="90" xfId="7" applyNumberFormat="1" applyFont="1" applyFill="1" applyBorder="1" applyAlignment="1" applyProtection="1">
      <alignment horizontal="left" vertical="top" wrapText="1"/>
    </xf>
    <xf numFmtId="49" fontId="14" fillId="3" borderId="93" xfId="7" applyNumberFormat="1" applyFont="1" applyFill="1" applyBorder="1" applyAlignment="1" applyProtection="1">
      <alignment horizontal="left" vertical="top" wrapText="1"/>
    </xf>
    <xf numFmtId="49" fontId="14" fillId="3" borderId="99" xfId="7" applyNumberFormat="1" applyFont="1" applyFill="1" applyBorder="1" applyAlignment="1" applyProtection="1">
      <alignment horizontal="left" vertical="top" wrapText="1"/>
    </xf>
    <xf numFmtId="49" fontId="37" fillId="3" borderId="88" xfId="7" applyNumberFormat="1" applyFont="1" applyFill="1" applyBorder="1" applyAlignment="1" applyProtection="1">
      <alignment horizontal="left" vertical="top" wrapText="1"/>
    </xf>
    <xf numFmtId="2" fontId="37" fillId="3" borderId="100" xfId="0" applyNumberFormat="1" applyFont="1" applyFill="1" applyBorder="1" applyAlignment="1">
      <alignment horizontal="center" vertical="top" wrapText="1"/>
    </xf>
    <xf numFmtId="2" fontId="14" fillId="3" borderId="101" xfId="0" applyNumberFormat="1" applyFont="1" applyFill="1" applyBorder="1" applyAlignment="1">
      <alignment horizontal="center" vertical="top" wrapText="1"/>
    </xf>
    <xf numFmtId="49" fontId="37" fillId="0" borderId="90" xfId="7" applyNumberFormat="1" applyFont="1" applyFill="1" applyBorder="1" applyAlignment="1" applyProtection="1">
      <alignment horizontal="left" vertical="top" wrapText="1"/>
    </xf>
    <xf numFmtId="0" fontId="17" fillId="6" borderId="88" xfId="2" applyFont="1" applyFill="1" applyBorder="1" applyAlignment="1">
      <alignment vertical="center" wrapText="1"/>
    </xf>
    <xf numFmtId="0" fontId="17" fillId="6" borderId="88" xfId="2" applyFont="1" applyFill="1" applyBorder="1" applyAlignment="1">
      <alignment horizontal="center" vertical="center" wrapText="1"/>
    </xf>
    <xf numFmtId="0" fontId="17" fillId="3" borderId="102" xfId="2" applyFont="1" applyFill="1" applyBorder="1" applyAlignment="1">
      <alignment horizontal="left" vertical="center" wrapText="1"/>
    </xf>
    <xf numFmtId="2" fontId="37" fillId="3" borderId="103" xfId="7" applyNumberFormat="1" applyFont="1" applyFill="1" applyBorder="1" applyAlignment="1" applyProtection="1">
      <alignment horizontal="left" vertical="top" wrapText="1"/>
    </xf>
    <xf numFmtId="2" fontId="37" fillId="3" borderId="102" xfId="0" applyNumberFormat="1" applyFont="1" applyFill="1" applyBorder="1" applyAlignment="1">
      <alignment horizontal="center" vertical="top" wrapText="1"/>
    </xf>
    <xf numFmtId="2" fontId="14" fillId="3" borderId="91" xfId="7" applyNumberFormat="1" applyFont="1" applyFill="1" applyBorder="1" applyAlignment="1" applyProtection="1">
      <alignment horizontal="center" vertical="top" wrapText="1"/>
    </xf>
    <xf numFmtId="0" fontId="16" fillId="0" borderId="104" xfId="2" applyFont="1" applyBorder="1" applyAlignment="1">
      <alignment horizontal="left" vertical="center"/>
    </xf>
    <xf numFmtId="2" fontId="37" fillId="3" borderId="58" xfId="7" applyNumberFormat="1" applyFont="1" applyFill="1" applyBorder="1" applyAlignment="1" applyProtection="1">
      <alignment horizontal="left" vertical="top" wrapText="1"/>
    </xf>
    <xf numFmtId="2" fontId="37" fillId="3" borderId="104" xfId="0" applyNumberFormat="1" applyFont="1" applyFill="1" applyBorder="1" applyAlignment="1">
      <alignment horizontal="center" vertical="top" wrapText="1"/>
    </xf>
    <xf numFmtId="0" fontId="16" fillId="0" borderId="104" xfId="2" applyFont="1" applyBorder="1"/>
    <xf numFmtId="0" fontId="16" fillId="0" borderId="99" xfId="2" applyFont="1" applyBorder="1"/>
    <xf numFmtId="2" fontId="37" fillId="3" borderId="105" xfId="7" applyNumberFormat="1" applyFont="1" applyFill="1" applyBorder="1" applyAlignment="1" applyProtection="1">
      <alignment horizontal="left" vertical="top" wrapText="1"/>
    </xf>
    <xf numFmtId="2" fontId="37" fillId="3" borderId="99" xfId="0" applyNumberFormat="1" applyFont="1" applyFill="1" applyBorder="1" applyAlignment="1">
      <alignment horizontal="center" vertical="top" wrapText="1"/>
    </xf>
    <xf numFmtId="0" fontId="17" fillId="0" borderId="102" xfId="2" applyFont="1" applyBorder="1"/>
    <xf numFmtId="2" fontId="37" fillId="3" borderId="102" xfId="7" applyNumberFormat="1" applyFont="1" applyFill="1" applyBorder="1" applyAlignment="1" applyProtection="1">
      <alignment horizontal="center" vertical="top" wrapText="1"/>
    </xf>
    <xf numFmtId="2" fontId="37" fillId="3" borderId="104" xfId="7" applyNumberFormat="1" applyFont="1" applyFill="1" applyBorder="1" applyAlignment="1" applyProtection="1">
      <alignment horizontal="center" vertical="top" wrapText="1"/>
    </xf>
    <xf numFmtId="2" fontId="37" fillId="3" borderId="99" xfId="7" applyNumberFormat="1" applyFont="1" applyFill="1" applyBorder="1" applyAlignment="1" applyProtection="1">
      <alignment horizontal="center" vertical="top" wrapText="1"/>
    </xf>
    <xf numFmtId="2" fontId="14" fillId="3" borderId="106" xfId="7" applyNumberFormat="1" applyFont="1" applyFill="1" applyBorder="1" applyAlignment="1" applyProtection="1">
      <alignment horizontal="center" vertical="top" wrapText="1"/>
    </xf>
    <xf numFmtId="0" fontId="39" fillId="3" borderId="0" xfId="8" applyFont="1" applyFill="1"/>
    <xf numFmtId="0" fontId="6" fillId="3" borderId="0" xfId="8" quotePrefix="1" applyFont="1" applyFill="1" applyAlignment="1">
      <alignment horizontal="right"/>
    </xf>
    <xf numFmtId="0" fontId="39" fillId="0" borderId="0" xfId="8" applyFont="1"/>
    <xf numFmtId="0" fontId="1" fillId="0" borderId="0" xfId="8"/>
    <xf numFmtId="0" fontId="16" fillId="3" borderId="0" xfId="8" applyFont="1" applyFill="1"/>
    <xf numFmtId="0" fontId="40" fillId="0" borderId="0" xfId="8" applyFont="1"/>
    <xf numFmtId="0" fontId="39" fillId="0" borderId="0" xfId="8" applyFont="1" applyAlignment="1">
      <alignment vertical="center"/>
    </xf>
    <xf numFmtId="0" fontId="17" fillId="3" borderId="0" xfId="8" applyFont="1" applyFill="1"/>
    <xf numFmtId="0" fontId="17" fillId="6" borderId="102" xfId="7" applyNumberFormat="1" applyFont="1" applyFill="1" applyBorder="1" applyAlignment="1" applyProtection="1">
      <alignment horizontal="center" vertical="center" wrapText="1"/>
    </xf>
    <xf numFmtId="0" fontId="17" fillId="3" borderId="4" xfId="8" applyFont="1" applyFill="1" applyBorder="1"/>
    <xf numFmtId="0" fontId="16" fillId="3" borderId="102" xfId="8" applyFont="1" applyFill="1" applyBorder="1"/>
    <xf numFmtId="2" fontId="14" fillId="3" borderId="104" xfId="0" applyNumberFormat="1" applyFont="1" applyFill="1" applyBorder="1" applyAlignment="1">
      <alignment horizontal="center" vertical="top" wrapText="1"/>
    </xf>
    <xf numFmtId="0" fontId="17" fillId="3" borderId="9" xfId="8" applyFont="1" applyFill="1" applyBorder="1"/>
    <xf numFmtId="0" fontId="16" fillId="3" borderId="104" xfId="8" applyFont="1" applyFill="1" applyBorder="1"/>
    <xf numFmtId="0" fontId="2" fillId="0" borderId="0" xfId="8" applyFont="1"/>
    <xf numFmtId="0" fontId="17" fillId="3" borderId="99" xfId="8" applyFont="1" applyFill="1" applyBorder="1"/>
    <xf numFmtId="0" fontId="16" fillId="3" borderId="99" xfId="8" applyFont="1" applyFill="1" applyBorder="1"/>
    <xf numFmtId="2" fontId="37" fillId="3" borderId="107" xfId="0" applyNumberFormat="1" applyFont="1" applyFill="1" applyBorder="1" applyAlignment="1">
      <alignment horizontal="center" vertical="top" wrapText="1"/>
    </xf>
    <xf numFmtId="2" fontId="14" fillId="3" borderId="107" xfId="0" applyNumberFormat="1" applyFont="1" applyFill="1" applyBorder="1" applyAlignment="1">
      <alignment horizontal="center" vertical="top" wrapText="1"/>
    </xf>
    <xf numFmtId="2" fontId="37" fillId="3" borderId="108" xfId="0" applyNumberFormat="1" applyFont="1" applyFill="1" applyBorder="1" applyAlignment="1">
      <alignment horizontal="center" vertical="top" wrapText="1"/>
    </xf>
    <xf numFmtId="2" fontId="14" fillId="3" borderId="99" xfId="0" applyNumberFormat="1" applyFont="1" applyFill="1" applyBorder="1" applyAlignment="1">
      <alignment horizontal="center" vertical="top" wrapText="1"/>
    </xf>
    <xf numFmtId="49" fontId="37" fillId="3" borderId="90" xfId="0" applyNumberFormat="1" applyFont="1" applyFill="1" applyBorder="1" applyAlignment="1">
      <alignment horizontal="left" vertical="top" wrapText="1"/>
    </xf>
    <xf numFmtId="2" fontId="37" fillId="3" borderId="104" xfId="0" quotePrefix="1" applyNumberFormat="1" applyFont="1" applyFill="1" applyBorder="1" applyAlignment="1">
      <alignment horizontal="center" vertical="top" wrapText="1"/>
    </xf>
    <xf numFmtId="0" fontId="17" fillId="3" borderId="14" xfId="8" applyFont="1" applyFill="1" applyBorder="1"/>
    <xf numFmtId="49" fontId="37" fillId="3" borderId="93" xfId="0" applyNumberFormat="1" applyFont="1" applyFill="1" applyBorder="1" applyAlignment="1">
      <alignment horizontal="left" vertical="top" wrapText="1"/>
    </xf>
    <xf numFmtId="0" fontId="17" fillId="3" borderId="88" xfId="8" applyFont="1" applyFill="1" applyBorder="1"/>
    <xf numFmtId="0" fontId="17" fillId="3" borderId="9" xfId="8" applyFont="1" applyFill="1" applyBorder="1" applyAlignment="1">
      <alignment horizontal="left"/>
    </xf>
    <xf numFmtId="0" fontId="16" fillId="3" borderId="102" xfId="8" applyFont="1" applyFill="1" applyBorder="1" applyAlignment="1">
      <alignment vertical="center"/>
    </xf>
    <xf numFmtId="0" fontId="16" fillId="3" borderId="104" xfId="8" applyFont="1" applyFill="1" applyBorder="1" applyAlignment="1">
      <alignment vertical="center"/>
    </xf>
    <xf numFmtId="14" fontId="17" fillId="3" borderId="14" xfId="8" applyNumberFormat="1" applyFont="1" applyFill="1" applyBorder="1" applyAlignment="1">
      <alignment horizontal="left"/>
    </xf>
    <xf numFmtId="0" fontId="16" fillId="3" borderId="99" xfId="8" applyFont="1" applyFill="1" applyBorder="1" applyAlignment="1">
      <alignment vertical="center"/>
    </xf>
    <xf numFmtId="0" fontId="17" fillId="3" borderId="109" xfId="8" applyFont="1" applyFill="1" applyBorder="1" applyAlignment="1">
      <alignment horizontal="left"/>
    </xf>
    <xf numFmtId="0" fontId="3" fillId="0" borderId="0" xfId="7" applyNumberFormat="1" applyFont="1" applyFill="1" applyBorder="1" applyAlignment="1"/>
    <xf numFmtId="166" fontId="6" fillId="3" borderId="0" xfId="3" applyNumberFormat="1" applyFont="1" applyFill="1" applyAlignment="1">
      <alignment horizontal="center" vertical="center"/>
    </xf>
    <xf numFmtId="0" fontId="3" fillId="0" borderId="22" xfId="7" applyNumberFormat="1" applyFont="1" applyFill="1" applyBorder="1" applyAlignment="1"/>
    <xf numFmtId="0" fontId="17" fillId="6" borderId="4" xfId="7" applyNumberFormat="1" applyFont="1" applyFill="1" applyBorder="1" applyAlignment="1"/>
    <xf numFmtId="0" fontId="17" fillId="6" borderId="62" xfId="7" applyNumberFormat="1" applyFont="1" applyFill="1" applyBorder="1" applyAlignment="1"/>
    <xf numFmtId="0" fontId="17" fillId="6" borderId="23" xfId="7" applyNumberFormat="1" applyFont="1" applyFill="1" applyBorder="1" applyAlignment="1"/>
    <xf numFmtId="0" fontId="17" fillId="6" borderId="5" xfId="7" applyNumberFormat="1" applyFont="1" applyFill="1" applyBorder="1" applyAlignment="1"/>
    <xf numFmtId="0" fontId="17" fillId="6" borderId="8" xfId="7" applyNumberFormat="1" applyFont="1" applyFill="1" applyBorder="1" applyAlignment="1">
      <alignment horizontal="center"/>
    </xf>
    <xf numFmtId="0" fontId="17" fillId="6" borderId="9" xfId="7" applyNumberFormat="1" applyFont="1" applyFill="1" applyBorder="1" applyAlignment="1"/>
    <xf numFmtId="0" fontId="17" fillId="6" borderId="65" xfId="7" applyNumberFormat="1" applyFont="1" applyFill="1" applyBorder="1" applyAlignment="1"/>
    <xf numFmtId="0" fontId="17" fillId="6" borderId="0" xfId="7" applyNumberFormat="1" applyFont="1" applyFill="1" applyBorder="1" applyAlignment="1"/>
    <xf numFmtId="0" fontId="17" fillId="6" borderId="10" xfId="7" applyNumberFormat="1" applyFont="1" applyFill="1" applyBorder="1" applyAlignment="1"/>
    <xf numFmtId="0" fontId="17" fillId="6" borderId="13" xfId="7" applyNumberFormat="1" applyFont="1" applyFill="1" applyBorder="1" applyAlignment="1">
      <alignment horizontal="center"/>
    </xf>
    <xf numFmtId="0" fontId="16" fillId="0" borderId="62" xfId="7" applyNumberFormat="1" applyFont="1" applyFill="1" applyBorder="1" applyAlignment="1"/>
    <xf numFmtId="0" fontId="16" fillId="0" borderId="23" xfId="7" applyNumberFormat="1" applyFont="1" applyFill="1" applyBorder="1" applyAlignment="1"/>
    <xf numFmtId="0" fontId="16" fillId="0" borderId="5" xfId="7" applyNumberFormat="1" applyFont="1" applyFill="1" applyBorder="1" applyAlignment="1"/>
    <xf numFmtId="2" fontId="37" fillId="12" borderId="111" xfId="7" applyNumberFormat="1" applyFont="1" applyFill="1" applyBorder="1" applyAlignment="1" applyProtection="1">
      <alignment horizontal="center" vertical="top" wrapText="1"/>
    </xf>
    <xf numFmtId="2" fontId="17" fillId="0" borderId="8" xfId="7" applyNumberFormat="1" applyFont="1" applyFill="1" applyBorder="1" applyAlignment="1">
      <alignment horizontal="center" vertical="top"/>
    </xf>
    <xf numFmtId="0" fontId="16" fillId="0" borderId="49" xfId="7" applyNumberFormat="1" applyFont="1" applyFill="1" applyBorder="1" applyAlignment="1"/>
    <xf numFmtId="0" fontId="16" fillId="0" borderId="112" xfId="7" applyNumberFormat="1" applyFont="1" applyFill="1" applyBorder="1" applyAlignment="1"/>
    <xf numFmtId="0" fontId="16" fillId="0" borderId="113" xfId="7" applyNumberFormat="1" applyFont="1" applyFill="1" applyBorder="1" applyAlignment="1"/>
    <xf numFmtId="2" fontId="37" fillId="12" borderId="114" xfId="7" applyNumberFormat="1" applyFont="1" applyFill="1" applyBorder="1" applyAlignment="1" applyProtection="1">
      <alignment horizontal="center" vertical="top" wrapText="1"/>
    </xf>
    <xf numFmtId="2" fontId="17" fillId="0" borderId="115" xfId="7" applyNumberFormat="1" applyFont="1" applyFill="1" applyBorder="1" applyAlignment="1">
      <alignment horizontal="center" vertical="top"/>
    </xf>
    <xf numFmtId="0" fontId="17" fillId="0" borderId="49" xfId="7" applyNumberFormat="1" applyFont="1" applyFill="1" applyBorder="1" applyAlignment="1"/>
    <xf numFmtId="2" fontId="14" fillId="12" borderId="116" xfId="7" applyNumberFormat="1" applyFont="1" applyFill="1" applyBorder="1" applyAlignment="1" applyProtection="1">
      <alignment horizontal="center" vertical="top" wrapText="1"/>
    </xf>
    <xf numFmtId="0" fontId="16" fillId="0" borderId="65" xfId="7" applyNumberFormat="1" applyFont="1" applyFill="1" applyBorder="1" applyAlignment="1"/>
    <xf numFmtId="0" fontId="16" fillId="0" borderId="10" xfId="7" applyNumberFormat="1" applyFont="1" applyFill="1" applyBorder="1" applyAlignment="1"/>
    <xf numFmtId="2" fontId="17" fillId="0" borderId="13" xfId="7" applyNumberFormat="1" applyFont="1" applyFill="1" applyBorder="1" applyAlignment="1">
      <alignment horizontal="center" vertical="top"/>
    </xf>
    <xf numFmtId="0" fontId="17" fillId="0" borderId="9" xfId="7" applyNumberFormat="1" applyFont="1" applyFill="1" applyBorder="1" applyAlignment="1"/>
    <xf numFmtId="0" fontId="17" fillId="0" borderId="20" xfId="7" applyNumberFormat="1" applyFont="1" applyFill="1" applyBorder="1" applyAlignment="1"/>
    <xf numFmtId="0" fontId="17" fillId="0" borderId="63" xfId="7" applyNumberFormat="1" applyFont="1" applyFill="1" applyBorder="1" applyAlignment="1"/>
    <xf numFmtId="0" fontId="16" fillId="0" borderId="22" xfId="7" applyNumberFormat="1" applyFont="1" applyFill="1" applyBorder="1" applyAlignment="1"/>
    <xf numFmtId="0" fontId="16" fillId="0" borderId="15" xfId="7" applyNumberFormat="1" applyFont="1" applyFill="1" applyBorder="1" applyAlignment="1"/>
    <xf numFmtId="2" fontId="14" fillId="12" borderId="117" xfId="7" applyNumberFormat="1" applyFont="1" applyFill="1" applyBorder="1" applyAlignment="1" applyProtection="1">
      <alignment horizontal="center" vertical="top" wrapText="1"/>
    </xf>
    <xf numFmtId="2" fontId="17" fillId="0" borderId="17" xfId="7" applyNumberFormat="1" applyFont="1" applyFill="1" applyBorder="1" applyAlignment="1">
      <alignment horizontal="center" vertical="top"/>
    </xf>
    <xf numFmtId="0" fontId="16" fillId="0" borderId="59" xfId="7" applyNumberFormat="1" applyFont="1" applyFill="1" applyBorder="1" applyAlignment="1"/>
    <xf numFmtId="0" fontId="16" fillId="0" borderId="9" xfId="7" applyNumberFormat="1" applyFont="1" applyFill="1" applyBorder="1" applyAlignment="1"/>
    <xf numFmtId="0" fontId="16" fillId="0" borderId="37" xfId="7" applyNumberFormat="1" applyFont="1" applyFill="1" applyBorder="1" applyAlignment="1"/>
    <xf numFmtId="0" fontId="16" fillId="0" borderId="118" xfId="7" applyNumberFormat="1" applyFont="1" applyFill="1" applyBorder="1" applyAlignment="1"/>
    <xf numFmtId="0" fontId="16" fillId="0" borderId="104" xfId="7" applyNumberFormat="1" applyFont="1" applyFill="1" applyBorder="1" applyAlignment="1"/>
    <xf numFmtId="0" fontId="16" fillId="0" borderId="18" xfId="7" applyNumberFormat="1" applyFont="1" applyFill="1" applyBorder="1" applyAlignment="1"/>
    <xf numFmtId="2" fontId="17" fillId="0" borderId="119" xfId="7" applyNumberFormat="1" applyFont="1" applyFill="1" applyBorder="1" applyAlignment="1">
      <alignment horizontal="center" vertical="top"/>
    </xf>
    <xf numFmtId="0" fontId="17" fillId="0" borderId="14" xfId="7" applyNumberFormat="1" applyFont="1" applyFill="1" applyBorder="1" applyAlignment="1"/>
    <xf numFmtId="0" fontId="16" fillId="3" borderId="0" xfId="7" applyNumberFormat="1" applyFont="1" applyFill="1" applyBorder="1" applyAlignment="1" applyProtection="1">
      <alignment horizontal="left" vertical="top" wrapText="1"/>
      <protection locked="0"/>
    </xf>
    <xf numFmtId="0" fontId="17" fillId="6" borderId="120" xfId="7" applyFont="1" applyFill="1" applyBorder="1" applyAlignment="1">
      <alignment vertical="center"/>
    </xf>
    <xf numFmtId="0" fontId="17" fillId="6" borderId="121" xfId="7" applyFont="1" applyFill="1" applyBorder="1" applyAlignment="1">
      <alignment horizontal="center" vertical="center" wrapText="1"/>
    </xf>
    <xf numFmtId="0" fontId="17" fillId="6" borderId="122" xfId="7" applyFont="1" applyFill="1" applyBorder="1" applyAlignment="1">
      <alignment horizontal="center" vertical="center"/>
    </xf>
    <xf numFmtId="0" fontId="16" fillId="3" borderId="123" xfId="7" applyFont="1" applyFill="1" applyBorder="1" applyAlignment="1">
      <alignment vertical="top"/>
    </xf>
    <xf numFmtId="2" fontId="16" fillId="3" borderId="124" xfId="7" applyNumberFormat="1" applyFont="1" applyFill="1" applyBorder="1" applyAlignment="1">
      <alignment horizontal="center" vertical="top"/>
    </xf>
    <xf numFmtId="2" fontId="17" fillId="3" borderId="13" xfId="7" applyNumberFormat="1" applyFont="1" applyFill="1" applyBorder="1" applyAlignment="1" applyProtection="1">
      <alignment horizontal="center" vertical="top"/>
    </xf>
    <xf numFmtId="0" fontId="16" fillId="3" borderId="9" xfId="7" applyFont="1" applyFill="1" applyBorder="1" applyAlignment="1">
      <alignment vertical="top"/>
    </xf>
    <xf numFmtId="2" fontId="16" fillId="3" borderId="57" xfId="7" applyNumberFormat="1" applyFont="1" applyFill="1" applyBorder="1" applyAlignment="1">
      <alignment horizontal="center" vertical="top"/>
    </xf>
    <xf numFmtId="0" fontId="16" fillId="3" borderId="14" xfId="7" applyFont="1" applyFill="1" applyBorder="1" applyAlignment="1">
      <alignment vertical="top"/>
    </xf>
    <xf numFmtId="2" fontId="16" fillId="3" borderId="70" xfId="7" applyNumberFormat="1" applyFont="1" applyFill="1" applyBorder="1" applyAlignment="1">
      <alignment horizontal="center" vertical="top"/>
    </xf>
    <xf numFmtId="2" fontId="17" fillId="3" borderId="17" xfId="7" applyNumberFormat="1" applyFont="1" applyFill="1" applyBorder="1" applyAlignment="1" applyProtection="1">
      <alignment horizontal="center" vertical="top"/>
    </xf>
    <xf numFmtId="0" fontId="16" fillId="3" borderId="0" xfId="7" applyFont="1" applyFill="1" applyBorder="1" applyAlignment="1">
      <alignment vertical="top"/>
    </xf>
    <xf numFmtId="2" fontId="16" fillId="3" borderId="0" xfId="7" applyNumberFormat="1" applyFont="1" applyFill="1" applyBorder="1" applyAlignment="1">
      <alignment horizontal="center" vertical="center"/>
    </xf>
    <xf numFmtId="2" fontId="16" fillId="3" borderId="0" xfId="7" applyNumberFormat="1" applyFont="1" applyFill="1" applyBorder="1" applyAlignment="1">
      <alignment horizontal="center" vertical="top"/>
    </xf>
    <xf numFmtId="2" fontId="17" fillId="3" borderId="0" xfId="7" applyNumberFormat="1" applyFont="1" applyFill="1" applyBorder="1" applyAlignment="1" applyProtection="1">
      <alignment horizontal="center" vertical="top"/>
    </xf>
    <xf numFmtId="0" fontId="17" fillId="6" borderId="125" xfId="7" applyFont="1" applyFill="1" applyBorder="1" applyAlignment="1">
      <alignment vertical="center"/>
    </xf>
    <xf numFmtId="0" fontId="17" fillId="6" borderId="26" xfId="7" applyFont="1" applyFill="1" applyBorder="1" applyAlignment="1">
      <alignment horizontal="center" vertical="center"/>
    </xf>
    <xf numFmtId="0" fontId="16" fillId="0" borderId="9" xfId="7" applyNumberFormat="1" applyFont="1" applyFill="1" applyBorder="1" applyAlignment="1" applyProtection="1">
      <alignment horizontal="left" vertical="top"/>
      <protection locked="0"/>
    </xf>
    <xf numFmtId="0" fontId="16" fillId="3" borderId="11" xfId="7" applyNumberFormat="1" applyFont="1" applyFill="1" applyBorder="1" applyAlignment="1" applyProtection="1">
      <alignment horizontal="center" vertical="center"/>
      <protection locked="0"/>
    </xf>
    <xf numFmtId="0" fontId="16" fillId="3" borderId="13" xfId="7" applyNumberFormat="1" applyFont="1" applyFill="1" applyBorder="1" applyAlignment="1" applyProtection="1">
      <alignment horizontal="center" vertical="center"/>
      <protection locked="0"/>
    </xf>
    <xf numFmtId="2" fontId="16" fillId="3" borderId="11" xfId="7" applyNumberFormat="1" applyFont="1" applyFill="1" applyBorder="1" applyAlignment="1">
      <alignment horizontal="center" vertical="center"/>
    </xf>
    <xf numFmtId="2" fontId="17" fillId="3" borderId="13" xfId="7" applyNumberFormat="1" applyFont="1" applyFill="1" applyBorder="1" applyAlignment="1" applyProtection="1">
      <alignment horizontal="center" vertical="center"/>
    </xf>
    <xf numFmtId="0" fontId="41" fillId="0" borderId="126" xfId="7" applyFont="1" applyFill="1" applyBorder="1" applyAlignment="1">
      <alignment vertical="top"/>
    </xf>
    <xf numFmtId="2" fontId="17" fillId="3" borderId="29" xfId="7" applyNumberFormat="1" applyFont="1" applyFill="1" applyBorder="1" applyAlignment="1">
      <alignment horizontal="center" vertical="center"/>
    </xf>
    <xf numFmtId="2" fontId="17" fillId="3" borderId="31" xfId="7" applyNumberFormat="1" applyFont="1" applyFill="1" applyBorder="1" applyAlignment="1" applyProtection="1">
      <alignment horizontal="center" vertical="center"/>
    </xf>
    <xf numFmtId="2" fontId="16" fillId="3" borderId="11" xfId="7" applyNumberFormat="1" applyFont="1" applyFill="1" applyBorder="1" applyAlignment="1" applyProtection="1">
      <alignment horizontal="center" vertical="center"/>
      <protection locked="0"/>
    </xf>
    <xf numFmtId="2" fontId="17" fillId="3" borderId="13" xfId="7" applyNumberFormat="1" applyFont="1" applyFill="1" applyBorder="1" applyAlignment="1" applyProtection="1">
      <alignment horizontal="center" vertical="center"/>
      <protection locked="0"/>
    </xf>
    <xf numFmtId="0" fontId="41" fillId="3" borderId="127" xfId="7" applyFont="1" applyFill="1" applyBorder="1" applyAlignment="1">
      <alignment vertical="top"/>
    </xf>
    <xf numFmtId="2" fontId="17" fillId="3" borderId="53" xfId="7" applyNumberFormat="1" applyFont="1" applyFill="1" applyBorder="1" applyAlignment="1">
      <alignment horizontal="center" vertical="center"/>
    </xf>
    <xf numFmtId="2" fontId="17" fillId="3" borderId="128" xfId="7" applyNumberFormat="1" applyFont="1" applyFill="1" applyBorder="1" applyAlignment="1" applyProtection="1">
      <alignment horizontal="center" vertical="center"/>
    </xf>
    <xf numFmtId="0" fontId="41" fillId="3" borderId="0" xfId="7" applyFont="1" applyFill="1" applyBorder="1" applyAlignment="1">
      <alignment vertical="top"/>
    </xf>
    <xf numFmtId="0" fontId="42" fillId="3" borderId="0" xfId="7" applyFont="1" applyFill="1" applyBorder="1" applyAlignment="1">
      <alignment horizontal="center" vertical="center"/>
    </xf>
    <xf numFmtId="0" fontId="42" fillId="3" borderId="0" xfId="7" applyNumberFormat="1" applyFont="1" applyFill="1" applyBorder="1" applyAlignment="1" applyProtection="1">
      <alignment horizontal="center" vertical="center"/>
    </xf>
    <xf numFmtId="0" fontId="17" fillId="6" borderId="130" xfId="7" applyFont="1" applyFill="1" applyBorder="1" applyAlignment="1">
      <alignment vertical="center"/>
    </xf>
    <xf numFmtId="0" fontId="17" fillId="6" borderId="131" xfId="7" applyFont="1" applyFill="1" applyBorder="1" applyAlignment="1">
      <alignment horizontal="center" vertical="center"/>
    </xf>
    <xf numFmtId="0" fontId="16" fillId="3" borderId="132" xfId="7" applyFont="1" applyFill="1" applyBorder="1" applyAlignment="1">
      <alignment vertical="top"/>
    </xf>
    <xf numFmtId="2" fontId="16" fillId="3" borderId="124" xfId="7" applyNumberFormat="1" applyFont="1" applyFill="1" applyBorder="1" applyAlignment="1">
      <alignment horizontal="center" vertical="center"/>
    </xf>
    <xf numFmtId="2" fontId="17" fillId="3" borderId="91" xfId="7" applyNumberFormat="1" applyFont="1" applyFill="1" applyBorder="1" applyAlignment="1" applyProtection="1">
      <alignment horizontal="center" vertical="center"/>
    </xf>
    <xf numFmtId="0" fontId="16" fillId="3" borderId="89" xfId="7" applyFont="1" applyFill="1" applyBorder="1" applyAlignment="1">
      <alignment vertical="top"/>
    </xf>
    <xf numFmtId="2" fontId="16" fillId="3" borderId="57" xfId="7" applyNumberFormat="1" applyFont="1" applyFill="1" applyBorder="1" applyAlignment="1">
      <alignment horizontal="center" vertical="center"/>
    </xf>
    <xf numFmtId="0" fontId="41" fillId="3" borderId="133" xfId="7" applyFont="1" applyFill="1" applyBorder="1" applyAlignment="1">
      <alignment vertical="top"/>
    </xf>
    <xf numFmtId="2" fontId="17" fillId="3" borderId="134" xfId="7" applyNumberFormat="1" applyFont="1" applyFill="1" applyBorder="1" applyAlignment="1">
      <alignment horizontal="center" vertical="center"/>
    </xf>
    <xf numFmtId="2" fontId="17" fillId="3" borderId="135" xfId="7" applyNumberFormat="1" applyFont="1" applyFill="1" applyBorder="1" applyAlignment="1" applyProtection="1">
      <alignment horizontal="center" vertical="center"/>
    </xf>
    <xf numFmtId="0" fontId="16" fillId="0" borderId="89" xfId="7" applyNumberFormat="1" applyFont="1" applyFill="1" applyBorder="1" applyAlignment="1"/>
    <xf numFmtId="0" fontId="16" fillId="0" borderId="91" xfId="7" applyNumberFormat="1" applyFont="1" applyFill="1" applyBorder="1" applyAlignment="1"/>
    <xf numFmtId="0" fontId="16" fillId="3" borderId="132" xfId="7" applyFont="1" applyFill="1" applyBorder="1" applyAlignment="1">
      <alignment horizontal="left" vertical="center"/>
    </xf>
    <xf numFmtId="4" fontId="16" fillId="3" borderId="124" xfId="7" applyNumberFormat="1" applyFont="1" applyFill="1" applyBorder="1" applyAlignment="1">
      <alignment horizontal="center" vertical="center"/>
    </xf>
    <xf numFmtId="2" fontId="17" fillId="3" borderId="136" xfId="7" applyNumberFormat="1" applyFont="1" applyFill="1" applyBorder="1" applyAlignment="1" applyProtection="1">
      <alignment horizontal="center" vertical="center"/>
    </xf>
    <xf numFmtId="0" fontId="16" fillId="3" borderId="89" xfId="7" applyFont="1" applyFill="1" applyBorder="1" applyAlignment="1">
      <alignment horizontal="left" vertical="center"/>
    </xf>
    <xf numFmtId="4" fontId="16" fillId="3" borderId="57" xfId="7" applyNumberFormat="1" applyFont="1" applyFill="1" applyBorder="1" applyAlignment="1">
      <alignment horizontal="center" vertical="center"/>
    </xf>
    <xf numFmtId="0" fontId="16" fillId="3" borderId="137" xfId="7" applyFont="1" applyFill="1" applyBorder="1" applyAlignment="1">
      <alignment horizontal="left" vertical="center"/>
    </xf>
    <xf numFmtId="4" fontId="16" fillId="3" borderId="138" xfId="7" applyNumberFormat="1" applyFont="1" applyFill="1" applyBorder="1" applyAlignment="1">
      <alignment horizontal="center" vertical="center"/>
    </xf>
    <xf numFmtId="2" fontId="17" fillId="3" borderId="139" xfId="7" applyNumberFormat="1" applyFont="1" applyFill="1" applyBorder="1" applyAlignment="1" applyProtection="1">
      <alignment horizontal="center" vertical="center"/>
    </xf>
    <xf numFmtId="4" fontId="17" fillId="3" borderId="134" xfId="7" applyNumberFormat="1" applyFont="1" applyFill="1" applyBorder="1" applyAlignment="1">
      <alignment horizontal="center" vertical="center"/>
    </xf>
    <xf numFmtId="0" fontId="43" fillId="3" borderId="0" xfId="7" applyNumberFormat="1" applyFont="1" applyFill="1" applyBorder="1" applyAlignment="1" applyProtection="1">
      <alignment horizontal="left" vertical="top" wrapText="1"/>
      <protection locked="0"/>
    </xf>
    <xf numFmtId="0" fontId="18" fillId="3" borderId="0" xfId="7" applyNumberFormat="1" applyFont="1" applyFill="1" applyBorder="1" applyAlignment="1" applyProtection="1">
      <alignment horizontal="left" vertical="top" wrapText="1"/>
      <protection locked="0"/>
    </xf>
    <xf numFmtId="0" fontId="44" fillId="3" borderId="0" xfId="7" applyNumberFormat="1" applyFont="1" applyFill="1" applyBorder="1" applyAlignment="1" applyProtection="1">
      <alignment horizontal="right" vertical="top" wrapText="1"/>
    </xf>
    <xf numFmtId="0" fontId="43" fillId="0" borderId="0" xfId="7" applyNumberFormat="1" applyFont="1" applyFill="1" applyBorder="1" applyAlignment="1"/>
    <xf numFmtId="0" fontId="6" fillId="3" borderId="0" xfId="7" quotePrefix="1" applyNumberFormat="1" applyFont="1" applyFill="1" applyBorder="1" applyAlignment="1" applyProtection="1">
      <alignment horizontal="right" vertical="top" wrapText="1"/>
      <protection locked="0"/>
    </xf>
    <xf numFmtId="0" fontId="43" fillId="3" borderId="0" xfId="7" applyNumberFormat="1" applyFont="1" applyFill="1" applyBorder="1" applyAlignment="1" applyProtection="1">
      <alignment horizontal="left" vertical="top"/>
      <protection locked="0"/>
    </xf>
    <xf numFmtId="0" fontId="17" fillId="6" borderId="143" xfId="7" applyFont="1" applyFill="1" applyBorder="1" applyAlignment="1">
      <alignment horizontal="center" vertical="center" wrapText="1"/>
    </xf>
    <xf numFmtId="0" fontId="17" fillId="6" borderId="143" xfId="7" applyFont="1" applyFill="1" applyBorder="1" applyAlignment="1">
      <alignment horizontal="center" vertical="center"/>
    </xf>
    <xf numFmtId="0" fontId="17" fillId="6" borderId="144" xfId="7" applyFont="1" applyFill="1" applyBorder="1" applyAlignment="1">
      <alignment horizontal="center" vertical="center"/>
    </xf>
    <xf numFmtId="0" fontId="17" fillId="3" borderId="145" xfId="7" applyFont="1" applyFill="1" applyBorder="1" applyAlignment="1">
      <alignment horizontal="center" vertical="center" wrapText="1"/>
    </xf>
    <xf numFmtId="2" fontId="16" fillId="3" borderId="146" xfId="7" applyNumberFormat="1" applyFont="1" applyFill="1" applyBorder="1" applyAlignment="1">
      <alignment horizontal="center" vertical="center" wrapText="1"/>
    </xf>
    <xf numFmtId="2" fontId="17" fillId="3" borderId="146" xfId="7" applyNumberFormat="1" applyFont="1" applyFill="1" applyBorder="1" applyAlignment="1">
      <alignment horizontal="center" vertical="center" wrapText="1"/>
    </xf>
    <xf numFmtId="2" fontId="17" fillId="3" borderId="147" xfId="7" applyNumberFormat="1" applyFont="1" applyFill="1" applyBorder="1" applyAlignment="1" applyProtection="1">
      <alignment horizontal="center" vertical="center" wrapText="1"/>
    </xf>
    <xf numFmtId="0" fontId="16" fillId="0" borderId="142" xfId="7" applyNumberFormat="1" applyFont="1" applyFill="1" applyBorder="1" applyAlignment="1">
      <alignment vertical="center"/>
    </xf>
    <xf numFmtId="2" fontId="16" fillId="0" borderId="51" xfId="7" applyNumberFormat="1" applyFont="1" applyFill="1" applyBorder="1" applyAlignment="1">
      <alignment horizontal="center" vertical="center"/>
    </xf>
    <xf numFmtId="2" fontId="17" fillId="0" borderId="51" xfId="7" applyNumberFormat="1" applyFont="1" applyFill="1" applyBorder="1" applyAlignment="1">
      <alignment horizontal="center" vertical="center"/>
    </xf>
    <xf numFmtId="2" fontId="17" fillId="0" borderId="148" xfId="7" applyNumberFormat="1" applyFont="1" applyFill="1" applyBorder="1" applyAlignment="1">
      <alignment horizontal="center" vertical="center"/>
    </xf>
    <xf numFmtId="0" fontId="16" fillId="0" borderId="145" xfId="7" applyNumberFormat="1" applyFont="1" applyFill="1" applyBorder="1" applyAlignment="1">
      <alignment vertical="center"/>
    </xf>
    <xf numFmtId="2" fontId="16" fillId="0" borderId="146" xfId="7" applyNumberFormat="1" applyFont="1" applyFill="1" applyBorder="1" applyAlignment="1">
      <alignment horizontal="center" vertical="center"/>
    </xf>
    <xf numFmtId="2" fontId="17" fillId="0" borderId="146" xfId="7" applyNumberFormat="1" applyFont="1" applyFill="1" applyBorder="1" applyAlignment="1">
      <alignment horizontal="center" vertical="center"/>
    </xf>
    <xf numFmtId="2" fontId="17" fillId="0" borderId="147" xfId="7" applyNumberFormat="1" applyFont="1" applyFill="1" applyBorder="1" applyAlignment="1">
      <alignment horizontal="center" vertical="center"/>
    </xf>
    <xf numFmtId="0" fontId="4" fillId="0" borderId="0" xfId="7" applyNumberFormat="1" applyFont="1" applyFill="1" applyBorder="1" applyAlignment="1">
      <alignment vertical="center"/>
    </xf>
    <xf numFmtId="0" fontId="46" fillId="3" borderId="0" xfId="7" applyNumberFormat="1" applyFont="1" applyFill="1" applyBorder="1" applyAlignment="1" applyProtection="1">
      <alignment vertical="top"/>
      <protection locked="0"/>
    </xf>
    <xf numFmtId="0" fontId="16" fillId="3" borderId="0" xfId="7" applyNumberFormat="1" applyFont="1" applyFill="1" applyBorder="1" applyAlignment="1" applyProtection="1">
      <alignment horizontal="left" vertical="center" wrapText="1"/>
      <protection locked="0"/>
    </xf>
    <xf numFmtId="0" fontId="17" fillId="6" borderId="149" xfId="7" applyNumberFormat="1" applyFont="1" applyFill="1" applyBorder="1" applyAlignment="1" applyProtection="1">
      <alignment horizontal="left" vertical="center" wrapText="1"/>
    </xf>
    <xf numFmtId="0" fontId="17" fillId="6" borderId="131" xfId="7" applyFont="1" applyFill="1" applyBorder="1" applyAlignment="1">
      <alignment horizontal="center" vertical="center" wrapText="1"/>
    </xf>
    <xf numFmtId="0" fontId="16" fillId="0" borderId="150" xfId="7" applyFont="1" applyFill="1" applyBorder="1" applyAlignment="1">
      <alignment horizontal="left" vertical="top" wrapText="1"/>
    </xf>
    <xf numFmtId="2" fontId="16" fillId="0" borderId="51" xfId="7" applyNumberFormat="1" applyFont="1" applyFill="1" applyBorder="1" applyAlignment="1">
      <alignment horizontal="center" vertical="center" wrapText="1"/>
    </xf>
    <xf numFmtId="2" fontId="17" fillId="0" borderId="42" xfId="7" applyNumberFormat="1" applyFont="1" applyFill="1" applyBorder="1" applyAlignment="1">
      <alignment horizontal="center" vertical="center" wrapText="1"/>
    </xf>
    <xf numFmtId="0" fontId="17" fillId="6" borderId="150" xfId="7" applyNumberFormat="1" applyFont="1" applyFill="1" applyBorder="1" applyAlignment="1" applyProtection="1">
      <alignment horizontal="left" vertical="center" wrapText="1"/>
    </xf>
    <xf numFmtId="2" fontId="16" fillId="6" borderId="51" xfId="7" applyNumberFormat="1" applyFont="1" applyFill="1" applyBorder="1" applyAlignment="1" applyProtection="1">
      <alignment horizontal="center" vertical="center" wrapText="1"/>
      <protection locked="0"/>
    </xf>
    <xf numFmtId="2" fontId="17" fillId="6" borderId="42" xfId="7" applyNumberFormat="1" applyFont="1" applyFill="1" applyBorder="1" applyAlignment="1" applyProtection="1">
      <alignment horizontal="center" vertical="center" wrapText="1"/>
      <protection locked="0"/>
    </xf>
    <xf numFmtId="0" fontId="16" fillId="0" borderId="89" xfId="7" applyNumberFormat="1" applyFont="1" applyFill="1" applyBorder="1" applyAlignment="1" applyProtection="1">
      <alignment horizontal="left" vertical="top" wrapText="1"/>
      <protection locked="0"/>
    </xf>
    <xf numFmtId="2" fontId="16" fillId="0" borderId="57" xfId="7" applyNumberFormat="1" applyFont="1" applyFill="1" applyBorder="1" applyAlignment="1" applyProtection="1">
      <alignment horizontal="center" vertical="center" wrapText="1"/>
      <protection locked="0"/>
    </xf>
    <xf numFmtId="2" fontId="17" fillId="0" borderId="151" xfId="7" applyNumberFormat="1" applyFont="1" applyFill="1" applyBorder="1" applyAlignment="1" applyProtection="1">
      <alignment horizontal="center" vertical="center" wrapText="1"/>
      <protection locked="0"/>
    </xf>
    <xf numFmtId="0" fontId="16" fillId="0" borderId="152" xfId="7" applyFont="1" applyFill="1" applyBorder="1" applyAlignment="1">
      <alignment horizontal="left" vertical="top" wrapText="1"/>
    </xf>
    <xf numFmtId="2" fontId="16" fillId="0" borderId="134" xfId="7" applyNumberFormat="1" applyFont="1" applyFill="1" applyBorder="1" applyAlignment="1">
      <alignment horizontal="center" vertical="center" wrapText="1"/>
    </xf>
    <xf numFmtId="2" fontId="17" fillId="0" borderId="47" xfId="7" applyNumberFormat="1" applyFont="1" applyFill="1" applyBorder="1" applyAlignment="1">
      <alignment horizontal="center" vertical="center" wrapText="1"/>
    </xf>
    <xf numFmtId="0" fontId="16" fillId="0" borderId="0" xfId="7" applyNumberFormat="1" applyFont="1" applyFill="1" applyBorder="1" applyAlignment="1" applyProtection="1">
      <alignment horizontal="left" vertical="top" wrapText="1"/>
      <protection locked="0"/>
    </xf>
    <xf numFmtId="0" fontId="16" fillId="6" borderId="153" xfId="7" applyNumberFormat="1" applyFont="1" applyFill="1" applyBorder="1" applyAlignment="1" applyProtection="1">
      <alignment horizontal="center" vertical="center" wrapText="1"/>
    </xf>
    <xf numFmtId="0" fontId="17" fillId="6" borderId="154" xfId="7" applyFont="1" applyFill="1" applyBorder="1" applyAlignment="1">
      <alignment horizontal="center" vertical="center" wrapText="1"/>
    </xf>
    <xf numFmtId="0" fontId="16" fillId="6" borderId="154" xfId="7" applyFont="1" applyFill="1" applyBorder="1" applyAlignment="1">
      <alignment horizontal="center" vertical="center" wrapText="1"/>
    </xf>
    <xf numFmtId="2" fontId="16" fillId="0" borderId="51" xfId="7" quotePrefix="1" applyNumberFormat="1" applyFont="1" applyFill="1" applyBorder="1" applyAlignment="1">
      <alignment horizontal="center" vertical="center" wrapText="1"/>
    </xf>
    <xf numFmtId="0" fontId="17" fillId="6" borderId="153" xfId="7" applyNumberFormat="1" applyFont="1" applyFill="1" applyBorder="1" applyAlignment="1" applyProtection="1">
      <alignment horizontal="center" vertical="center" wrapText="1"/>
    </xf>
    <xf numFmtId="2" fontId="16" fillId="0" borderId="124" xfId="7" quotePrefix="1" applyNumberFormat="1" applyFont="1" applyFill="1" applyBorder="1" applyAlignment="1">
      <alignment horizontal="center" vertical="center" wrapText="1"/>
    </xf>
    <xf numFmtId="2" fontId="17" fillId="0" borderId="155" xfId="7" applyNumberFormat="1" applyFont="1" applyFill="1" applyBorder="1" applyAlignment="1">
      <alignment horizontal="center" vertical="center" wrapText="1"/>
    </xf>
    <xf numFmtId="2" fontId="17" fillId="0" borderId="42" xfId="7" quotePrefix="1" applyNumberFormat="1" applyFont="1" applyFill="1" applyBorder="1" applyAlignment="1">
      <alignment horizontal="center" vertical="center" wrapText="1"/>
    </xf>
    <xf numFmtId="0" fontId="16" fillId="0" borderId="4" xfId="7" applyNumberFormat="1" applyFont="1" applyFill="1" applyBorder="1" applyAlignment="1"/>
    <xf numFmtId="0" fontId="16" fillId="0" borderId="8" xfId="7" applyNumberFormat="1" applyFont="1" applyFill="1" applyBorder="1" applyAlignment="1"/>
    <xf numFmtId="0" fontId="16" fillId="0" borderId="13" xfId="7" applyNumberFormat="1" applyFont="1" applyFill="1" applyBorder="1" applyAlignment="1"/>
    <xf numFmtId="0" fontId="16" fillId="0" borderId="14" xfId="7" applyNumberFormat="1" applyFont="1" applyFill="1" applyBorder="1" applyAlignment="1"/>
    <xf numFmtId="0" fontId="16" fillId="0" borderId="17" xfId="7" applyNumberFormat="1" applyFont="1" applyFill="1" applyBorder="1" applyAlignment="1"/>
    <xf numFmtId="0" fontId="12" fillId="0" borderId="0" xfId="0" applyFont="1"/>
    <xf numFmtId="0" fontId="49" fillId="0" borderId="0" xfId="9" applyFont="1"/>
    <xf numFmtId="0" fontId="7" fillId="0" borderId="21" xfId="2" quotePrefix="1" applyFont="1" applyBorder="1" applyAlignment="1">
      <alignment horizontal="center" vertical="center" wrapText="1"/>
    </xf>
    <xf numFmtId="0" fontId="22" fillId="0" borderId="0" xfId="2" applyFont="1" applyAlignment="1">
      <alignment horizontal="left"/>
    </xf>
    <xf numFmtId="0" fontId="5"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3" fillId="0" borderId="0" xfId="2" applyFont="1" applyAlignment="1">
      <alignment horizontal="center"/>
    </xf>
    <xf numFmtId="2" fontId="6" fillId="0" borderId="0" xfId="2" applyNumberFormat="1" applyFont="1" applyAlignment="1">
      <alignment horizontal="center" vertical="center"/>
    </xf>
    <xf numFmtId="0" fontId="8" fillId="0" borderId="0" xfId="2" applyFont="1" applyAlignment="1">
      <alignment horizontal="left" vertical="center" wrapText="1"/>
    </xf>
    <xf numFmtId="0" fontId="8" fillId="0" borderId="0" xfId="2" applyFont="1" applyAlignment="1">
      <alignment horizontal="left" vertical="top" wrapText="1"/>
    </xf>
    <xf numFmtId="0" fontId="13" fillId="0" borderId="0" xfId="2" applyFont="1" applyAlignment="1">
      <alignment horizontal="center" vertical="top"/>
    </xf>
    <xf numFmtId="2" fontId="8" fillId="0" borderId="63" xfId="2" applyNumberFormat="1" applyFont="1" applyBorder="1" applyAlignment="1">
      <alignment horizontal="center" vertical="center"/>
    </xf>
    <xf numFmtId="2" fontId="8" fillId="0" borderId="22" xfId="2" applyNumberFormat="1" applyFont="1" applyBorder="1" applyAlignment="1">
      <alignment horizontal="center" vertical="center"/>
    </xf>
    <xf numFmtId="2" fontId="8" fillId="0" borderId="17" xfId="2" applyNumberFormat="1" applyFont="1" applyBorder="1" applyAlignment="1">
      <alignment horizontal="center" vertical="center"/>
    </xf>
    <xf numFmtId="2" fontId="8" fillId="0" borderId="33" xfId="2" applyNumberFormat="1" applyFont="1" applyBorder="1" applyAlignment="1">
      <alignment horizontal="center" vertical="center"/>
    </xf>
    <xf numFmtId="2" fontId="8" fillId="0" borderId="25" xfId="2" applyNumberFormat="1" applyFont="1" applyBorder="1" applyAlignment="1">
      <alignment horizontal="center" vertical="center"/>
    </xf>
    <xf numFmtId="2" fontId="8" fillId="0" borderId="26" xfId="2" applyNumberFormat="1" applyFont="1" applyBorder="1" applyAlignment="1">
      <alignment horizontal="center" vertical="center"/>
    </xf>
    <xf numFmtId="2" fontId="8" fillId="0" borderId="34" xfId="2" applyNumberFormat="1" applyFont="1" applyBorder="1" applyAlignment="1">
      <alignment horizontal="center" vertical="center"/>
    </xf>
    <xf numFmtId="2" fontId="8" fillId="0" borderId="87" xfId="2" applyNumberFormat="1" applyFont="1" applyBorder="1" applyAlignment="1">
      <alignment horizontal="center" vertical="center"/>
    </xf>
    <xf numFmtId="2" fontId="8" fillId="0" borderId="31" xfId="2" applyNumberFormat="1" applyFont="1" applyBorder="1" applyAlignment="1">
      <alignment horizontal="center" vertical="center"/>
    </xf>
    <xf numFmtId="0" fontId="36" fillId="0" borderId="0" xfId="7" applyNumberFormat="1" applyFont="1" applyFill="1" applyBorder="1" applyAlignment="1">
      <alignment horizontal="center" vertical="distributed"/>
    </xf>
    <xf numFmtId="0" fontId="22" fillId="0" borderId="0" xfId="2" applyFont="1" applyAlignment="1">
      <alignment horizontal="left" wrapText="1"/>
    </xf>
    <xf numFmtId="0" fontId="18" fillId="0" borderId="0" xfId="7" applyNumberFormat="1" applyFont="1" applyFill="1" applyBorder="1" applyAlignment="1">
      <alignment horizontal="center" vertical="center"/>
    </xf>
    <xf numFmtId="0" fontId="36" fillId="0" borderId="0" xfId="7" applyNumberFormat="1" applyFont="1" applyFill="1" applyBorder="1" applyAlignment="1">
      <alignment horizontal="center" vertical="center"/>
    </xf>
    <xf numFmtId="0" fontId="24" fillId="0" borderId="0" xfId="7" applyNumberFormat="1" applyFont="1" applyFill="1" applyBorder="1" applyAlignment="1">
      <alignment horizontal="center" vertical="center"/>
    </xf>
    <xf numFmtId="0" fontId="35" fillId="0" borderId="0" xfId="7" applyNumberFormat="1" applyFont="1" applyFill="1" applyBorder="1" applyAlignment="1">
      <alignment horizontal="center" vertical="distributed"/>
    </xf>
    <xf numFmtId="0" fontId="35" fillId="0" borderId="22" xfId="7" applyNumberFormat="1" applyFont="1" applyFill="1" applyBorder="1" applyAlignment="1">
      <alignment horizontal="center" vertical="distributed"/>
    </xf>
    <xf numFmtId="0" fontId="24" fillId="0" borderId="0" xfId="7" applyNumberFormat="1" applyFont="1" applyFill="1" applyBorder="1" applyAlignment="1">
      <alignment horizontal="center" vertical="center" wrapText="1"/>
    </xf>
    <xf numFmtId="0" fontId="17" fillId="0" borderId="0" xfId="7" applyNumberFormat="1" applyFont="1" applyFill="1" applyBorder="1" applyAlignment="1">
      <alignment horizontal="center" vertical="distributed"/>
    </xf>
    <xf numFmtId="0" fontId="17" fillId="0" borderId="0" xfId="7" applyNumberFormat="1" applyFont="1" applyFill="1" applyBorder="1" applyAlignment="1">
      <alignment horizontal="center" vertical="distributed" wrapText="1"/>
    </xf>
    <xf numFmtId="0" fontId="17" fillId="0" borderId="22" xfId="7"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4" fillId="0" borderId="0" xfId="2" applyFont="1" applyAlignment="1">
      <alignment horizontal="center" vertical="center" wrapText="1"/>
    </xf>
    <xf numFmtId="0" fontId="17" fillId="0" borderId="0" xfId="2" applyFont="1" applyAlignment="1">
      <alignment horizontal="center" vertical="center"/>
    </xf>
    <xf numFmtId="2" fontId="17" fillId="3" borderId="1" xfId="2" applyNumberFormat="1" applyFont="1" applyFill="1" applyBorder="1" applyAlignment="1">
      <alignment horizontal="center" vertical="center" wrapText="1"/>
    </xf>
    <xf numFmtId="2" fontId="17" fillId="3" borderId="2" xfId="2" applyNumberFormat="1" applyFont="1" applyFill="1" applyBorder="1" applyAlignment="1">
      <alignment horizontal="center" vertical="center" wrapText="1"/>
    </xf>
    <xf numFmtId="2" fontId="17" fillId="3" borderId="3" xfId="2" applyNumberFormat="1" applyFont="1" applyFill="1" applyBorder="1" applyAlignment="1">
      <alignment horizontal="center" vertical="center" wrapText="1"/>
    </xf>
    <xf numFmtId="0" fontId="17" fillId="3" borderId="0" xfId="8" applyFont="1" applyFill="1" applyAlignment="1">
      <alignment horizontal="center" vertical="center"/>
    </xf>
    <xf numFmtId="0" fontId="22" fillId="0" borderId="0" xfId="2" applyFont="1" applyAlignment="1">
      <alignment horizontal="left" vertical="center" wrapText="1"/>
    </xf>
    <xf numFmtId="0" fontId="5" fillId="0" borderId="22" xfId="2" applyFont="1" applyBorder="1" applyAlignment="1">
      <alignment horizontal="left" vertical="top" wrapText="1"/>
    </xf>
    <xf numFmtId="166" fontId="6" fillId="3" borderId="4" xfId="3" applyNumberFormat="1" applyFont="1" applyFill="1" applyBorder="1" applyAlignment="1">
      <alignment horizontal="center" vertical="center" wrapText="1"/>
    </xf>
    <xf numFmtId="166" fontId="6" fillId="3" borderId="23" xfId="3" applyNumberFormat="1" applyFont="1" applyFill="1" applyBorder="1" applyAlignment="1">
      <alignment horizontal="center" vertical="center" wrapText="1"/>
    </xf>
    <xf numFmtId="166" fontId="6" fillId="3" borderId="8" xfId="3" applyNumberFormat="1" applyFont="1" applyFill="1" applyBorder="1" applyAlignment="1">
      <alignment horizontal="center" vertical="center" wrapText="1"/>
    </xf>
    <xf numFmtId="166" fontId="6" fillId="3" borderId="14" xfId="3" applyNumberFormat="1" applyFont="1" applyFill="1" applyBorder="1" applyAlignment="1">
      <alignment horizontal="center" vertical="center" wrapText="1"/>
    </xf>
    <xf numFmtId="166" fontId="6" fillId="3" borderId="22" xfId="3" applyNumberFormat="1" applyFont="1" applyFill="1" applyBorder="1" applyAlignment="1">
      <alignment horizontal="center" vertical="center" wrapText="1"/>
    </xf>
    <xf numFmtId="166" fontId="6" fillId="3" borderId="17" xfId="3" applyNumberFormat="1" applyFont="1" applyFill="1" applyBorder="1" applyAlignment="1">
      <alignment horizontal="center" vertical="center" wrapText="1"/>
    </xf>
    <xf numFmtId="166" fontId="24" fillId="3" borderId="0" xfId="3" quotePrefix="1" applyNumberFormat="1" applyFont="1" applyFill="1" applyAlignment="1">
      <alignment horizontal="center"/>
    </xf>
    <xf numFmtId="166" fontId="6" fillId="3" borderId="0" xfId="3" applyNumberFormat="1" applyFont="1" applyFill="1" applyAlignment="1">
      <alignment horizontal="center"/>
    </xf>
    <xf numFmtId="166" fontId="6" fillId="3" borderId="1" xfId="3" applyNumberFormat="1" applyFont="1" applyFill="1" applyBorder="1" applyAlignment="1">
      <alignment horizontal="center" vertical="center"/>
    </xf>
    <xf numFmtId="166" fontId="6" fillId="3" borderId="2" xfId="3" applyNumberFormat="1" applyFont="1" applyFill="1" applyBorder="1" applyAlignment="1">
      <alignment horizontal="center" vertical="center"/>
    </xf>
    <xf numFmtId="166" fontId="6" fillId="3" borderId="3" xfId="3" applyNumberFormat="1" applyFont="1" applyFill="1" applyBorder="1" applyAlignment="1">
      <alignment horizontal="center" vertical="center"/>
    </xf>
    <xf numFmtId="166" fontId="5" fillId="3" borderId="0" xfId="3" applyNumberFormat="1" applyFont="1" applyFill="1" applyAlignment="1">
      <alignment horizontal="center"/>
    </xf>
    <xf numFmtId="166" fontId="24" fillId="3" borderId="0" xfId="3" applyNumberFormat="1" applyFont="1" applyFill="1" applyAlignment="1">
      <alignment horizontal="center"/>
    </xf>
    <xf numFmtId="166" fontId="24" fillId="3" borderId="0" xfId="3" quotePrefix="1" applyNumberFormat="1" applyFont="1" applyFill="1" applyAlignment="1">
      <alignment horizontal="center" vertical="center" wrapText="1"/>
    </xf>
    <xf numFmtId="166" fontId="24" fillId="3" borderId="0" xfId="3" applyNumberFormat="1" applyFont="1" applyFill="1" applyAlignment="1">
      <alignment horizontal="center" vertical="center" wrapText="1"/>
    </xf>
    <xf numFmtId="0" fontId="17" fillId="0" borderId="4" xfId="7" applyNumberFormat="1" applyFont="1" applyFill="1" applyBorder="1" applyAlignment="1">
      <alignment horizontal="center" wrapText="1"/>
    </xf>
    <xf numFmtId="0" fontId="17" fillId="0" borderId="9" xfId="7" applyNumberFormat="1" applyFont="1" applyFill="1" applyBorder="1" applyAlignment="1">
      <alignment horizontal="center" wrapText="1"/>
    </xf>
    <xf numFmtId="0" fontId="5" fillId="0" borderId="0" xfId="2" applyFont="1" applyAlignment="1">
      <alignment horizontal="left" vertical="top" wrapText="1"/>
    </xf>
    <xf numFmtId="0" fontId="16" fillId="0" borderId="0" xfId="7" applyNumberFormat="1" applyFont="1" applyFill="1" applyBorder="1" applyAlignment="1">
      <alignment horizontal="center" vertical="center"/>
    </xf>
    <xf numFmtId="0" fontId="17" fillId="6" borderId="6" xfId="7" applyNumberFormat="1" applyFont="1" applyFill="1" applyBorder="1" applyAlignment="1">
      <alignment horizontal="center" vertical="center" wrapText="1"/>
    </xf>
    <xf numFmtId="0" fontId="17" fillId="6" borderId="11" xfId="7" applyNumberFormat="1" applyFont="1" applyFill="1" applyBorder="1" applyAlignment="1">
      <alignment horizontal="center" vertical="center" wrapText="1"/>
    </xf>
    <xf numFmtId="0" fontId="17" fillId="6" borderId="110" xfId="7" applyNumberFormat="1" applyFont="1" applyFill="1" applyBorder="1" applyAlignment="1">
      <alignment horizontal="center" vertical="center" wrapText="1"/>
    </xf>
    <xf numFmtId="0" fontId="4" fillId="3" borderId="129" xfId="7" applyNumberFormat="1" applyFont="1" applyFill="1" applyBorder="1" applyAlignment="1" applyProtection="1">
      <alignment horizontal="center" vertical="center"/>
    </xf>
    <xf numFmtId="0" fontId="35" fillId="3" borderId="89" xfId="7" applyNumberFormat="1" applyFont="1" applyFill="1" applyBorder="1" applyAlignment="1" applyProtection="1">
      <alignment horizontal="center" vertical="top" wrapText="1"/>
    </xf>
    <xf numFmtId="0" fontId="35" fillId="3" borderId="0" xfId="7" applyNumberFormat="1" applyFont="1" applyFill="1" applyBorder="1" applyAlignment="1" applyProtection="1">
      <alignment horizontal="center" vertical="top" wrapText="1"/>
    </xf>
    <xf numFmtId="0" fontId="35" fillId="3" borderId="91" xfId="7" applyNumberFormat="1" applyFont="1" applyFill="1" applyBorder="1" applyAlignment="1" applyProtection="1">
      <alignment horizontal="center" vertical="top" wrapText="1"/>
    </xf>
    <xf numFmtId="0" fontId="4" fillId="3" borderId="0" xfId="7" applyNumberFormat="1" applyFont="1" applyFill="1" applyBorder="1" applyAlignment="1" applyProtection="1">
      <alignment horizontal="center" vertical="center"/>
    </xf>
    <xf numFmtId="166" fontId="6" fillId="3" borderId="0" xfId="3" applyNumberFormat="1" applyFont="1" applyFill="1" applyAlignment="1">
      <alignment horizontal="center" vertical="center"/>
    </xf>
    <xf numFmtId="0" fontId="17" fillId="6" borderId="140" xfId="7" applyFont="1" applyFill="1" applyBorder="1" applyAlignment="1">
      <alignment horizontal="center" vertical="center" wrapText="1"/>
    </xf>
    <xf numFmtId="0" fontId="17" fillId="6" borderId="142" xfId="7" applyFont="1" applyFill="1" applyBorder="1" applyAlignment="1">
      <alignment horizontal="center" vertical="center" wrapText="1"/>
    </xf>
    <xf numFmtId="0" fontId="17" fillId="6" borderId="141" xfId="7" applyFont="1" applyFill="1" applyBorder="1" applyAlignment="1">
      <alignment horizontal="center" vertical="center" wrapText="1"/>
    </xf>
    <xf numFmtId="0" fontId="17" fillId="6" borderId="23" xfId="7" applyFont="1" applyFill="1" applyBorder="1" applyAlignment="1">
      <alignment horizontal="center" vertical="center" wrapText="1"/>
    </xf>
    <xf numFmtId="0" fontId="17" fillId="6" borderId="7" xfId="7" applyFont="1" applyFill="1" applyBorder="1" applyAlignment="1">
      <alignment horizontal="center" vertical="center" wrapText="1"/>
    </xf>
    <xf numFmtId="0" fontId="17" fillId="6" borderId="8" xfId="7" applyFont="1" applyFill="1" applyBorder="1" applyAlignment="1">
      <alignment horizontal="center" vertical="center" wrapText="1"/>
    </xf>
    <xf numFmtId="0" fontId="44" fillId="3" borderId="0" xfId="7" applyNumberFormat="1" applyFont="1" applyFill="1" applyBorder="1" applyAlignment="1" applyProtection="1">
      <alignment horizontal="right" vertical="top" wrapText="1"/>
    </xf>
    <xf numFmtId="0" fontId="43" fillId="0" borderId="0" xfId="7" applyNumberFormat="1" applyFont="1" applyFill="1" applyBorder="1" applyAlignment="1"/>
    <xf numFmtId="0" fontId="4" fillId="3" borderId="0" xfId="7" applyNumberFormat="1" applyFont="1" applyFill="1" applyBorder="1" applyAlignment="1" applyProtection="1">
      <alignment horizontal="center" vertical="top"/>
    </xf>
    <xf numFmtId="0" fontId="17" fillId="0" borderId="129" xfId="7" applyNumberFormat="1" applyFont="1" applyFill="1" applyBorder="1" applyAlignment="1">
      <alignment horizontal="center"/>
    </xf>
    <xf numFmtId="0" fontId="8" fillId="0" borderId="9" xfId="7" applyNumberFormat="1" applyFont="1" applyFill="1" applyBorder="1" applyAlignment="1">
      <alignment horizontal="center" wrapText="1"/>
    </xf>
    <xf numFmtId="0" fontId="8" fillId="0" borderId="0" xfId="7" applyNumberFormat="1" applyFont="1" applyFill="1" applyBorder="1" applyAlignment="1">
      <alignment horizontal="center" wrapText="1"/>
    </xf>
    <xf numFmtId="0" fontId="8" fillId="0" borderId="13" xfId="7"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3" xfId="10" applyNumberFormat="1" applyFont="1" applyFill="1" applyBorder="1" applyAlignment="1" applyProtection="1">
      <alignment horizontal="center"/>
    </xf>
    <xf numFmtId="0" fontId="24" fillId="3" borderId="0" xfId="7" applyNumberFormat="1" applyFont="1" applyFill="1" applyBorder="1" applyAlignment="1" applyProtection="1">
      <alignment horizontal="center" vertical="center"/>
    </xf>
    <xf numFmtId="0" fontId="17" fillId="0" borderId="0" xfId="7" applyNumberFormat="1" applyFont="1" applyFill="1" applyBorder="1" applyAlignment="1">
      <alignment horizontal="center" vertical="center"/>
    </xf>
    <xf numFmtId="0" fontId="16" fillId="0" borderId="0" xfId="7" applyFont="1" applyFill="1" applyBorder="1" applyAlignment="1">
      <alignment horizontal="left" vertical="top" wrapText="1"/>
    </xf>
  </cellXfs>
  <cellStyles count="11">
    <cellStyle name="Hipervínculo" xfId="9" builtinId="8"/>
    <cellStyle name="Hipervínculo 2" xfId="10" xr:uid="{1B90B282-0B69-41BF-96C7-7B7FDBAC7E33}"/>
    <cellStyle name="Normal" xfId="0" builtinId="0"/>
    <cellStyle name="Normal 2" xfId="7" xr:uid="{F48F3BE6-275B-4EE2-94CA-51D65E821E4E}"/>
    <cellStyle name="Normal 2 2" xfId="2" xr:uid="{496F9C70-5C8A-43F1-93BA-B4E342937B30}"/>
    <cellStyle name="Normal 3 2" xfId="4" xr:uid="{1176862E-F0C3-4A74-81ED-438E530E4C87}"/>
    <cellStyle name="Normal 3 3 2" xfId="8" xr:uid="{B808C5D0-63DD-4FBA-976B-BCDF6FCDEA26}"/>
    <cellStyle name="Normal_producto intermedio 42-04 2" xfId="3" xr:uid="{9F884618-36FA-471F-AA2A-BF5A8D509932}"/>
    <cellStyle name="Porcentaje" xfId="1" builtinId="5"/>
    <cellStyle name="Porcentaje 2" xfId="5" xr:uid="{4D260142-199E-4320-BAF0-3215679C38A9}"/>
    <cellStyle name="Porcentaje 2 2" xfId="6" xr:uid="{DA11E18A-3403-42FF-995C-85A7E186D0B2}"/>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126302</xdr:colOff>
      <xdr:row>61</xdr:row>
      <xdr:rowOff>79059</xdr:rowOff>
    </xdr:from>
    <xdr:to>
      <xdr:col>6</xdr:col>
      <xdr:colOff>1512094</xdr:colOff>
      <xdr:row>86</xdr:row>
      <xdr:rowOff>85725</xdr:rowOff>
    </xdr:to>
    <xdr:sp macro="" textlink="">
      <xdr:nvSpPr>
        <xdr:cNvPr id="2" name="CuadroTexto 1">
          <a:extLst>
            <a:ext uri="{FF2B5EF4-FFF2-40B4-BE49-F238E27FC236}">
              <a16:creationId xmlns:a16="http://schemas.microsoft.com/office/drawing/2014/main" id="{1242AAB6-4297-4677-AD98-0D43148B15F0}"/>
            </a:ext>
          </a:extLst>
        </xdr:cNvPr>
        <xdr:cNvSpPr txBox="1"/>
      </xdr:nvSpPr>
      <xdr:spPr>
        <a:xfrm>
          <a:off x="126302" y="14699934"/>
          <a:ext cx="10386917" cy="4845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Una semana más, descienden los precios medios de todos los tipos de referencia en este apartado, con la única excepción del trigo duro, que repite su cotización: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a:solidFill>
                <a:schemeClr val="dk1"/>
              </a:solidFill>
              <a:effectLst/>
              <a:latin typeface="Verdana" panose="020B0604030504040204" pitchFamily="34" charset="0"/>
              <a:ea typeface="Verdana" panose="020B0604030504040204" pitchFamily="34" charset="0"/>
              <a:cs typeface="+mn-cs"/>
            </a:rPr>
            <a:t> (-2,44 %), </a:t>
          </a:r>
          <a:r>
            <a:rPr lang="es-ES" sz="1100" b="1" i="1">
              <a:solidFill>
                <a:schemeClr val="dk1"/>
              </a:solidFill>
              <a:effectLst/>
              <a:latin typeface="Verdana" panose="020B0604030504040204" pitchFamily="34" charset="0"/>
              <a:ea typeface="Verdana" panose="020B0604030504040204" pitchFamily="34" charset="0"/>
              <a:cs typeface="+mn-cs"/>
            </a:rPr>
            <a:t>maíz grano </a:t>
          </a:r>
          <a:r>
            <a:rPr lang="es-ES" sz="1100">
              <a:solidFill>
                <a:schemeClr val="dk1"/>
              </a:solidFill>
              <a:effectLst/>
              <a:latin typeface="Verdana" panose="020B0604030504040204" pitchFamily="34" charset="0"/>
              <a:ea typeface="Verdana" panose="020B0604030504040204" pitchFamily="34" charset="0"/>
              <a:cs typeface="+mn-cs"/>
            </a:rPr>
            <a:t>(-2,15 %), y </a:t>
          </a:r>
          <a:r>
            <a:rPr lang="es-ES" sz="1100" b="1" i="1">
              <a:solidFill>
                <a:schemeClr val="dk1"/>
              </a:solidFill>
              <a:effectLst/>
              <a:latin typeface="Verdana" panose="020B0604030504040204" pitchFamily="34" charset="0"/>
              <a:ea typeface="Verdana" panose="020B0604030504040204" pitchFamily="34" charset="0"/>
              <a:cs typeface="+mn-cs"/>
            </a:rPr>
            <a:t>cebadas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malta</a:t>
          </a:r>
          <a:r>
            <a:rPr lang="es-ES" sz="1100">
              <a:solidFill>
                <a:schemeClr val="dk1"/>
              </a:solidFill>
              <a:effectLst/>
              <a:latin typeface="Verdana" panose="020B0604030504040204" pitchFamily="34" charset="0"/>
              <a:ea typeface="Verdana" panose="020B0604030504040204" pitchFamily="34" charset="0"/>
              <a:cs typeface="+mn-cs"/>
            </a:rPr>
            <a:t> (-2,04 %) y </a:t>
          </a:r>
          <a:r>
            <a:rPr lang="es-ES" sz="1100" b="1" i="1">
              <a:solidFill>
                <a:schemeClr val="dk1"/>
              </a:solidFill>
              <a:effectLst/>
              <a:latin typeface="Verdana" panose="020B0604030504040204" pitchFamily="34" charset="0"/>
              <a:ea typeface="Verdana" panose="020B0604030504040204" pitchFamily="34" charset="0"/>
              <a:cs typeface="+mn-cs"/>
            </a:rPr>
            <a:t>pienso</a:t>
          </a:r>
          <a:r>
            <a:rPr lang="es-ES" sz="1100">
              <a:solidFill>
                <a:schemeClr val="dk1"/>
              </a:solidFill>
              <a:effectLst/>
              <a:latin typeface="Verdana" panose="020B0604030504040204" pitchFamily="34" charset="0"/>
              <a:ea typeface="Verdana" panose="020B0604030504040204" pitchFamily="34" charset="0"/>
              <a:cs typeface="+mn-cs"/>
            </a:rPr>
            <a:t> (-1,32 %).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La actualización de cotizaciones en ciertos mercados conlleva leves incrementos en las cotizaciones medias del </a:t>
          </a:r>
          <a:r>
            <a:rPr lang="es-ES" sz="1100" b="1" i="1">
              <a:solidFill>
                <a:schemeClr val="dk1"/>
              </a:solidFill>
              <a:effectLst/>
              <a:latin typeface="Verdana" panose="020B0604030504040204" pitchFamily="34" charset="0"/>
              <a:ea typeface="Verdana" panose="020B0604030504040204" pitchFamily="34" charset="0"/>
              <a:cs typeface="+mn-cs"/>
            </a:rPr>
            <a:t>arroz japónica</a:t>
          </a:r>
          <a:r>
            <a:rPr lang="es-ES" sz="1100">
              <a:solidFill>
                <a:schemeClr val="dk1"/>
              </a:solidFill>
              <a:effectLst/>
              <a:latin typeface="Verdana" panose="020B0604030504040204" pitchFamily="34" charset="0"/>
              <a:ea typeface="Verdana" panose="020B0604030504040204" pitchFamily="34" charset="0"/>
              <a:cs typeface="+mn-cs"/>
            </a:rPr>
            <a:t>, tanto </a:t>
          </a:r>
          <a:r>
            <a:rPr lang="es-ES" sz="1100" b="1" i="1">
              <a:solidFill>
                <a:schemeClr val="dk1"/>
              </a:solidFill>
              <a:effectLst/>
              <a:latin typeface="Verdana" panose="020B0604030504040204" pitchFamily="34" charset="0"/>
              <a:ea typeface="Verdana" panose="020B0604030504040204" pitchFamily="34" charset="0"/>
              <a:cs typeface="+mn-cs"/>
            </a:rPr>
            <a:t>cáscara</a:t>
          </a:r>
          <a:r>
            <a:rPr lang="es-ES" sz="1100">
              <a:solidFill>
                <a:schemeClr val="dk1"/>
              </a:solidFill>
              <a:effectLst/>
              <a:latin typeface="Verdana" panose="020B0604030504040204" pitchFamily="34" charset="0"/>
              <a:ea typeface="Verdana" panose="020B0604030504040204" pitchFamily="34" charset="0"/>
              <a:cs typeface="+mn-cs"/>
            </a:rPr>
            <a:t> (0,79 %) como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(0,55 %).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Bajadas en los precios medios de las semillas oleaginosas: más significativa en el caso de la </a:t>
          </a:r>
          <a:r>
            <a:rPr lang="es-ES" sz="1100" b="1" i="1">
              <a:solidFill>
                <a:schemeClr val="dk1"/>
              </a:solidFill>
              <a:effectLst/>
              <a:latin typeface="Verdana" panose="020B0604030504040204" pitchFamily="34" charset="0"/>
              <a:ea typeface="Verdana" panose="020B0604030504040204" pitchFamily="34" charset="0"/>
              <a:cs typeface="+mn-cs"/>
            </a:rPr>
            <a:t>colza </a:t>
          </a:r>
          <a:r>
            <a:rPr lang="es-ES" sz="1100">
              <a:solidFill>
                <a:schemeClr val="dk1"/>
              </a:solidFill>
              <a:effectLst/>
              <a:latin typeface="Verdana" panose="020B0604030504040204" pitchFamily="34" charset="0"/>
              <a:ea typeface="Verdana" panose="020B0604030504040204" pitchFamily="34" charset="0"/>
              <a:cs typeface="+mn-cs"/>
            </a:rPr>
            <a:t>(-3,74 %) y menos en los del girasol: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a:solidFill>
                <a:schemeClr val="dk1"/>
              </a:solidFill>
              <a:effectLst/>
              <a:latin typeface="Verdana" panose="020B0604030504040204" pitchFamily="34" charset="0"/>
              <a:ea typeface="Verdana" panose="020B0604030504040204" pitchFamily="34" charset="0"/>
              <a:cs typeface="+mn-cs"/>
            </a:rPr>
            <a:t>(-0,78 %) y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(-0,47 %).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Variaciones de escasa magnitud en este apartado: a la baja, la </a:t>
          </a:r>
          <a:r>
            <a:rPr lang="es-ES" sz="1100" b="1" i="1">
              <a:solidFill>
                <a:schemeClr val="dk1"/>
              </a:solidFill>
              <a:effectLst/>
              <a:latin typeface="Verdana" panose="020B0604030504040204" pitchFamily="34" charset="0"/>
              <a:ea typeface="Verdana" panose="020B0604030504040204" pitchFamily="34" charset="0"/>
              <a:cs typeface="+mn-cs"/>
            </a:rPr>
            <a:t>torta de girasol</a:t>
          </a:r>
          <a:r>
            <a:rPr lang="es-ES" sz="1100">
              <a:solidFill>
                <a:schemeClr val="dk1"/>
              </a:solidFill>
              <a:effectLst/>
              <a:latin typeface="Verdana" panose="020B0604030504040204" pitchFamily="34" charset="0"/>
              <a:ea typeface="Verdana" panose="020B0604030504040204" pitchFamily="34" charset="0"/>
              <a:cs typeface="+mn-cs"/>
            </a:rPr>
            <a:t> (-0,18 %) y al alza la de</a:t>
          </a:r>
          <a:r>
            <a:rPr lang="es-ES" sz="1100" b="1" i="1">
              <a:solidFill>
                <a:schemeClr val="dk1"/>
              </a:solidFill>
              <a:effectLst/>
              <a:latin typeface="Verdana" panose="020B0604030504040204" pitchFamily="34" charset="0"/>
              <a:ea typeface="Verdana" panose="020B0604030504040204" pitchFamily="34" charset="0"/>
              <a:cs typeface="+mn-cs"/>
            </a:rPr>
            <a:t> soja </a:t>
          </a:r>
          <a:r>
            <a:rPr lang="es-ES" sz="1100">
              <a:solidFill>
                <a:schemeClr val="dk1"/>
              </a:solidFill>
              <a:effectLst/>
              <a:latin typeface="Verdana" panose="020B0604030504040204" pitchFamily="34" charset="0"/>
              <a:ea typeface="Verdana" panose="020B0604030504040204" pitchFamily="34" charset="0"/>
              <a:cs typeface="+mn-cs"/>
            </a:rPr>
            <a:t>(0,06 %).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Como en el caso anterior, movimientos leves en esta sección, con subidas de las </a:t>
          </a:r>
          <a:r>
            <a:rPr lang="es-ES" sz="1100" b="1" i="1">
              <a:solidFill>
                <a:schemeClr val="dk1"/>
              </a:solidFill>
              <a:effectLst/>
              <a:latin typeface="Verdana" panose="020B0604030504040204" pitchFamily="34" charset="0"/>
              <a:ea typeface="Verdana" panose="020B0604030504040204" pitchFamily="34" charset="0"/>
              <a:cs typeface="+mn-cs"/>
            </a:rPr>
            <a:t>habas secas</a:t>
          </a:r>
          <a:r>
            <a:rPr lang="es-ES" sz="1100">
              <a:solidFill>
                <a:schemeClr val="dk1"/>
              </a:solidFill>
              <a:effectLst/>
              <a:latin typeface="Verdana" panose="020B0604030504040204" pitchFamily="34" charset="0"/>
              <a:ea typeface="Verdana" panose="020B0604030504040204" pitchFamily="34" charset="0"/>
              <a:cs typeface="+mn-cs"/>
            </a:rPr>
            <a:t> (0,22 %) y la </a:t>
          </a:r>
          <a:r>
            <a:rPr lang="es-ES" sz="1100" b="1" i="1">
              <a:solidFill>
                <a:schemeClr val="dk1"/>
              </a:solidFill>
              <a:effectLst/>
              <a:latin typeface="Verdana" panose="020B0604030504040204" pitchFamily="34" charset="0"/>
              <a:ea typeface="Verdana" panose="020B0604030504040204" pitchFamily="34" charset="0"/>
              <a:cs typeface="+mn-cs"/>
            </a:rPr>
            <a:t>alfalfa: pellets </a:t>
          </a:r>
          <a:r>
            <a:rPr lang="es-ES" sz="1100">
              <a:solidFill>
                <a:schemeClr val="dk1"/>
              </a:solidFill>
              <a:effectLst/>
              <a:latin typeface="Verdana" panose="020B0604030504040204" pitchFamily="34" charset="0"/>
              <a:ea typeface="Verdana" panose="020B0604030504040204" pitchFamily="34" charset="0"/>
              <a:cs typeface="+mn-cs"/>
            </a:rPr>
            <a:t>(0,17 %) y</a:t>
          </a:r>
          <a:r>
            <a:rPr lang="es-ES" sz="1100" b="1" i="1">
              <a:solidFill>
                <a:schemeClr val="dk1"/>
              </a:solidFill>
              <a:effectLst/>
              <a:latin typeface="Verdana" panose="020B0604030504040204" pitchFamily="34" charset="0"/>
              <a:ea typeface="Verdana" panose="020B0604030504040204" pitchFamily="34" charset="0"/>
              <a:cs typeface="+mn-cs"/>
            </a:rPr>
            <a:t> balas</a:t>
          </a:r>
          <a:r>
            <a:rPr lang="es-ES" sz="1100">
              <a:solidFill>
                <a:schemeClr val="dk1"/>
              </a:solidFill>
              <a:effectLst/>
              <a:latin typeface="Verdana" panose="020B0604030504040204" pitchFamily="34" charset="0"/>
              <a:ea typeface="Verdana" panose="020B0604030504040204" pitchFamily="34" charset="0"/>
              <a:cs typeface="+mn-cs"/>
            </a:rPr>
            <a:t> (0,15 %), y descensos, mínimos, para </a:t>
          </a:r>
          <a:r>
            <a:rPr lang="es-ES" sz="1100" b="1" i="1">
              <a:solidFill>
                <a:schemeClr val="dk1"/>
              </a:solidFill>
              <a:effectLst/>
              <a:latin typeface="Verdana" panose="020B0604030504040204" pitchFamily="34" charset="0"/>
              <a:ea typeface="Verdana" panose="020B0604030504040204" pitchFamily="34" charset="0"/>
              <a:cs typeface="+mn-cs"/>
            </a:rPr>
            <a:t>garbanzos </a:t>
          </a:r>
          <a:r>
            <a:rPr lang="es-ES" sz="1100">
              <a:solidFill>
                <a:schemeClr val="dk1"/>
              </a:solidFill>
              <a:effectLst/>
              <a:latin typeface="Verdana" panose="020B0604030504040204" pitchFamily="34" charset="0"/>
              <a:ea typeface="Verdana" panose="020B0604030504040204" pitchFamily="34" charset="0"/>
              <a:cs typeface="+mn-cs"/>
            </a:rPr>
            <a:t>(-0,05 %) y </a:t>
          </a:r>
          <a:r>
            <a:rPr lang="es-ES" sz="1100" b="1" i="1">
              <a:solidFill>
                <a:schemeClr val="dk1"/>
              </a:solidFill>
              <a:effectLst/>
              <a:latin typeface="Verdana" panose="020B0604030504040204" pitchFamily="34" charset="0"/>
              <a:ea typeface="Verdana" panose="020B0604030504040204" pitchFamily="34" charset="0"/>
              <a:cs typeface="+mn-cs"/>
            </a:rPr>
            <a:t>guisantes</a:t>
          </a:r>
          <a:r>
            <a:rPr lang="es-ES" sz="1100">
              <a:solidFill>
                <a:schemeClr val="dk1"/>
              </a:solidFill>
              <a:effectLst/>
              <a:latin typeface="Verdana" panose="020B0604030504040204" pitchFamily="34" charset="0"/>
              <a:ea typeface="Verdana" panose="020B0604030504040204" pitchFamily="34" charset="0"/>
              <a:cs typeface="+mn-cs"/>
            </a:rPr>
            <a:t> (-0,02 %). Nuevamente, no se registra variación en el precio medio de las </a:t>
          </a:r>
          <a:r>
            <a:rPr lang="es-ES" sz="1100" b="1" i="1">
              <a:solidFill>
                <a:schemeClr val="dk1"/>
              </a:solidFill>
              <a:effectLst/>
              <a:latin typeface="Verdana" panose="020B0604030504040204" pitchFamily="34" charset="0"/>
              <a:ea typeface="Verdana" panose="020B0604030504040204" pitchFamily="34" charset="0"/>
              <a:cs typeface="+mn-cs"/>
            </a:rPr>
            <a:t>lentejas</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acentúa la línea ascendente de las últimas semanas en el </a:t>
          </a:r>
          <a:r>
            <a:rPr lang="es-ES" sz="1100" b="1" i="1">
              <a:solidFill>
                <a:schemeClr val="dk1"/>
              </a:solidFill>
              <a:effectLst/>
              <a:latin typeface="Verdana" panose="020B0604030504040204" pitchFamily="34" charset="0"/>
              <a:ea typeface="Verdana" panose="020B0604030504040204" pitchFamily="34" charset="0"/>
              <a:cs typeface="+mn-cs"/>
            </a:rPr>
            <a:t>vino blanco sin DOP/IGP</a:t>
          </a:r>
          <a:r>
            <a:rPr lang="es-ES" sz="1100">
              <a:solidFill>
                <a:schemeClr val="dk1"/>
              </a:solidFill>
              <a:effectLst/>
              <a:latin typeface="Verdana" panose="020B0604030504040204" pitchFamily="34" charset="0"/>
              <a:ea typeface="Verdana" panose="020B0604030504040204" pitchFamily="34" charset="0"/>
              <a:cs typeface="+mn-cs"/>
            </a:rPr>
            <a:t> (3,27 %), al tiempo que invierte su tendencia, bajando su cotización media, el </a:t>
          </a:r>
          <a:r>
            <a:rPr lang="es-ES" sz="1100" b="1" i="1">
              <a:solidFill>
                <a:schemeClr val="dk1"/>
              </a:solidFill>
              <a:effectLst/>
              <a:latin typeface="Verdana" panose="020B0604030504040204" pitchFamily="34" charset="0"/>
              <a:ea typeface="Verdana" panose="020B0604030504040204" pitchFamily="34" charset="0"/>
              <a:cs typeface="+mn-cs"/>
            </a:rPr>
            <a:t>tinto </a:t>
          </a:r>
          <a:r>
            <a:rPr lang="es-ES" sz="1100">
              <a:solidFill>
                <a:schemeClr val="dk1"/>
              </a:solidFill>
              <a:effectLst/>
              <a:latin typeface="Verdana" panose="020B0604030504040204" pitchFamily="34" charset="0"/>
              <a:ea typeface="Verdana" panose="020B0604030504040204" pitchFamily="34" charset="0"/>
              <a:cs typeface="+mn-cs"/>
            </a:rPr>
            <a:t>(-0,98 %).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Siguen al alza, levemente esta semana, los precios medios de todas las categorías de </a:t>
          </a:r>
          <a:r>
            <a:rPr lang="es-ES" sz="1100" b="1" i="1">
              <a:solidFill>
                <a:schemeClr val="dk1"/>
              </a:solidFill>
              <a:effectLst/>
              <a:latin typeface="Verdana" panose="020B0604030504040204" pitchFamily="34" charset="0"/>
              <a:ea typeface="Verdana" panose="020B0604030504040204" pitchFamily="34" charset="0"/>
              <a:cs typeface="+mn-cs"/>
            </a:rPr>
            <a:t>aceite de oliva</a:t>
          </a:r>
          <a:r>
            <a:rPr lang="es-ES" sz="1100">
              <a:solidFill>
                <a:schemeClr val="dk1"/>
              </a:solidFill>
              <a:effectLst/>
              <a:latin typeface="Verdana" panose="020B0604030504040204" pitchFamily="34" charset="0"/>
              <a:ea typeface="Verdana" panose="020B0604030504040204" pitchFamily="34" charset="0"/>
              <a:cs typeface="+mn-cs"/>
            </a:rPr>
            <a:t> en seguimiento, a excepción del </a:t>
          </a:r>
          <a:r>
            <a:rPr lang="es-ES" sz="1100" b="1" i="1">
              <a:solidFill>
                <a:schemeClr val="dk1"/>
              </a:solidFill>
              <a:effectLst/>
              <a:latin typeface="Verdana" panose="020B0604030504040204" pitchFamily="34" charset="0"/>
              <a:ea typeface="Verdana" panose="020B0604030504040204" pitchFamily="34" charset="0"/>
              <a:cs typeface="+mn-cs"/>
            </a:rPr>
            <a:t>virgen</a:t>
          </a:r>
          <a:r>
            <a:rPr lang="es-ES" sz="1100">
              <a:solidFill>
                <a:schemeClr val="dk1"/>
              </a:solidFill>
              <a:effectLst/>
              <a:latin typeface="Verdana" panose="020B0604030504040204" pitchFamily="34" charset="0"/>
              <a:ea typeface="Verdana" panose="020B0604030504040204" pitchFamily="34" charset="0"/>
              <a:cs typeface="+mn-cs"/>
            </a:rPr>
            <a:t> (-0,24 %): </a:t>
          </a:r>
          <a:r>
            <a:rPr lang="es-ES" sz="1100" b="1" i="1">
              <a:solidFill>
                <a:schemeClr val="dk1"/>
              </a:solidFill>
              <a:effectLst/>
              <a:latin typeface="Verdana" panose="020B0604030504040204" pitchFamily="34" charset="0"/>
              <a:ea typeface="Verdana" panose="020B0604030504040204" pitchFamily="34" charset="0"/>
              <a:cs typeface="+mn-cs"/>
            </a:rPr>
            <a:t>refinado </a:t>
          </a:r>
          <a:r>
            <a:rPr lang="es-ES" sz="1100">
              <a:solidFill>
                <a:schemeClr val="dk1"/>
              </a:solidFill>
              <a:effectLst/>
              <a:latin typeface="Verdana" panose="020B0604030504040204" pitchFamily="34" charset="0"/>
              <a:ea typeface="Verdana" panose="020B0604030504040204" pitchFamily="34" charset="0"/>
              <a:cs typeface="+mn-cs"/>
            </a:rPr>
            <a:t>(0,26 %), </a:t>
          </a:r>
          <a:r>
            <a:rPr lang="es-ES" sz="1100" b="1" i="1">
              <a:solidFill>
                <a:schemeClr val="dk1"/>
              </a:solidFill>
              <a:effectLst/>
              <a:latin typeface="Verdana" panose="020B0604030504040204" pitchFamily="34" charset="0"/>
              <a:ea typeface="Verdana" panose="020B0604030504040204" pitchFamily="34" charset="0"/>
              <a:cs typeface="+mn-cs"/>
            </a:rPr>
            <a:t>virgen extra </a:t>
          </a:r>
          <a:r>
            <a:rPr lang="es-ES" sz="1100">
              <a:solidFill>
                <a:schemeClr val="dk1"/>
              </a:solidFill>
              <a:effectLst/>
              <a:latin typeface="Verdana" panose="020B0604030504040204" pitchFamily="34" charset="0"/>
              <a:ea typeface="Verdana" panose="020B0604030504040204" pitchFamily="34" charset="0"/>
              <a:cs typeface="+mn-cs"/>
            </a:rPr>
            <a:t>(0,11 %) y </a:t>
          </a:r>
          <a:r>
            <a:rPr lang="es-ES" sz="1100" b="1" i="1">
              <a:solidFill>
                <a:schemeClr val="dk1"/>
              </a:solidFill>
              <a:effectLst/>
              <a:latin typeface="Verdana" panose="020B0604030504040204" pitchFamily="34" charset="0"/>
              <a:ea typeface="Verdana" panose="020B0604030504040204" pitchFamily="34" charset="0"/>
              <a:cs typeface="+mn-cs"/>
            </a:rPr>
            <a:t>lampante</a:t>
          </a:r>
          <a:r>
            <a:rPr lang="es-ES" sz="1100">
              <a:solidFill>
                <a:schemeClr val="dk1"/>
              </a:solidFill>
              <a:effectLst/>
              <a:latin typeface="Verdana" panose="020B0604030504040204" pitchFamily="34" charset="0"/>
              <a:ea typeface="Verdana" panose="020B0604030504040204" pitchFamily="34" charset="0"/>
              <a:cs typeface="+mn-cs"/>
            </a:rPr>
            <a:t> (0,13 %). Sube también, con fuerza, el </a:t>
          </a:r>
          <a:r>
            <a:rPr lang="es-ES" sz="1100" b="1" i="1">
              <a:solidFill>
                <a:schemeClr val="dk1"/>
              </a:solidFill>
              <a:effectLst/>
              <a:latin typeface="Verdana" panose="020B0604030504040204" pitchFamily="34" charset="0"/>
              <a:ea typeface="Verdana" panose="020B0604030504040204" pitchFamily="34" charset="0"/>
              <a:cs typeface="+mn-cs"/>
            </a:rPr>
            <a:t>aceite de orujo refinado </a:t>
          </a:r>
          <a:r>
            <a:rPr lang="es-ES" sz="1100">
              <a:solidFill>
                <a:schemeClr val="dk1"/>
              </a:solidFill>
              <a:effectLst/>
              <a:latin typeface="Verdana" panose="020B0604030504040204" pitchFamily="34" charset="0"/>
              <a:ea typeface="Verdana" panose="020B0604030504040204" pitchFamily="34" charset="0"/>
              <a:cs typeface="+mn-cs"/>
            </a:rPr>
            <a:t>(6,20 %) y, mucho menos significativamente, el </a:t>
          </a:r>
          <a:r>
            <a:rPr lang="es-ES" sz="1100" b="1" i="1">
              <a:solidFill>
                <a:schemeClr val="dk1"/>
              </a:solidFill>
              <a:effectLst/>
              <a:latin typeface="Verdana" panose="020B0604030504040204" pitchFamily="34" charset="0"/>
              <a:ea typeface="Verdana" panose="020B0604030504040204" pitchFamily="34" charset="0"/>
              <a:cs typeface="+mn-cs"/>
            </a:rPr>
            <a:t>crudo </a:t>
          </a:r>
          <a:r>
            <a:rPr lang="es-ES" sz="1100">
              <a:solidFill>
                <a:schemeClr val="dk1"/>
              </a:solidFill>
              <a:effectLst/>
              <a:latin typeface="Verdana" panose="020B0604030504040204" pitchFamily="34" charset="0"/>
              <a:ea typeface="Verdana" panose="020B0604030504040204" pitchFamily="34" charset="0"/>
              <a:cs typeface="+mn-cs"/>
            </a:rPr>
            <a:t>(0,12 %).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Vuelven a bajar los aceites de girasol refinados: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(-1,41 %) y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a:solidFill>
                <a:schemeClr val="dk1"/>
              </a:solidFill>
              <a:effectLst/>
              <a:latin typeface="Verdana" panose="020B0604030504040204" pitchFamily="34" charset="0"/>
              <a:ea typeface="Verdana" panose="020B0604030504040204" pitchFamily="34" charset="0"/>
              <a:cs typeface="+mn-cs"/>
            </a:rPr>
            <a:t> (-1,22%).</a:t>
          </a: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Al contrario que la anterior, se incrementa, esta semana,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aceite de soja </a:t>
          </a:r>
          <a:r>
            <a:rPr lang="es-ES" sz="1100">
              <a:solidFill>
                <a:schemeClr val="dk1"/>
              </a:solidFill>
              <a:effectLst/>
              <a:latin typeface="Verdana" panose="020B0604030504040204" pitchFamily="34" charset="0"/>
              <a:ea typeface="Verdana" panose="020B0604030504040204" pitchFamily="34" charset="0"/>
              <a:cs typeface="+mn-cs"/>
            </a:rPr>
            <a:t>(3,01 %).</a:t>
          </a:r>
        </a:p>
        <a:p>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57</xdr:row>
      <xdr:rowOff>438151</xdr:rowOff>
    </xdr:from>
    <xdr:to>
      <xdr:col>6</xdr:col>
      <xdr:colOff>1876426</xdr:colOff>
      <xdr:row>74</xdr:row>
      <xdr:rowOff>107156</xdr:rowOff>
    </xdr:to>
    <xdr:sp macro="" textlink="">
      <xdr:nvSpPr>
        <xdr:cNvPr id="2" name="CuadroTexto 1">
          <a:extLst>
            <a:ext uri="{FF2B5EF4-FFF2-40B4-BE49-F238E27FC236}">
              <a16:creationId xmlns:a16="http://schemas.microsoft.com/office/drawing/2014/main" id="{9BD5C3E2-114D-49FB-B043-0752BAA82ADD}"/>
            </a:ext>
          </a:extLst>
        </xdr:cNvPr>
        <xdr:cNvSpPr txBox="1"/>
      </xdr:nvSpPr>
      <xdr:spPr>
        <a:xfrm>
          <a:off x="190501" y="1478280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200" b="1">
              <a:solidFill>
                <a:srgbClr val="00B050"/>
              </a:solidFill>
              <a:effectLst/>
              <a:latin typeface="Verdana" panose="020B0604030504040204" pitchFamily="34" charset="0"/>
              <a:ea typeface="Verdana" panose="020B0604030504040204" pitchFamily="34" charset="0"/>
              <a:cs typeface="+mn-cs"/>
            </a:rPr>
            <a:t>▲</a:t>
          </a:r>
          <a:r>
            <a:rPr lang="es-ES" sz="10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Una semana más, vuelve a subir la cotización media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(6,23 %), que sigue en máximos, y, esta vez, retrocede, ligeramente, la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(-1,18 %).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200" b="1">
              <a:solidFill>
                <a:srgbClr val="00B050"/>
              </a:solidFill>
              <a:effectLst/>
              <a:latin typeface="Verdana" panose="020B0604030504040204" pitchFamily="34" charset="0"/>
              <a:ea typeface="Verdana" panose="020B0604030504040204" pitchFamily="34" charset="0"/>
              <a:cs typeface="+mn-cs"/>
            </a:rPr>
            <a:t>▲</a:t>
          </a:r>
          <a:r>
            <a:rPr lang="es-ES" sz="10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Incrementos generalizados, en este apartado, esta semana, con la única excepción de la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(-1 %). Cabe destacar el nuevo aumento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(1,82 %), alcanzando valores máximos en relación con los de las últimas 6 campañas. De nuevo crece, también,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(5,6 %), así como, en esta ocasión, en menor medida, la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(0,69%).</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incorporación de cotizaciones de nuevos mercados, en este principio de junio, propicia un aumento del precio en origen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(10,64 %), además de acentuar los ya apuntados la semana anterior de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(9,06 %) y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(7,84 %). Igualmente, se ralentiza el descenso de las </a:t>
          </a:r>
          <a:r>
            <a:rPr lang="es-ES" sz="1100" b="1" i="1">
              <a:solidFill>
                <a:schemeClr val="dk1"/>
              </a:solidFill>
              <a:effectLst/>
              <a:latin typeface="Verdana" panose="020B0604030504040204" pitchFamily="34" charset="0"/>
              <a:ea typeface="Verdana" panose="020B0604030504040204" pitchFamily="34" charset="0"/>
              <a:cs typeface="+mn-cs"/>
            </a:rPr>
            <a:t>variedades amarillas</a:t>
          </a:r>
          <a:r>
            <a:rPr lang="es-ES" sz="1100">
              <a:solidFill>
                <a:schemeClr val="dk1"/>
              </a:solidFill>
              <a:effectLst/>
              <a:latin typeface="Verdana" panose="020B0604030504040204" pitchFamily="34" charset="0"/>
              <a:ea typeface="Verdana" panose="020B0604030504040204" pitchFamily="34" charset="0"/>
              <a:cs typeface="+mn-cs"/>
            </a:rPr>
            <a:t> de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(-0,51 %) y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(-2,42 %), además de, menos, el de la </a:t>
          </a:r>
          <a:r>
            <a:rPr lang="es-ES" sz="1100" b="1" i="1">
              <a:solidFill>
                <a:schemeClr val="dk1"/>
              </a:solidFill>
              <a:effectLst/>
              <a:latin typeface="Verdana" panose="020B0604030504040204" pitchFamily="34" charset="0"/>
              <a:ea typeface="Verdana" panose="020B0604030504040204" pitchFamily="34" charset="0"/>
              <a:cs typeface="+mn-cs"/>
            </a:rPr>
            <a:t>nectarina de carne blanca</a:t>
          </a:r>
          <a:r>
            <a:rPr lang="es-ES" sz="1100">
              <a:solidFill>
                <a:schemeClr val="dk1"/>
              </a:solidFill>
              <a:effectLst/>
              <a:latin typeface="Verdana" panose="020B0604030504040204" pitchFamily="34" charset="0"/>
              <a:ea typeface="Verdana" panose="020B0604030504040204" pitchFamily="34" charset="0"/>
              <a:cs typeface="+mn-cs"/>
            </a:rPr>
            <a:t> (-11,78 %). Baja significativamente el </a:t>
          </a:r>
          <a:r>
            <a:rPr lang="es-ES" sz="1100" b="1" i="1">
              <a:solidFill>
                <a:schemeClr val="dk1"/>
              </a:solidFill>
              <a:effectLst/>
              <a:latin typeface="Verdana" panose="020B0604030504040204" pitchFamily="34" charset="0"/>
              <a:ea typeface="Verdana" panose="020B0604030504040204" pitchFamily="34" charset="0"/>
              <a:cs typeface="+mn-cs"/>
            </a:rPr>
            <a:t>melocotón de carne blanca</a:t>
          </a:r>
          <a:r>
            <a:rPr lang="es-ES" sz="1100">
              <a:solidFill>
                <a:schemeClr val="dk1"/>
              </a:solidFill>
              <a:effectLst/>
              <a:latin typeface="Verdana" panose="020B0604030504040204" pitchFamily="34" charset="0"/>
              <a:ea typeface="Verdana" panose="020B0604030504040204" pitchFamily="34" charset="0"/>
              <a:cs typeface="+mn-cs"/>
            </a:rPr>
            <a:t> (-24,25 %).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2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Sin cotizaciones en 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esta semana se registran notables subidas en los precios medios del </a:t>
          </a:r>
          <a:r>
            <a:rPr lang="es-ES" sz="1100" b="1" i="1">
              <a:solidFill>
                <a:schemeClr val="dk1"/>
              </a:solidFill>
              <a:effectLst/>
              <a:latin typeface="Verdana" panose="020B0604030504040204" pitchFamily="34" charset="0"/>
              <a:ea typeface="Verdana" panose="020B0604030504040204" pitchFamily="34" charset="0"/>
              <a:cs typeface="+mn-cs"/>
            </a:rPr>
            <a:t>plátano </a:t>
          </a:r>
          <a:r>
            <a:rPr lang="es-ES" sz="1100">
              <a:solidFill>
                <a:schemeClr val="dk1"/>
              </a:solidFill>
              <a:effectLst/>
              <a:latin typeface="Verdana" panose="020B0604030504040204" pitchFamily="34" charset="0"/>
              <a:ea typeface="Verdana" panose="020B0604030504040204" pitchFamily="34" charset="0"/>
              <a:cs typeface="+mn-cs"/>
            </a:rPr>
            <a:t>(44,59</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―que coincide con un descenso de los volúmenes de exportación― y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(10,16 %) ―con escaso volumen comercializado―.</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llegada de junio conlleva un progresivo desplazamiento de las zonas de producción en muchos de los hortícolas de referencia, y, con el mismo, ajustes en sus precios medios en origen. Esta semana siguen siendo claramente más los productos para los que se anotan movimientos al alza, sobresaliendo los incrementos en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(19,2 %),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(17,38 %) o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(12,22 %). Destacan también, entre los de signo contrario, las bajadas, aún más pronunciadas, registradas para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(-37,73 %),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(-26,81 %),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(-17 %) y el </a:t>
          </a:r>
          <a:r>
            <a:rPr lang="es-ES" sz="1100" b="1" i="1">
              <a:solidFill>
                <a:schemeClr val="dk1"/>
              </a:solidFill>
              <a:effectLst/>
              <a:latin typeface="Verdana" panose="020B0604030504040204" pitchFamily="34" charset="0"/>
              <a:ea typeface="Verdana" panose="020B0604030504040204" pitchFamily="34" charset="0"/>
              <a:cs typeface="+mn-cs"/>
            </a:rPr>
            <a:t>melón piel de Sapo</a:t>
          </a:r>
          <a:r>
            <a:rPr lang="es-ES" sz="1100">
              <a:solidFill>
                <a:schemeClr val="dk1"/>
              </a:solidFill>
              <a:effectLst/>
              <a:latin typeface="Verdana" panose="020B0604030504040204" pitchFamily="34" charset="0"/>
              <a:ea typeface="Verdana" panose="020B0604030504040204" pitchFamily="34" charset="0"/>
              <a:cs typeface="+mn-cs"/>
            </a:rPr>
            <a:t> (-15,51 %). Se mantiene 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(0,54 %), en niveles máximos para las alturas de temporada en que nos encontramos, como viene sucediendo a lo largo de todo el año.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33926</xdr:colOff>
      <xdr:row>53</xdr:row>
      <xdr:rowOff>101600</xdr:rowOff>
    </xdr:from>
    <xdr:to>
      <xdr:col>6</xdr:col>
      <xdr:colOff>1495425</xdr:colOff>
      <xdr:row>71</xdr:row>
      <xdr:rowOff>13607</xdr:rowOff>
    </xdr:to>
    <xdr:sp macro="" textlink="">
      <xdr:nvSpPr>
        <xdr:cNvPr id="2" name="CuadroTexto 1">
          <a:extLst>
            <a:ext uri="{FF2B5EF4-FFF2-40B4-BE49-F238E27FC236}">
              <a16:creationId xmlns:a16="http://schemas.microsoft.com/office/drawing/2014/main" id="{FB3442F3-8212-4058-96D2-8F09606417E9}"/>
            </a:ext>
          </a:extLst>
        </xdr:cNvPr>
        <xdr:cNvSpPr txBox="1"/>
      </xdr:nvSpPr>
      <xdr:spPr>
        <a:xfrm>
          <a:off x="157751" y="12855575"/>
          <a:ext cx="11481799" cy="4198257"/>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effectLst/>
              <a:latin typeface="Verdana" panose="020B0604030504040204" pitchFamily="34" charset="0"/>
              <a:ea typeface="Verdana" panose="020B0604030504040204" pitchFamily="34" charset="0"/>
              <a:cs typeface="+mn-cs"/>
            </a:rPr>
            <a:t>● VACUNO </a:t>
          </a:r>
          <a:r>
            <a:rPr lang="es-ES" sz="1100">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En </a:t>
          </a:r>
          <a:r>
            <a:rPr lang="es-ES" sz="1100" b="1" i="1">
              <a:effectLst/>
              <a:latin typeface="Verdana" panose="020B0604030504040204" pitchFamily="34" charset="0"/>
              <a:ea typeface="Verdana" panose="020B0604030504040204" pitchFamily="34" charset="0"/>
              <a:cs typeface="+mn-cs"/>
            </a:rPr>
            <a:t>canales de vacuno</a:t>
          </a:r>
          <a:r>
            <a:rPr lang="es-ES" sz="1100">
              <a:effectLst/>
              <a:latin typeface="Verdana" panose="020B0604030504040204" pitchFamily="34" charset="0"/>
              <a:ea typeface="Verdana" panose="020B0604030504040204" pitchFamily="34" charset="0"/>
              <a:cs typeface="+mn-cs"/>
            </a:rPr>
            <a:t>, retoman la línea descendente los precios medios de las de los </a:t>
          </a:r>
          <a:r>
            <a:rPr lang="es-ES" sz="1100" i="1">
              <a:effectLst/>
              <a:latin typeface="Verdana" panose="020B0604030504040204" pitchFamily="34" charset="0"/>
              <a:ea typeface="Verdana" panose="020B0604030504040204" pitchFamily="34" charset="0"/>
              <a:cs typeface="+mn-cs"/>
            </a:rPr>
            <a:t>machos de 12 a 24 meses</a:t>
          </a:r>
          <a:r>
            <a:rPr lang="es-ES" sz="1100">
              <a:effectLst/>
              <a:latin typeface="Verdana" panose="020B0604030504040204" pitchFamily="34" charset="0"/>
              <a:ea typeface="Verdana" panose="020B0604030504040204" pitchFamily="34" charset="0"/>
              <a:cs typeface="+mn-cs"/>
            </a:rPr>
            <a:t> (-2,07%) y vuelven a bajar también las de los </a:t>
          </a:r>
          <a:r>
            <a:rPr lang="es-ES" sz="1100" i="1">
              <a:effectLst/>
              <a:latin typeface="Verdana" panose="020B0604030504040204" pitchFamily="34" charset="0"/>
              <a:ea typeface="Verdana" panose="020B0604030504040204" pitchFamily="34" charset="0"/>
              <a:cs typeface="+mn-cs"/>
            </a:rPr>
            <a:t>animales de 8 a 12 meses</a:t>
          </a:r>
          <a:r>
            <a:rPr lang="es-ES" sz="1100">
              <a:effectLst/>
              <a:latin typeface="Verdana" panose="020B0604030504040204" pitchFamily="34" charset="0"/>
              <a:ea typeface="Verdana" panose="020B0604030504040204" pitchFamily="34" charset="0"/>
              <a:cs typeface="+mn-cs"/>
            </a:rPr>
            <a:t> (-1,68 %), no así las </a:t>
          </a:r>
          <a:r>
            <a:rPr lang="es-ES" sz="1100" i="1">
              <a:effectLst/>
              <a:latin typeface="Verdana" panose="020B0604030504040204" pitchFamily="34" charset="0"/>
              <a:ea typeface="Verdana" panose="020B0604030504040204" pitchFamily="34" charset="0"/>
              <a:cs typeface="+mn-cs"/>
            </a:rPr>
            <a:t>terneras</a:t>
          </a:r>
          <a:r>
            <a:rPr lang="es-ES" sz="1100">
              <a:effectLst/>
              <a:latin typeface="Verdana" panose="020B0604030504040204" pitchFamily="34" charset="0"/>
              <a:ea typeface="Verdana" panose="020B0604030504040204" pitchFamily="34" charset="0"/>
              <a:cs typeface="+mn-cs"/>
            </a:rPr>
            <a:t> (0,04 %), que suben levemente, invirtiendo la tendencia de la semana anterior. En los </a:t>
          </a:r>
          <a:r>
            <a:rPr lang="es-ES" sz="1100" b="1" i="1">
              <a:effectLst/>
              <a:latin typeface="Verdana" panose="020B0604030504040204" pitchFamily="34" charset="0"/>
              <a:ea typeface="Verdana" panose="020B0604030504040204" pitchFamily="34" charset="0"/>
              <a:cs typeface="+mn-cs"/>
            </a:rPr>
            <a:t>animales vivos </a:t>
          </a:r>
          <a:r>
            <a:rPr lang="es-ES" sz="1100">
              <a:effectLst/>
              <a:latin typeface="Verdana" panose="020B0604030504040204" pitchFamily="34" charset="0"/>
              <a:ea typeface="Verdana" panose="020B0604030504040204" pitchFamily="34" charset="0"/>
              <a:cs typeface="+mn-cs"/>
            </a:rPr>
            <a:t>( -0,20 %), descenso idéntico al registrado la semana anterior.</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OVINO </a:t>
          </a:r>
          <a:r>
            <a:rPr lang="es-ES" sz="1100">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Descenso medio del -0,45 % para las distintas categorías de referencia en las </a:t>
          </a:r>
          <a:r>
            <a:rPr lang="es-ES" sz="1100" b="1" i="1">
              <a:effectLst/>
              <a:latin typeface="Verdana" panose="020B0604030504040204" pitchFamily="34" charset="0"/>
              <a:ea typeface="Verdana" panose="020B0604030504040204" pitchFamily="34" charset="0"/>
              <a:cs typeface="+mn-cs"/>
            </a:rPr>
            <a:t>canales de cordero</a:t>
          </a:r>
          <a:r>
            <a:rPr lang="es-ES" sz="1100" b="0" i="0">
              <a:effectLst/>
              <a:latin typeface="Verdana" panose="020B0604030504040204" pitchFamily="34" charset="0"/>
              <a:ea typeface="Verdana" panose="020B0604030504040204" pitchFamily="34" charset="0"/>
              <a:cs typeface="+mn-cs"/>
            </a:rPr>
            <a:t>,</a:t>
          </a:r>
          <a:r>
            <a:rPr lang="es-ES" sz="1100" b="0" i="0" baseline="0">
              <a:effectLst/>
              <a:latin typeface="Verdana" panose="020B0604030504040204" pitchFamily="34" charset="0"/>
              <a:ea typeface="Verdana" panose="020B0604030504040204" pitchFamily="34" charset="0"/>
              <a:cs typeface="+mn-cs"/>
            </a:rPr>
            <a:t> que bajan por tercera semana consecutiva.</a:t>
          </a:r>
          <a:endParaRPr lang="es-ES" sz="1100">
            <a:effectLst/>
            <a:latin typeface="Verdana" panose="020B0604030504040204" pitchFamily="34" charset="0"/>
            <a:ea typeface="Verdana" panose="020B0604030504040204" pitchFamily="34" charset="0"/>
            <a:cs typeface="+mn-cs"/>
          </a:endParaRP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PORCINO </a:t>
          </a:r>
          <a:r>
            <a:rPr lang="es-ES" sz="1100">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Subidas de los precios medios de las canales de </a:t>
          </a:r>
          <a:r>
            <a:rPr lang="es-ES" sz="1100" b="1" i="1">
              <a:effectLst/>
              <a:latin typeface="Verdana" panose="020B0604030504040204" pitchFamily="34" charset="0"/>
              <a:ea typeface="Verdana" panose="020B0604030504040204" pitchFamily="34" charset="0"/>
              <a:cs typeface="+mn-cs"/>
            </a:rPr>
            <a:t>porcino de capa blanca </a:t>
          </a:r>
          <a:r>
            <a:rPr lang="es-ES" sz="1100">
              <a:effectLst/>
              <a:latin typeface="Verdana" panose="020B0604030504040204" pitchFamily="34" charset="0"/>
              <a:ea typeface="Verdana" panose="020B0604030504040204" pitchFamily="34" charset="0"/>
              <a:cs typeface="+mn-cs"/>
            </a:rPr>
            <a:t>de menor contenido en magro: clase R (0,56 %) y clase U (0,21 %), que contrastan con las bajadas en las menos grasas: clase E (-0,66 %) y S (-0,11 %). Repetición de cotizaciones, una semana más, en los </a:t>
          </a:r>
          <a:r>
            <a:rPr lang="es-ES" sz="1100" b="1" i="1">
              <a:effectLst/>
              <a:latin typeface="Verdana" panose="020B0604030504040204" pitchFamily="34" charset="0"/>
              <a:ea typeface="Verdana" panose="020B0604030504040204" pitchFamily="34" charset="0"/>
              <a:cs typeface="+mn-cs"/>
            </a:rPr>
            <a:t>porcinos cebados vivos </a:t>
          </a:r>
          <a:r>
            <a:rPr lang="es-ES" sz="1100">
              <a:effectLst/>
              <a:latin typeface="Verdana" panose="020B0604030504040204" pitchFamily="34" charset="0"/>
              <a:ea typeface="Verdana" panose="020B0604030504040204" pitchFamily="34" charset="0"/>
              <a:cs typeface="+mn-cs"/>
            </a:rPr>
            <a:t>(=). Se agudiza la tendencia descendente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para los </a:t>
          </a:r>
          <a:r>
            <a:rPr lang="es-ES" sz="1100" b="1" i="1">
              <a:effectLst/>
              <a:latin typeface="Verdana" panose="020B0604030504040204" pitchFamily="34" charset="0"/>
              <a:ea typeface="Verdana" panose="020B0604030504040204" pitchFamily="34" charset="0"/>
              <a:cs typeface="+mn-cs"/>
            </a:rPr>
            <a:t>lechones base 20 kg </a:t>
          </a:r>
          <a:r>
            <a:rPr lang="es-ES" sz="1100">
              <a:effectLst/>
              <a:latin typeface="Verdana" panose="020B0604030504040204" pitchFamily="34" charset="0"/>
              <a:ea typeface="Verdana" panose="020B0604030504040204" pitchFamily="34" charset="0"/>
              <a:cs typeface="+mn-cs"/>
            </a:rPr>
            <a:t>(-3,23 %).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POLLOS </a:t>
          </a:r>
          <a:r>
            <a:rPr lang="es-ES" sz="1100">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Vuelve a subir la cotización de la media de las </a:t>
          </a:r>
          <a:r>
            <a:rPr lang="es-ES" sz="1100" b="1">
              <a:effectLst/>
              <a:latin typeface="Verdana" panose="020B0604030504040204" pitchFamily="34" charset="0"/>
              <a:ea typeface="Verdana" panose="020B0604030504040204" pitchFamily="34" charset="0"/>
              <a:cs typeface="+mn-cs"/>
            </a:rPr>
            <a:t>canales</a:t>
          </a:r>
          <a:r>
            <a:rPr lang="es-ES" sz="1100">
              <a:effectLst/>
              <a:latin typeface="Verdana" panose="020B0604030504040204" pitchFamily="34" charset="0"/>
              <a:ea typeface="Verdana" panose="020B0604030504040204" pitchFamily="34" charset="0"/>
              <a:cs typeface="+mn-cs"/>
            </a:rPr>
            <a:t> </a:t>
          </a:r>
          <a:r>
            <a:rPr lang="es-ES" sz="1100" b="1" i="1">
              <a:effectLst/>
              <a:latin typeface="Verdana" panose="020B0604030504040204" pitchFamily="34" charset="0"/>
              <a:ea typeface="Verdana" panose="020B0604030504040204" pitchFamily="34" charset="0"/>
              <a:cs typeface="+mn-cs"/>
            </a:rPr>
            <a:t>de pollo</a:t>
          </a:r>
          <a:r>
            <a:rPr lang="es-ES" sz="1100">
              <a:effectLst/>
              <a:latin typeface="Verdana" panose="020B0604030504040204" pitchFamily="34" charset="0"/>
              <a:ea typeface="Verdana" panose="020B0604030504040204" pitchFamily="34" charset="0"/>
              <a:cs typeface="+mn-cs"/>
            </a:rPr>
            <a:t> (0,21 %).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HUEVOS </a:t>
          </a:r>
          <a:r>
            <a:rPr lang="es-ES" sz="1100">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Se mantiene la tendencia descendente en los precios medios de los huevos </a:t>
          </a:r>
          <a:r>
            <a:rPr lang="es-ES" sz="1100" b="1" i="1">
              <a:effectLst/>
              <a:latin typeface="Verdana" panose="020B0604030504040204" pitchFamily="34" charset="0"/>
              <a:ea typeface="Verdana" panose="020B0604030504040204" pitchFamily="34" charset="0"/>
              <a:cs typeface="+mn-cs"/>
            </a:rPr>
            <a:t>tipo jaula </a:t>
          </a:r>
          <a:r>
            <a:rPr lang="es-ES" sz="1100">
              <a:effectLst/>
              <a:latin typeface="Verdana" panose="020B0604030504040204" pitchFamily="34" charset="0"/>
              <a:ea typeface="Verdana" panose="020B0604030504040204" pitchFamily="34" charset="0"/>
              <a:cs typeface="+mn-cs"/>
            </a:rPr>
            <a:t>(-1,73 % de media) y </a:t>
          </a:r>
          <a:r>
            <a:rPr lang="es-ES" sz="1100" b="1" i="1">
              <a:effectLst/>
              <a:latin typeface="Verdana" panose="020B0604030504040204" pitchFamily="34" charset="0"/>
              <a:ea typeface="Verdana" panose="020B0604030504040204" pitchFamily="34" charset="0"/>
              <a:cs typeface="+mn-cs"/>
            </a:rPr>
            <a:t>tipo suelo </a:t>
          </a:r>
          <a:r>
            <a:rPr lang="es-ES" sz="1100">
              <a:effectLst/>
              <a:latin typeface="Verdana" panose="020B0604030504040204" pitchFamily="34" charset="0"/>
              <a:ea typeface="Verdana" panose="020B0604030504040204" pitchFamily="34" charset="0"/>
              <a:cs typeface="+mn-cs"/>
            </a:rPr>
            <a:t>( -1,63%), repitiendo los </a:t>
          </a:r>
          <a:r>
            <a:rPr lang="es-ES" sz="1100" b="1" i="1">
              <a:effectLst/>
              <a:latin typeface="Verdana" panose="020B0604030504040204" pitchFamily="34" charset="0"/>
              <a:ea typeface="Verdana" panose="020B0604030504040204" pitchFamily="34" charset="0"/>
              <a:cs typeface="+mn-cs"/>
            </a:rPr>
            <a:t>camperos </a:t>
          </a:r>
          <a:r>
            <a:rPr lang="es-ES" sz="1100">
              <a:effectLst/>
              <a:latin typeface="Verdana" panose="020B0604030504040204" pitchFamily="34" charset="0"/>
              <a:ea typeface="Verdana" panose="020B0604030504040204" pitchFamily="34" charset="0"/>
              <a:cs typeface="+mn-cs"/>
            </a:rPr>
            <a:t>su cotización de la semana previa.</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CONEJO </a:t>
          </a:r>
          <a:r>
            <a:rPr lang="es-ES" sz="1100">
              <a:effectLst/>
              <a:latin typeface="Verdana" panose="020B0604030504040204" pitchFamily="34" charset="0"/>
              <a:ea typeface="Verdana" panose="020B0604030504040204" pitchFamily="34" charset="0"/>
              <a:cs typeface="+mn-cs"/>
            </a:rPr>
            <a:t>(=): Variación mínima a la baja de la cotización media del </a:t>
          </a:r>
          <a:r>
            <a:rPr lang="es-ES" sz="1100" b="1" i="1">
              <a:effectLst/>
              <a:latin typeface="Verdana" panose="020B0604030504040204" pitchFamily="34" charset="0"/>
              <a:ea typeface="Verdana" panose="020B0604030504040204" pitchFamily="34" charset="0"/>
              <a:cs typeface="+mn-cs"/>
            </a:rPr>
            <a:t>conejo vivo de granja </a:t>
          </a:r>
          <a:r>
            <a:rPr lang="es-ES" sz="1100">
              <a:effectLst/>
              <a:latin typeface="Verdana" panose="020B0604030504040204" pitchFamily="34" charset="0"/>
              <a:ea typeface="Verdana" panose="020B0604030504040204" pitchFamily="34" charset="0"/>
              <a:cs typeface="+mn-cs"/>
            </a:rPr>
            <a:t>(-0,07%) esta semana.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PRODUCTOS LÁCTEOS </a:t>
          </a:r>
          <a:r>
            <a:rPr lang="es-ES" sz="1100">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Vuelven a invertirse las tendencias en este apartado: baja esta semana el precio medio de la </a:t>
          </a:r>
          <a:r>
            <a:rPr lang="es-ES" sz="1100" b="1" i="1">
              <a:effectLst/>
              <a:latin typeface="Verdana" panose="020B0604030504040204" pitchFamily="34" charset="0"/>
              <a:ea typeface="Verdana" panose="020B0604030504040204" pitchFamily="34" charset="0"/>
              <a:cs typeface="+mn-cs"/>
            </a:rPr>
            <a:t>mantequilla sin sal </a:t>
          </a:r>
          <a:r>
            <a:rPr lang="es-ES" sz="1100">
              <a:effectLst/>
              <a:latin typeface="Verdana" panose="020B0604030504040204" pitchFamily="34" charset="0"/>
              <a:ea typeface="Verdana" panose="020B0604030504040204" pitchFamily="34" charset="0"/>
              <a:cs typeface="+mn-cs"/>
            </a:rPr>
            <a:t>(-1,13 %), tras la notable apreciación de la anterior, mientras que repunta levemente el del </a:t>
          </a:r>
          <a:r>
            <a:rPr lang="es-ES" sz="1100" b="1" i="1">
              <a:effectLst/>
              <a:latin typeface="Verdana" panose="020B0604030504040204" pitchFamily="34" charset="0"/>
              <a:ea typeface="Verdana" panose="020B0604030504040204" pitchFamily="34" charset="0"/>
              <a:cs typeface="+mn-cs"/>
            </a:rPr>
            <a:t>suero de leche en polvo </a:t>
          </a:r>
          <a:r>
            <a:rPr lang="es-ES" sz="1100">
              <a:effectLst/>
              <a:latin typeface="Verdana" panose="020B0604030504040204" pitchFamily="34" charset="0"/>
              <a:ea typeface="Verdana" panose="020B0604030504040204" pitchFamily="34" charset="0"/>
              <a:cs typeface="+mn-cs"/>
            </a:rPr>
            <a:t>(0,38 %).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84A1-78EF-4CBA-8E63-B3A7C3B0BA09}">
  <dimension ref="A1:E35"/>
  <sheetViews>
    <sheetView zoomScaleNormal="100" workbookViewId="0"/>
  </sheetViews>
  <sheetFormatPr baseColWidth="10" defaultRowHeight="12.75"/>
  <cols>
    <col min="1" max="16384" width="11.42578125" style="642"/>
  </cols>
  <sheetData>
    <row r="1" spans="1:5">
      <c r="A1" s="642" t="s">
        <v>548</v>
      </c>
    </row>
    <row r="2" spans="1:5">
      <c r="A2" s="642" t="s">
        <v>549</v>
      </c>
    </row>
    <row r="3" spans="1:5">
      <c r="A3" s="642" t="s">
        <v>550</v>
      </c>
    </row>
    <row r="4" spans="1:5">
      <c r="A4" s="643" t="s">
        <v>551</v>
      </c>
      <c r="B4" s="643"/>
      <c r="C4" s="643"/>
      <c r="D4" s="643"/>
      <c r="E4" s="643"/>
    </row>
    <row r="5" spans="1:5">
      <c r="A5" s="643" t="s">
        <v>571</v>
      </c>
      <c r="B5" s="643"/>
      <c r="C5" s="643"/>
      <c r="D5" s="643"/>
      <c r="E5" s="643"/>
    </row>
    <row r="7" spans="1:5">
      <c r="A7" s="642" t="s">
        <v>552</v>
      </c>
    </row>
    <row r="8" spans="1:5">
      <c r="A8" s="643" t="s">
        <v>553</v>
      </c>
      <c r="B8" s="643"/>
      <c r="C8" s="643"/>
      <c r="D8" s="643"/>
      <c r="E8" s="643"/>
    </row>
    <row r="10" spans="1:5">
      <c r="A10" s="642" t="s">
        <v>554</v>
      </c>
    </row>
    <row r="11" spans="1:5">
      <c r="A11" s="642" t="s">
        <v>555</v>
      </c>
    </row>
    <row r="12" spans="1:5">
      <c r="A12" s="643" t="s">
        <v>572</v>
      </c>
      <c r="B12" s="643"/>
      <c r="C12" s="643"/>
      <c r="D12" s="643"/>
      <c r="E12" s="643"/>
    </row>
    <row r="13" spans="1:5">
      <c r="A13" s="643" t="s">
        <v>573</v>
      </c>
      <c r="B13" s="643"/>
      <c r="C13" s="643"/>
      <c r="D13" s="643"/>
      <c r="E13" s="643"/>
    </row>
    <row r="14" spans="1:5">
      <c r="A14" s="643" t="s">
        <v>574</v>
      </c>
      <c r="B14" s="643"/>
      <c r="C14" s="643"/>
      <c r="D14" s="643"/>
      <c r="E14" s="643"/>
    </row>
    <row r="15" spans="1:5">
      <c r="A15" s="643" t="s">
        <v>575</v>
      </c>
      <c r="B15" s="643"/>
      <c r="C15" s="643"/>
      <c r="D15" s="643"/>
      <c r="E15" s="643"/>
    </row>
    <row r="16" spans="1:5">
      <c r="A16" s="643" t="s">
        <v>576</v>
      </c>
      <c r="B16" s="643"/>
      <c r="C16" s="643"/>
      <c r="D16" s="643"/>
      <c r="E16" s="643"/>
    </row>
    <row r="17" spans="1:5">
      <c r="A17" s="642" t="s">
        <v>556</v>
      </c>
    </row>
    <row r="18" spans="1:5">
      <c r="A18" s="642" t="s">
        <v>557</v>
      </c>
    </row>
    <row r="19" spans="1:5">
      <c r="A19" s="643" t="s">
        <v>558</v>
      </c>
      <c r="B19" s="643"/>
      <c r="C19" s="643"/>
      <c r="D19" s="643"/>
      <c r="E19" s="643"/>
    </row>
    <row r="20" spans="1:5">
      <c r="A20" s="643" t="s">
        <v>577</v>
      </c>
      <c r="B20" s="643"/>
      <c r="C20" s="643"/>
      <c r="D20" s="643"/>
      <c r="E20" s="643"/>
    </row>
    <row r="21" spans="1:5">
      <c r="A21" s="642" t="s">
        <v>559</v>
      </c>
    </row>
    <row r="22" spans="1:5">
      <c r="A22" s="643" t="s">
        <v>560</v>
      </c>
      <c r="B22" s="643"/>
      <c r="C22" s="643"/>
      <c r="D22" s="643"/>
      <c r="E22" s="643"/>
    </row>
    <row r="23" spans="1:5">
      <c r="A23" s="643" t="s">
        <v>561</v>
      </c>
      <c r="B23" s="643"/>
      <c r="C23" s="643"/>
      <c r="D23" s="643"/>
      <c r="E23" s="643"/>
    </row>
    <row r="24" spans="1:5">
      <c r="A24" s="642" t="s">
        <v>562</v>
      </c>
    </row>
    <row r="25" spans="1:5">
      <c r="A25" s="642" t="s">
        <v>563</v>
      </c>
    </row>
    <row r="26" spans="1:5">
      <c r="A26" s="643" t="s">
        <v>578</v>
      </c>
      <c r="B26" s="643"/>
      <c r="C26" s="643"/>
      <c r="D26" s="643"/>
      <c r="E26" s="643"/>
    </row>
    <row r="27" spans="1:5">
      <c r="A27" s="643" t="s">
        <v>579</v>
      </c>
      <c r="B27" s="643"/>
      <c r="C27" s="643"/>
      <c r="D27" s="643"/>
      <c r="E27" s="643"/>
    </row>
    <row r="28" spans="1:5">
      <c r="A28" s="643" t="s">
        <v>580</v>
      </c>
      <c r="B28" s="643"/>
      <c r="C28" s="643"/>
      <c r="D28" s="643"/>
      <c r="E28" s="643"/>
    </row>
    <row r="29" spans="1:5">
      <c r="A29" s="642" t="s">
        <v>564</v>
      </c>
    </row>
    <row r="30" spans="1:5">
      <c r="A30" s="643" t="s">
        <v>565</v>
      </c>
      <c r="B30" s="643"/>
      <c r="C30" s="643"/>
      <c r="D30" s="643"/>
      <c r="E30" s="643"/>
    </row>
    <row r="31" spans="1:5">
      <c r="A31" s="642" t="s">
        <v>566</v>
      </c>
    </row>
    <row r="32" spans="1:5">
      <c r="A32" s="643" t="s">
        <v>567</v>
      </c>
      <c r="B32" s="643"/>
      <c r="C32" s="643"/>
      <c r="D32" s="643"/>
      <c r="E32" s="643"/>
    </row>
    <row r="33" spans="1:5">
      <c r="A33" s="643" t="s">
        <v>568</v>
      </c>
      <c r="B33" s="643"/>
      <c r="C33" s="643"/>
      <c r="D33" s="643"/>
      <c r="E33" s="643"/>
    </row>
    <row r="34" spans="1:5">
      <c r="A34" s="643" t="s">
        <v>569</v>
      </c>
      <c r="B34" s="643"/>
      <c r="C34" s="643"/>
      <c r="D34" s="643"/>
      <c r="E34" s="643"/>
    </row>
    <row r="35" spans="1:5">
      <c r="A35" s="643" t="s">
        <v>570</v>
      </c>
      <c r="B35" s="643"/>
      <c r="C35" s="643"/>
      <c r="D35" s="643"/>
      <c r="E35" s="643"/>
    </row>
  </sheetData>
  <hyperlinks>
    <hyperlink ref="A4:E4" location="'Pág. 4'!A1" display="1.1.1.         Precios Medios Nacionales de Cereales, Arroz, Oleaginosas, Tortas, Proteicos, Vinos y Aceites." xr:uid="{1F376BBB-B363-4F78-B319-CC69EDF0AE88}"/>
    <hyperlink ref="A5:E5" location="'Pág. 5'!A1" display="1.1.2.         Precios Medios Nacionales en Origen de Frutas y Hortalízas" xr:uid="{F6408C12-204B-4918-BEF1-F4E41AF0FA3B}"/>
    <hyperlink ref="A8:E8" location="'Pág. 7'!A1" display="1.2.1.         Precios Medios Nacionales de Productos Ganaderos" xr:uid="{784488A3-372C-4B41-BA1A-66E9ACE046FA}"/>
    <hyperlink ref="A12:E12" location="'Pág. 9'!A1" display="2.1.1.         Precios Medios en Mercados Representativos: Trigo y Alfalfa" xr:uid="{44A94FAF-FC95-4BCA-9FFE-83F8BD4B3C8A}"/>
    <hyperlink ref="A13:E13" location="'Pág. 10'!A1" display="2.1.2.         Precios Medios en Mercados Representativos: Cebada" xr:uid="{B32A5B02-8FD1-49D9-92AD-6E0158B88759}"/>
    <hyperlink ref="A14:E14" location="'Pág. 11'!A1" display="2.1.3.         Precios Medios en Mercados Representativos: Maíz y Arroz" xr:uid="{5271CF0F-02E5-4C95-866E-B1FDFAA34EE6}"/>
    <hyperlink ref="A15:E15" location="'Pág. 12'!A1" display="2.2.         Precios Medios en Mercados Representativos de Vinos" xr:uid="{7C55FA63-7A83-4877-95D7-8CAA2DBEA04C}"/>
    <hyperlink ref="A16:E16" location="'Pág. 13'!A1" display="2.3.         Precios Medios en Mercados Representativos de Aceites y Semilla de Girasol" xr:uid="{BBE41650-92E9-4BF4-92FF-E72A7615C3C1}"/>
    <hyperlink ref="A19:E19" location="'Pág. 14'!A1" display="3.1.1.         Precios de Producción de Frutas en el Mercado Interior: Precios diarios y Precios Medios Ponderados Semanales en mercados representativos" xr:uid="{5270D398-2256-4E1C-ABAC-F62943562AF1}"/>
    <hyperlink ref="A20:E20" location="'Pág. 15'!A1" display="3.1.2.         Precios de Producción de Frutas en el Mercado Interior: Precios diarios y Precios Medios Ponderados Semanales en mercados representativos" xr:uid="{1B358C62-F4A9-4799-8AFE-5DCCDAB3E93B}"/>
    <hyperlink ref="A22:E22" location="'Pág. 16'!A1" display="3.2.1.         Precios de Producción de Productos Hortícolas en el Mercado Interior: Precios diarios y Precios Medios Ponderados Semanales en mercados" xr:uid="{9528172F-6087-444F-A27B-9227F6B6A61C}"/>
    <hyperlink ref="A23:E23" location="'Pág. 17'!A1" display="3.2.2.         Precios de Producción de Productos Hortícolas en el Mercado Interior: Precios Medios Ponderados Semanales Nacionales" xr:uid="{9816B97D-A102-4C2B-8E02-0AD4B990562F}"/>
    <hyperlink ref="A26:E26" location="'Pág. 18'!A1" display="4.1.1.         Precios Medios Nacionales de Canales de Bovino Pesado" xr:uid="{61601A6D-7D57-44B1-B736-A801A6E4BF35}"/>
    <hyperlink ref="A27:E27" location="'Pág. 19'!A1" display="4.1.2.         Precios Medios Nacionales del Bovino Vivo" xr:uid="{475376A8-C94E-475B-B210-9A2A25D6E888}"/>
    <hyperlink ref="A28:E28" location="'Pág. 19'!A1" display="4.1.3.         Precios Medios Nacionales de Otros Animales de la Especie Bovina" xr:uid="{61C62C68-095E-4D6D-9FF4-1F30F9C9F99D}"/>
    <hyperlink ref="A30:E30" location="'Pág. 19'!A1" display="4.2.1.         Precios Medios Nacionales de Canales de Ovino Frescas o Refrigeradas" xr:uid="{18032233-B77D-45F8-855C-CFE178050D54}"/>
    <hyperlink ref="A32:E32" location="'Pág. 20'!A1" display="4.3.1.         Precios Medios de Canales de Porcino de Capa Blanca" xr:uid="{E2BC51C2-8ED5-4138-BD9F-7A12D67BA02B}"/>
    <hyperlink ref="A33:E33" location="'Pág. 20'!A1" display="4.3.2.         Precios Medios en Mercados Representativos Provinciales de Porcino Cebado" xr:uid="{B7201E88-6A44-41DD-93A0-F3DC9805E283}"/>
    <hyperlink ref="A34:E34" location="'Pág. 21'!A1" display="4.3.3.         Precios Medios de Porcino Precoz, Lechones y Otras Calidades" xr:uid="{9987C9EE-75CE-45BD-9D65-114E393381BC}"/>
    <hyperlink ref="A35:E35" location="'Pág. 21'!A1" display="4.3.4.         Precios Medios de Porcino: Tronco Ibérico" xr:uid="{BB26D685-FB1D-4F35-ADAE-508FA58D3682}"/>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E48B-BD42-4058-8575-11E0F445BA89}">
  <sheetPr>
    <pageSetUpPr fitToPage="1"/>
  </sheetPr>
  <dimension ref="A1:U73"/>
  <sheetViews>
    <sheetView showGridLines="0" zoomScaleNormal="100" zoomScaleSheetLayoutView="100" workbookViewId="0"/>
  </sheetViews>
  <sheetFormatPr baseColWidth="10" defaultColWidth="12.5703125" defaultRowHeight="15"/>
  <cols>
    <col min="1" max="1" width="2.7109375" style="75" customWidth="1"/>
    <col min="2" max="2" width="20.5703125" style="76" customWidth="1"/>
    <col min="3" max="3" width="12" style="76" customWidth="1"/>
    <col min="4" max="4" width="35.42578125" style="76" customWidth="1"/>
    <col min="5" max="5" width="8.140625" style="76" customWidth="1"/>
    <col min="6" max="6" width="27" style="76" customWidth="1"/>
    <col min="7" max="13" width="10.7109375" style="76" customWidth="1"/>
    <col min="14" max="14" width="14.7109375" style="76" customWidth="1"/>
    <col min="15" max="15" width="2.140625" style="77" customWidth="1"/>
    <col min="16" max="16" width="8.140625" style="77" customWidth="1"/>
    <col min="17" max="17" width="12.5703125" style="77"/>
    <col min="18" max="19" width="14.7109375" style="77" customWidth="1"/>
    <col min="20" max="20" width="12.85546875" style="77" customWidth="1"/>
    <col min="21" max="16384" width="12.5703125" style="77"/>
  </cols>
  <sheetData>
    <row r="1" spans="1:21" ht="11.25" customHeight="1"/>
    <row r="2" spans="1:21">
      <c r="J2" s="78"/>
      <c r="K2" s="78"/>
      <c r="L2" s="79"/>
      <c r="M2" s="79"/>
      <c r="N2" s="80"/>
      <c r="O2" s="81"/>
    </row>
    <row r="3" spans="1:21" ht="0.75" customHeight="1">
      <c r="J3" s="78"/>
      <c r="K3" s="78"/>
      <c r="L3" s="79"/>
      <c r="M3" s="79"/>
      <c r="N3" s="79"/>
      <c r="O3" s="81"/>
    </row>
    <row r="4" spans="1:21" ht="27" customHeight="1">
      <c r="B4" s="684" t="s">
        <v>62</v>
      </c>
      <c r="C4" s="684"/>
      <c r="D4" s="684"/>
      <c r="E4" s="684"/>
      <c r="F4" s="684"/>
      <c r="G4" s="684"/>
      <c r="H4" s="684"/>
      <c r="I4" s="684"/>
      <c r="J4" s="684"/>
      <c r="K4" s="684"/>
      <c r="L4" s="684"/>
      <c r="M4" s="684"/>
      <c r="N4" s="684"/>
      <c r="O4" s="82"/>
    </row>
    <row r="5" spans="1:21" ht="26.25" customHeight="1" thickBot="1">
      <c r="B5" s="685" t="s">
        <v>63</v>
      </c>
      <c r="C5" s="685"/>
      <c r="D5" s="685"/>
      <c r="E5" s="685"/>
      <c r="F5" s="685"/>
      <c r="G5" s="685"/>
      <c r="H5" s="685"/>
      <c r="I5" s="685"/>
      <c r="J5" s="685"/>
      <c r="K5" s="685"/>
      <c r="L5" s="685"/>
      <c r="M5" s="685"/>
      <c r="N5" s="685"/>
      <c r="O5" s="84"/>
    </row>
    <row r="6" spans="1:21" ht="24.75" customHeight="1">
      <c r="B6" s="686" t="s">
        <v>64</v>
      </c>
      <c r="C6" s="687"/>
      <c r="D6" s="687"/>
      <c r="E6" s="687"/>
      <c r="F6" s="687"/>
      <c r="G6" s="687"/>
      <c r="H6" s="687"/>
      <c r="I6" s="687"/>
      <c r="J6" s="687"/>
      <c r="K6" s="687"/>
      <c r="L6" s="687"/>
      <c r="M6" s="687"/>
      <c r="N6" s="688"/>
      <c r="O6" s="84"/>
    </row>
    <row r="7" spans="1:21" ht="19.5" customHeight="1" thickBot="1">
      <c r="B7" s="689" t="s">
        <v>65</v>
      </c>
      <c r="C7" s="690"/>
      <c r="D7" s="690"/>
      <c r="E7" s="690"/>
      <c r="F7" s="690"/>
      <c r="G7" s="690"/>
      <c r="H7" s="690"/>
      <c r="I7" s="690"/>
      <c r="J7" s="690"/>
      <c r="K7" s="690"/>
      <c r="L7" s="690"/>
      <c r="M7" s="690"/>
      <c r="N7" s="691"/>
      <c r="O7" s="84"/>
      <c r="Q7" s="76"/>
    </row>
    <row r="8" spans="1:21" ht="16.5" customHeight="1">
      <c r="B8" s="692" t="s">
        <v>66</v>
      </c>
      <c r="C8" s="692"/>
      <c r="D8" s="692"/>
      <c r="E8" s="692"/>
      <c r="F8" s="692"/>
      <c r="G8" s="692"/>
      <c r="H8" s="692"/>
      <c r="I8" s="692"/>
      <c r="J8" s="692"/>
      <c r="K8" s="692"/>
      <c r="L8" s="692"/>
      <c r="M8" s="692"/>
      <c r="N8" s="692"/>
      <c r="O8" s="84"/>
    </row>
    <row r="9" spans="1:21" ht="12" customHeight="1">
      <c r="B9" s="85"/>
      <c r="C9" s="85"/>
      <c r="D9" s="85"/>
      <c r="E9" s="85"/>
      <c r="F9" s="85"/>
      <c r="G9" s="85"/>
      <c r="H9" s="85"/>
      <c r="I9" s="85"/>
      <c r="J9" s="85"/>
      <c r="K9" s="85"/>
      <c r="L9" s="85"/>
      <c r="M9" s="85"/>
      <c r="N9" s="85"/>
      <c r="O9" s="84"/>
    </row>
    <row r="10" spans="1:21" ht="24.75" customHeight="1">
      <c r="B10" s="86" t="s">
        <v>67</v>
      </c>
      <c r="C10" s="86"/>
      <c r="D10" s="86"/>
      <c r="E10" s="86"/>
      <c r="F10" s="86"/>
      <c r="G10" s="86"/>
      <c r="H10" s="86"/>
      <c r="I10" s="86"/>
      <c r="J10" s="86"/>
      <c r="K10" s="86"/>
      <c r="L10" s="86"/>
      <c r="M10" s="86"/>
      <c r="N10" s="86"/>
      <c r="O10" s="84"/>
    </row>
    <row r="11" spans="1:21" ht="6" customHeight="1" thickBot="1">
      <c r="B11" s="87"/>
      <c r="C11" s="87"/>
      <c r="D11" s="87"/>
      <c r="E11" s="87"/>
      <c r="F11" s="87"/>
      <c r="G11" s="87"/>
      <c r="H11" s="87"/>
      <c r="I11" s="87"/>
      <c r="J11" s="87"/>
      <c r="K11" s="87"/>
      <c r="L11" s="87"/>
      <c r="M11" s="87"/>
      <c r="N11" s="87"/>
      <c r="O11" s="88"/>
    </row>
    <row r="12" spans="1:21" ht="25.9" customHeight="1">
      <c r="B12" s="89" t="s">
        <v>68</v>
      </c>
      <c r="C12" s="90" t="s">
        <v>69</v>
      </c>
      <c r="D12" s="91" t="s">
        <v>70</v>
      </c>
      <c r="E12" s="90" t="s">
        <v>71</v>
      </c>
      <c r="F12" s="91" t="s">
        <v>72</v>
      </c>
      <c r="G12" s="92" t="s">
        <v>73</v>
      </c>
      <c r="H12" s="93"/>
      <c r="I12" s="94"/>
      <c r="J12" s="93" t="s">
        <v>74</v>
      </c>
      <c r="K12" s="93"/>
      <c r="L12" s="95"/>
      <c r="M12" s="95"/>
      <c r="N12" s="96"/>
      <c r="O12" s="97"/>
      <c r="U12" s="76"/>
    </row>
    <row r="13" spans="1:21" ht="19.7" customHeight="1">
      <c r="B13" s="98"/>
      <c r="C13" s="99"/>
      <c r="D13" s="100" t="s">
        <v>75</v>
      </c>
      <c r="E13" s="99"/>
      <c r="F13" s="100"/>
      <c r="G13" s="101">
        <v>45075</v>
      </c>
      <c r="H13" s="101">
        <v>45076</v>
      </c>
      <c r="I13" s="101">
        <v>45077</v>
      </c>
      <c r="J13" s="101">
        <v>45078</v>
      </c>
      <c r="K13" s="101">
        <v>45079</v>
      </c>
      <c r="L13" s="101">
        <v>45080</v>
      </c>
      <c r="M13" s="102">
        <v>45081</v>
      </c>
      <c r="N13" s="103" t="s">
        <v>76</v>
      </c>
      <c r="O13" s="104"/>
    </row>
    <row r="14" spans="1:21" s="114" customFormat="1" ht="20.100000000000001" customHeight="1">
      <c r="A14" s="75"/>
      <c r="B14" s="105" t="s">
        <v>77</v>
      </c>
      <c r="C14" s="106" t="s">
        <v>78</v>
      </c>
      <c r="D14" s="106" t="s">
        <v>79</v>
      </c>
      <c r="E14" s="106" t="s">
        <v>80</v>
      </c>
      <c r="F14" s="106" t="s">
        <v>81</v>
      </c>
      <c r="G14" s="107">
        <v>130.74</v>
      </c>
      <c r="H14" s="107">
        <v>128.78</v>
      </c>
      <c r="I14" s="107">
        <v>131.74</v>
      </c>
      <c r="J14" s="107">
        <v>129.77000000000001</v>
      </c>
      <c r="K14" s="107">
        <v>130.75</v>
      </c>
      <c r="L14" s="108">
        <v>129.94</v>
      </c>
      <c r="M14" s="109" t="s">
        <v>82</v>
      </c>
      <c r="N14" s="110">
        <v>130.36000000000001</v>
      </c>
      <c r="O14" s="111"/>
      <c r="P14" s="112"/>
      <c r="Q14" s="113"/>
    </row>
    <row r="15" spans="1:21" s="114" customFormat="1" ht="20.100000000000001" customHeight="1">
      <c r="A15" s="75"/>
      <c r="B15" s="105"/>
      <c r="C15" s="106" t="s">
        <v>83</v>
      </c>
      <c r="D15" s="106" t="s">
        <v>79</v>
      </c>
      <c r="E15" s="106" t="s">
        <v>80</v>
      </c>
      <c r="F15" s="106" t="s">
        <v>81</v>
      </c>
      <c r="G15" s="107">
        <v>120.71</v>
      </c>
      <c r="H15" s="107">
        <v>119.73</v>
      </c>
      <c r="I15" s="107">
        <v>118.85</v>
      </c>
      <c r="J15" s="107">
        <v>118.89</v>
      </c>
      <c r="K15" s="107">
        <v>120.74</v>
      </c>
      <c r="L15" s="108" t="s">
        <v>82</v>
      </c>
      <c r="M15" s="109" t="s">
        <v>82</v>
      </c>
      <c r="N15" s="110">
        <v>119.77</v>
      </c>
      <c r="O15" s="111"/>
      <c r="P15" s="112"/>
      <c r="Q15" s="113"/>
    </row>
    <row r="16" spans="1:21" s="114" customFormat="1" ht="20.100000000000001" customHeight="1">
      <c r="A16" s="75"/>
      <c r="B16" s="115"/>
      <c r="C16" s="106" t="s">
        <v>84</v>
      </c>
      <c r="D16" s="106" t="s">
        <v>79</v>
      </c>
      <c r="E16" s="106" t="s">
        <v>80</v>
      </c>
      <c r="F16" s="106" t="s">
        <v>81</v>
      </c>
      <c r="G16" s="107">
        <v>138</v>
      </c>
      <c r="H16" s="107">
        <v>140</v>
      </c>
      <c r="I16" s="107">
        <v>140</v>
      </c>
      <c r="J16" s="107">
        <v>139</v>
      </c>
      <c r="K16" s="107">
        <v>139</v>
      </c>
      <c r="L16" s="108" t="s">
        <v>82</v>
      </c>
      <c r="M16" s="109" t="s">
        <v>82</v>
      </c>
      <c r="N16" s="110">
        <v>139.19</v>
      </c>
      <c r="O16" s="111"/>
      <c r="P16" s="112"/>
      <c r="Q16" s="113"/>
    </row>
    <row r="17" spans="1:17" s="114" customFormat="1" ht="20.25" customHeight="1">
      <c r="A17" s="75"/>
      <c r="B17" s="105" t="s">
        <v>85</v>
      </c>
      <c r="C17" s="106" t="s">
        <v>86</v>
      </c>
      <c r="D17" s="106" t="s">
        <v>87</v>
      </c>
      <c r="E17" s="106" t="s">
        <v>80</v>
      </c>
      <c r="F17" s="106" t="s">
        <v>88</v>
      </c>
      <c r="G17" s="107">
        <v>113.42</v>
      </c>
      <c r="H17" s="107">
        <v>113.42</v>
      </c>
      <c r="I17" s="107">
        <v>113.42</v>
      </c>
      <c r="J17" s="107">
        <v>113.42</v>
      </c>
      <c r="K17" s="107">
        <v>117.23</v>
      </c>
      <c r="L17" s="108" t="s">
        <v>82</v>
      </c>
      <c r="M17" s="109" t="s">
        <v>82</v>
      </c>
      <c r="N17" s="110">
        <v>114.55</v>
      </c>
      <c r="O17" s="111"/>
      <c r="P17" s="112"/>
      <c r="Q17" s="113"/>
    </row>
    <row r="18" spans="1:17" s="114" customFormat="1" ht="20.25" customHeight="1">
      <c r="A18" s="75"/>
      <c r="B18" s="105"/>
      <c r="C18" s="106" t="s">
        <v>86</v>
      </c>
      <c r="D18" s="106" t="s">
        <v>89</v>
      </c>
      <c r="E18" s="106" t="s">
        <v>80</v>
      </c>
      <c r="F18" s="106" t="s">
        <v>88</v>
      </c>
      <c r="G18" s="107">
        <v>109.97</v>
      </c>
      <c r="H18" s="107">
        <v>109.97</v>
      </c>
      <c r="I18" s="107">
        <v>109.97</v>
      </c>
      <c r="J18" s="107">
        <v>109.97</v>
      </c>
      <c r="K18" s="107">
        <v>94.38</v>
      </c>
      <c r="L18" s="108" t="s">
        <v>82</v>
      </c>
      <c r="M18" s="109" t="s">
        <v>82</v>
      </c>
      <c r="N18" s="110">
        <v>101.25</v>
      </c>
      <c r="O18" s="111"/>
      <c r="P18" s="112"/>
      <c r="Q18" s="113"/>
    </row>
    <row r="19" spans="1:17" s="114" customFormat="1" ht="20.100000000000001" customHeight="1">
      <c r="A19" s="75"/>
      <c r="B19" s="105"/>
      <c r="C19" s="106" t="s">
        <v>90</v>
      </c>
      <c r="D19" s="106" t="s">
        <v>91</v>
      </c>
      <c r="E19" s="106" t="s">
        <v>80</v>
      </c>
      <c r="F19" s="106" t="s">
        <v>88</v>
      </c>
      <c r="G19" s="107">
        <v>99.1</v>
      </c>
      <c r="H19" s="107">
        <v>99.1</v>
      </c>
      <c r="I19" s="107">
        <v>99.1</v>
      </c>
      <c r="J19" s="107">
        <v>99.1</v>
      </c>
      <c r="K19" s="107">
        <v>95.32</v>
      </c>
      <c r="L19" s="108" t="s">
        <v>82</v>
      </c>
      <c r="M19" s="109" t="s">
        <v>82</v>
      </c>
      <c r="N19" s="110">
        <v>96.28</v>
      </c>
      <c r="O19" s="111"/>
      <c r="P19" s="112"/>
      <c r="Q19" s="113"/>
    </row>
    <row r="20" spans="1:17" s="114" customFormat="1" ht="20.100000000000001" customHeight="1" thickBot="1">
      <c r="A20" s="75"/>
      <c r="B20" s="116"/>
      <c r="C20" s="117" t="s">
        <v>86</v>
      </c>
      <c r="D20" s="117" t="s">
        <v>91</v>
      </c>
      <c r="E20" s="117" t="s">
        <v>80</v>
      </c>
      <c r="F20" s="118" t="s">
        <v>88</v>
      </c>
      <c r="G20" s="119">
        <v>87.15</v>
      </c>
      <c r="H20" s="119">
        <v>87.15</v>
      </c>
      <c r="I20" s="119">
        <v>87.15</v>
      </c>
      <c r="J20" s="119">
        <v>87.15</v>
      </c>
      <c r="K20" s="119">
        <v>92.54</v>
      </c>
      <c r="L20" s="119">
        <v>84.59</v>
      </c>
      <c r="M20" s="120" t="s">
        <v>82</v>
      </c>
      <c r="N20" s="121">
        <v>90.85</v>
      </c>
      <c r="O20" s="112"/>
      <c r="P20" s="112"/>
      <c r="Q20" s="113"/>
    </row>
    <row r="21" spans="1:17" s="126" customFormat="1" ht="30" customHeight="1">
      <c r="A21" s="122"/>
      <c r="B21" s="123"/>
      <c r="C21" s="78"/>
      <c r="D21" s="123"/>
      <c r="E21" s="78"/>
      <c r="F21" s="78"/>
      <c r="G21" s="78"/>
      <c r="H21" s="78"/>
      <c r="I21" s="78"/>
      <c r="J21" s="78"/>
      <c r="K21" s="78"/>
      <c r="L21" s="78"/>
      <c r="M21" s="78"/>
      <c r="N21" s="78"/>
      <c r="O21" s="124"/>
      <c r="P21" s="125"/>
      <c r="Q21" s="124"/>
    </row>
    <row r="22" spans="1:17" ht="15" customHeight="1">
      <c r="B22" s="86" t="s">
        <v>92</v>
      </c>
      <c r="C22" s="86"/>
      <c r="D22" s="86"/>
      <c r="E22" s="86"/>
      <c r="F22" s="86"/>
      <c r="G22" s="86"/>
      <c r="H22" s="86"/>
      <c r="I22" s="86"/>
      <c r="J22" s="86"/>
      <c r="K22" s="86"/>
      <c r="L22" s="86"/>
      <c r="M22" s="86"/>
      <c r="N22" s="86"/>
      <c r="O22" s="88"/>
      <c r="Q22" s="124"/>
    </row>
    <row r="23" spans="1:17" ht="4.5" customHeight="1" thickBot="1">
      <c r="B23" s="85"/>
      <c r="Q23" s="124"/>
    </row>
    <row r="24" spans="1:17" ht="27" customHeight="1">
      <c r="B24" s="89" t="s">
        <v>68</v>
      </c>
      <c r="C24" s="90" t="s">
        <v>69</v>
      </c>
      <c r="D24" s="91" t="s">
        <v>70</v>
      </c>
      <c r="E24" s="90" t="s">
        <v>71</v>
      </c>
      <c r="F24" s="91" t="s">
        <v>72</v>
      </c>
      <c r="G24" s="127" t="s">
        <v>73</v>
      </c>
      <c r="H24" s="95"/>
      <c r="I24" s="128"/>
      <c r="J24" s="95" t="s">
        <v>74</v>
      </c>
      <c r="K24" s="95"/>
      <c r="L24" s="95"/>
      <c r="M24" s="95"/>
      <c r="N24" s="96"/>
      <c r="O24" s="97"/>
      <c r="Q24" s="124"/>
    </row>
    <row r="25" spans="1:17" s="114" customFormat="1" ht="20.100000000000001" customHeight="1">
      <c r="A25" s="75"/>
      <c r="B25" s="98"/>
      <c r="C25" s="99"/>
      <c r="D25" s="100" t="s">
        <v>75</v>
      </c>
      <c r="E25" s="99"/>
      <c r="F25" s="100"/>
      <c r="G25" s="101">
        <v>45075</v>
      </c>
      <c r="H25" s="101">
        <v>45076</v>
      </c>
      <c r="I25" s="101">
        <v>45077</v>
      </c>
      <c r="J25" s="101">
        <v>45078</v>
      </c>
      <c r="K25" s="101">
        <v>45079</v>
      </c>
      <c r="L25" s="101">
        <v>45080</v>
      </c>
      <c r="M25" s="102">
        <v>45081</v>
      </c>
      <c r="N25" s="103" t="s">
        <v>76</v>
      </c>
      <c r="O25" s="111"/>
      <c r="P25" s="112"/>
      <c r="Q25" s="113"/>
    </row>
    <row r="26" spans="1:17" s="114" customFormat="1" ht="20.100000000000001" customHeight="1">
      <c r="A26" s="75"/>
      <c r="B26" s="105" t="s">
        <v>93</v>
      </c>
      <c r="C26" s="106" t="s">
        <v>94</v>
      </c>
      <c r="D26" s="106" t="s">
        <v>95</v>
      </c>
      <c r="E26" s="106" t="s">
        <v>80</v>
      </c>
      <c r="F26" s="106" t="s">
        <v>96</v>
      </c>
      <c r="G26" s="107">
        <v>126.63</v>
      </c>
      <c r="H26" s="107">
        <v>126.63</v>
      </c>
      <c r="I26" s="107">
        <v>126.63</v>
      </c>
      <c r="J26" s="107">
        <v>126.63</v>
      </c>
      <c r="K26" s="107">
        <v>126.63</v>
      </c>
      <c r="L26" s="108" t="s">
        <v>82</v>
      </c>
      <c r="M26" s="109" t="s">
        <v>82</v>
      </c>
      <c r="N26" s="110">
        <v>126.63</v>
      </c>
      <c r="O26" s="111"/>
      <c r="P26" s="112"/>
      <c r="Q26" s="113"/>
    </row>
    <row r="27" spans="1:17" s="114" customFormat="1" ht="20.100000000000001" customHeight="1">
      <c r="A27" s="75"/>
      <c r="B27" s="105"/>
      <c r="C27" s="106" t="s">
        <v>97</v>
      </c>
      <c r="D27" s="106" t="s">
        <v>95</v>
      </c>
      <c r="E27" s="106" t="s">
        <v>80</v>
      </c>
      <c r="F27" s="106" t="s">
        <v>96</v>
      </c>
      <c r="G27" s="107">
        <v>89.5</v>
      </c>
      <c r="H27" s="107">
        <v>89.5</v>
      </c>
      <c r="I27" s="107">
        <v>89.5</v>
      </c>
      <c r="J27" s="107">
        <v>89.5</v>
      </c>
      <c r="K27" s="107">
        <v>89.5</v>
      </c>
      <c r="L27" s="108" t="s">
        <v>82</v>
      </c>
      <c r="M27" s="109" t="s">
        <v>82</v>
      </c>
      <c r="N27" s="110">
        <v>89.5</v>
      </c>
      <c r="O27" s="111"/>
      <c r="P27" s="112"/>
      <c r="Q27" s="113"/>
    </row>
    <row r="28" spans="1:17" s="114" customFormat="1" ht="20.100000000000001" customHeight="1">
      <c r="A28" s="75"/>
      <c r="B28" s="105"/>
      <c r="C28" s="106" t="s">
        <v>94</v>
      </c>
      <c r="D28" s="106" t="s">
        <v>98</v>
      </c>
      <c r="E28" s="106" t="s">
        <v>80</v>
      </c>
      <c r="F28" s="106" t="s">
        <v>96</v>
      </c>
      <c r="G28" s="107">
        <v>128.66</v>
      </c>
      <c r="H28" s="107">
        <v>128.66</v>
      </c>
      <c r="I28" s="107">
        <v>128.66</v>
      </c>
      <c r="J28" s="107">
        <v>128.66</v>
      </c>
      <c r="K28" s="108">
        <v>128.66</v>
      </c>
      <c r="L28" s="108" t="s">
        <v>82</v>
      </c>
      <c r="M28" s="109" t="s">
        <v>82</v>
      </c>
      <c r="N28" s="110">
        <v>128.66</v>
      </c>
      <c r="O28" s="111"/>
      <c r="P28" s="112"/>
      <c r="Q28" s="113"/>
    </row>
    <row r="29" spans="1:17" s="114" customFormat="1" ht="20.100000000000001" customHeight="1">
      <c r="A29" s="75"/>
      <c r="B29" s="105"/>
      <c r="C29" s="106" t="s">
        <v>97</v>
      </c>
      <c r="D29" s="106" t="s">
        <v>98</v>
      </c>
      <c r="E29" s="106" t="s">
        <v>80</v>
      </c>
      <c r="F29" s="106" t="s">
        <v>96</v>
      </c>
      <c r="G29" s="107">
        <v>97.77</v>
      </c>
      <c r="H29" s="107">
        <v>98.21</v>
      </c>
      <c r="I29" s="107">
        <v>100.17</v>
      </c>
      <c r="J29" s="107">
        <v>98.5</v>
      </c>
      <c r="K29" s="108">
        <v>98.06</v>
      </c>
      <c r="L29" s="108" t="s">
        <v>82</v>
      </c>
      <c r="M29" s="109" t="s">
        <v>82</v>
      </c>
      <c r="N29" s="110">
        <v>98.55</v>
      </c>
      <c r="O29" s="111"/>
      <c r="P29" s="112"/>
      <c r="Q29" s="113"/>
    </row>
    <row r="30" spans="1:17" s="114" customFormat="1" ht="20.100000000000001" customHeight="1">
      <c r="A30" s="75"/>
      <c r="B30" s="105"/>
      <c r="C30" s="106" t="s">
        <v>99</v>
      </c>
      <c r="D30" s="106" t="s">
        <v>98</v>
      </c>
      <c r="E30" s="106" t="s">
        <v>80</v>
      </c>
      <c r="F30" s="106" t="s">
        <v>96</v>
      </c>
      <c r="G30" s="107">
        <v>89.91</v>
      </c>
      <c r="H30" s="107">
        <v>89.91</v>
      </c>
      <c r="I30" s="107">
        <v>89.91</v>
      </c>
      <c r="J30" s="107">
        <v>89.91</v>
      </c>
      <c r="K30" s="108">
        <v>89.91</v>
      </c>
      <c r="L30" s="108" t="s">
        <v>82</v>
      </c>
      <c r="M30" s="109" t="s">
        <v>82</v>
      </c>
      <c r="N30" s="110">
        <v>89.91</v>
      </c>
      <c r="O30" s="111"/>
      <c r="P30" s="112"/>
      <c r="Q30" s="113"/>
    </row>
    <row r="31" spans="1:17" s="114" customFormat="1" ht="20.100000000000001" customHeight="1">
      <c r="A31" s="75"/>
      <c r="B31" s="105"/>
      <c r="C31" s="106" t="s">
        <v>94</v>
      </c>
      <c r="D31" s="106" t="s">
        <v>100</v>
      </c>
      <c r="E31" s="106" t="s">
        <v>80</v>
      </c>
      <c r="F31" s="106" t="s">
        <v>96</v>
      </c>
      <c r="G31" s="107">
        <v>112.8</v>
      </c>
      <c r="H31" s="107">
        <v>112.8</v>
      </c>
      <c r="I31" s="107">
        <v>112.8</v>
      </c>
      <c r="J31" s="107">
        <v>112.8</v>
      </c>
      <c r="K31" s="108">
        <v>112.8</v>
      </c>
      <c r="L31" s="108" t="s">
        <v>82</v>
      </c>
      <c r="M31" s="109" t="s">
        <v>82</v>
      </c>
      <c r="N31" s="110">
        <v>112.8</v>
      </c>
      <c r="O31" s="111"/>
      <c r="P31" s="112"/>
      <c r="Q31" s="113"/>
    </row>
    <row r="32" spans="1:17" s="114" customFormat="1" ht="20.100000000000001" customHeight="1">
      <c r="A32" s="75"/>
      <c r="B32" s="105"/>
      <c r="C32" s="106" t="s">
        <v>97</v>
      </c>
      <c r="D32" s="106" t="s">
        <v>100</v>
      </c>
      <c r="E32" s="106" t="s">
        <v>80</v>
      </c>
      <c r="F32" s="106" t="s">
        <v>96</v>
      </c>
      <c r="G32" s="107">
        <v>79.5</v>
      </c>
      <c r="H32" s="107">
        <v>79.5</v>
      </c>
      <c r="I32" s="107">
        <v>79.5</v>
      </c>
      <c r="J32" s="107">
        <v>79.5</v>
      </c>
      <c r="K32" s="108">
        <v>79.5</v>
      </c>
      <c r="L32" s="108" t="s">
        <v>82</v>
      </c>
      <c r="M32" s="109" t="s">
        <v>82</v>
      </c>
      <c r="N32" s="110">
        <v>79.5</v>
      </c>
      <c r="O32" s="111"/>
      <c r="P32" s="112"/>
      <c r="Q32" s="113"/>
    </row>
    <row r="33" spans="1:17" s="114" customFormat="1" ht="20.100000000000001" customHeight="1">
      <c r="A33" s="75"/>
      <c r="B33" s="105"/>
      <c r="C33" s="106" t="s">
        <v>97</v>
      </c>
      <c r="D33" s="106" t="s">
        <v>101</v>
      </c>
      <c r="E33" s="106" t="s">
        <v>80</v>
      </c>
      <c r="F33" s="106" t="s">
        <v>96</v>
      </c>
      <c r="G33" s="107">
        <v>79.5</v>
      </c>
      <c r="H33" s="107">
        <v>79.5</v>
      </c>
      <c r="I33" s="107" t="s">
        <v>82</v>
      </c>
      <c r="J33" s="107">
        <v>79.5</v>
      </c>
      <c r="K33" s="108">
        <v>79.5</v>
      </c>
      <c r="L33" s="108" t="s">
        <v>82</v>
      </c>
      <c r="M33" s="109" t="s">
        <v>82</v>
      </c>
      <c r="N33" s="110">
        <v>79.5</v>
      </c>
      <c r="O33" s="111"/>
      <c r="P33" s="112"/>
      <c r="Q33" s="113"/>
    </row>
    <row r="34" spans="1:17" s="114" customFormat="1" ht="20.100000000000001" customHeight="1">
      <c r="A34" s="75"/>
      <c r="B34" s="115"/>
      <c r="C34" s="106" t="s">
        <v>94</v>
      </c>
      <c r="D34" s="106" t="s">
        <v>102</v>
      </c>
      <c r="E34" s="106" t="s">
        <v>80</v>
      </c>
      <c r="F34" s="106" t="s">
        <v>96</v>
      </c>
      <c r="G34" s="107">
        <v>116.56</v>
      </c>
      <c r="H34" s="107">
        <v>116.56</v>
      </c>
      <c r="I34" s="107">
        <v>116.56</v>
      </c>
      <c r="J34" s="107">
        <v>116.56</v>
      </c>
      <c r="K34" s="108">
        <v>116.56</v>
      </c>
      <c r="L34" s="108" t="s">
        <v>82</v>
      </c>
      <c r="M34" s="109" t="s">
        <v>82</v>
      </c>
      <c r="N34" s="110">
        <v>116.56</v>
      </c>
      <c r="O34" s="111"/>
      <c r="P34" s="112"/>
      <c r="Q34" s="113"/>
    </row>
    <row r="35" spans="1:17" s="114" customFormat="1" ht="20.100000000000001" customHeight="1">
      <c r="A35" s="75"/>
      <c r="B35" s="105" t="s">
        <v>103</v>
      </c>
      <c r="C35" s="106" t="s">
        <v>99</v>
      </c>
      <c r="D35" s="106" t="s">
        <v>104</v>
      </c>
      <c r="E35" s="106" t="s">
        <v>80</v>
      </c>
      <c r="F35" s="106" t="s">
        <v>105</v>
      </c>
      <c r="G35" s="107">
        <v>91.21</v>
      </c>
      <c r="H35" s="107">
        <v>91.21</v>
      </c>
      <c r="I35" s="107">
        <v>91.21</v>
      </c>
      <c r="J35" s="107">
        <v>91.21</v>
      </c>
      <c r="K35" s="108">
        <v>91.21</v>
      </c>
      <c r="L35" s="108" t="s">
        <v>82</v>
      </c>
      <c r="M35" s="109" t="s">
        <v>82</v>
      </c>
      <c r="N35" s="110">
        <v>91.21</v>
      </c>
      <c r="O35" s="111"/>
      <c r="P35" s="112"/>
      <c r="Q35" s="113"/>
    </row>
    <row r="36" spans="1:17" s="114" customFormat="1" ht="20.100000000000001" customHeight="1">
      <c r="A36" s="75"/>
      <c r="B36" s="105"/>
      <c r="C36" s="106" t="s">
        <v>106</v>
      </c>
      <c r="D36" s="106" t="s">
        <v>107</v>
      </c>
      <c r="E36" s="106" t="s">
        <v>80</v>
      </c>
      <c r="F36" s="106" t="s">
        <v>108</v>
      </c>
      <c r="G36" s="107">
        <v>120</v>
      </c>
      <c r="H36" s="107">
        <v>120</v>
      </c>
      <c r="I36" s="107">
        <v>120</v>
      </c>
      <c r="J36" s="107">
        <v>120</v>
      </c>
      <c r="K36" s="108">
        <v>120</v>
      </c>
      <c r="L36" s="108" t="s">
        <v>82</v>
      </c>
      <c r="M36" s="109" t="s">
        <v>82</v>
      </c>
      <c r="N36" s="110">
        <v>120</v>
      </c>
      <c r="O36" s="111"/>
      <c r="P36" s="112"/>
      <c r="Q36" s="113"/>
    </row>
    <row r="37" spans="1:17" s="114" customFormat="1" ht="20.100000000000001" customHeight="1">
      <c r="A37" s="75"/>
      <c r="B37" s="105"/>
      <c r="C37" s="106" t="s">
        <v>97</v>
      </c>
      <c r="D37" s="106" t="s">
        <v>107</v>
      </c>
      <c r="E37" s="106" t="s">
        <v>80</v>
      </c>
      <c r="F37" s="106" t="s">
        <v>108</v>
      </c>
      <c r="G37" s="107">
        <v>124.43</v>
      </c>
      <c r="H37" s="107">
        <v>127.23</v>
      </c>
      <c r="I37" s="107">
        <v>129.25</v>
      </c>
      <c r="J37" s="107">
        <v>128.27000000000001</v>
      </c>
      <c r="K37" s="108">
        <v>128.97</v>
      </c>
      <c r="L37" s="108" t="s">
        <v>82</v>
      </c>
      <c r="M37" s="109" t="s">
        <v>82</v>
      </c>
      <c r="N37" s="110">
        <v>127.6</v>
      </c>
      <c r="O37" s="111"/>
      <c r="P37" s="112"/>
      <c r="Q37" s="113"/>
    </row>
    <row r="38" spans="1:17" s="114" customFormat="1" ht="20.100000000000001" customHeight="1" thickBot="1">
      <c r="A38" s="75"/>
      <c r="B38" s="129"/>
      <c r="C38" s="117" t="s">
        <v>99</v>
      </c>
      <c r="D38" s="117" t="s">
        <v>107</v>
      </c>
      <c r="E38" s="117" t="s">
        <v>80</v>
      </c>
      <c r="F38" s="117" t="s">
        <v>108</v>
      </c>
      <c r="G38" s="119">
        <v>97.37</v>
      </c>
      <c r="H38" s="119">
        <v>97.37</v>
      </c>
      <c r="I38" s="119">
        <v>97.37</v>
      </c>
      <c r="J38" s="119">
        <v>97.37</v>
      </c>
      <c r="K38" s="119">
        <v>97.37</v>
      </c>
      <c r="L38" s="119" t="s">
        <v>82</v>
      </c>
      <c r="M38" s="120" t="s">
        <v>82</v>
      </c>
      <c r="N38" s="121">
        <v>97.37</v>
      </c>
      <c r="O38" s="112"/>
      <c r="P38" s="112"/>
      <c r="Q38" s="113"/>
    </row>
    <row r="39" spans="1:17" ht="30" customHeight="1">
      <c r="B39" s="123"/>
      <c r="C39" s="78"/>
      <c r="D39" s="123"/>
      <c r="E39" s="78"/>
      <c r="F39" s="78"/>
      <c r="G39" s="78"/>
      <c r="H39" s="78"/>
      <c r="I39" s="78"/>
      <c r="J39" s="78"/>
      <c r="K39" s="78"/>
      <c r="L39" s="78"/>
      <c r="M39" s="130"/>
      <c r="N39" s="131"/>
      <c r="O39" s="132"/>
      <c r="Q39" s="124"/>
    </row>
    <row r="40" spans="1:17" ht="15" customHeight="1">
      <c r="B40" s="133" t="s">
        <v>109</v>
      </c>
      <c r="C40" s="133"/>
      <c r="D40" s="133"/>
      <c r="E40" s="133"/>
      <c r="F40" s="133"/>
      <c r="G40" s="133"/>
      <c r="H40" s="133"/>
      <c r="I40" s="133"/>
      <c r="J40" s="133"/>
      <c r="K40" s="133"/>
      <c r="L40" s="133"/>
      <c r="M40" s="133"/>
      <c r="N40" s="133"/>
      <c r="O40" s="134"/>
      <c r="P40" s="135"/>
      <c r="Q40" s="136"/>
    </row>
    <row r="41" spans="1:17" s="135" customFormat="1" ht="4.5" customHeight="1" thickBot="1">
      <c r="A41" s="137"/>
      <c r="B41" s="138"/>
      <c r="C41" s="139"/>
      <c r="D41" s="139"/>
      <c r="E41" s="139"/>
      <c r="F41" s="139"/>
      <c r="G41" s="139"/>
      <c r="H41" s="139"/>
      <c r="I41" s="139"/>
      <c r="J41" s="139"/>
      <c r="K41" s="139"/>
      <c r="L41" s="139"/>
      <c r="M41" s="139"/>
      <c r="N41" s="139"/>
      <c r="Q41" s="136"/>
    </row>
    <row r="42" spans="1:17" ht="27" customHeight="1">
      <c r="B42" s="89" t="s">
        <v>68</v>
      </c>
      <c r="C42" s="90" t="s">
        <v>69</v>
      </c>
      <c r="D42" s="91" t="s">
        <v>70</v>
      </c>
      <c r="E42" s="90" t="s">
        <v>71</v>
      </c>
      <c r="F42" s="91" t="s">
        <v>72</v>
      </c>
      <c r="G42" s="127" t="s">
        <v>73</v>
      </c>
      <c r="H42" s="95"/>
      <c r="I42" s="128"/>
      <c r="J42" s="95" t="s">
        <v>74</v>
      </c>
      <c r="K42" s="95"/>
      <c r="L42" s="95"/>
      <c r="M42" s="95"/>
      <c r="N42" s="96"/>
      <c r="O42" s="140"/>
      <c r="P42" s="135"/>
      <c r="Q42" s="136"/>
    </row>
    <row r="43" spans="1:17" ht="19.7" customHeight="1">
      <c r="B43" s="98"/>
      <c r="C43" s="99"/>
      <c r="D43" s="100" t="s">
        <v>75</v>
      </c>
      <c r="E43" s="99"/>
      <c r="F43" s="100"/>
      <c r="G43" s="101">
        <v>45075</v>
      </c>
      <c r="H43" s="101">
        <v>45076</v>
      </c>
      <c r="I43" s="101">
        <v>45077</v>
      </c>
      <c r="J43" s="101">
        <v>45078</v>
      </c>
      <c r="K43" s="101">
        <v>45079</v>
      </c>
      <c r="L43" s="101">
        <v>45080</v>
      </c>
      <c r="M43" s="141">
        <v>45081</v>
      </c>
      <c r="N43" s="142" t="s">
        <v>76</v>
      </c>
      <c r="O43" s="143"/>
      <c r="P43" s="135"/>
      <c r="Q43" s="136"/>
    </row>
    <row r="44" spans="1:17" s="114" customFormat="1" ht="20.100000000000001" customHeight="1">
      <c r="A44" s="75"/>
      <c r="B44" s="105" t="s">
        <v>110</v>
      </c>
      <c r="C44" s="106" t="s">
        <v>111</v>
      </c>
      <c r="D44" s="106" t="s">
        <v>112</v>
      </c>
      <c r="E44" s="106" t="s">
        <v>113</v>
      </c>
      <c r="F44" s="106" t="s">
        <v>114</v>
      </c>
      <c r="G44" s="107">
        <v>150</v>
      </c>
      <c r="H44" s="107">
        <v>150</v>
      </c>
      <c r="I44" s="107">
        <v>150</v>
      </c>
      <c r="J44" s="107">
        <v>150</v>
      </c>
      <c r="K44" s="107">
        <v>150</v>
      </c>
      <c r="L44" s="108" t="s">
        <v>82</v>
      </c>
      <c r="M44" s="109" t="s">
        <v>82</v>
      </c>
      <c r="N44" s="110">
        <v>150</v>
      </c>
      <c r="O44" s="111"/>
      <c r="P44" s="112"/>
      <c r="Q44" s="113"/>
    </row>
    <row r="45" spans="1:17" s="114" customFormat="1" ht="20.100000000000001" customHeight="1">
      <c r="A45" s="75"/>
      <c r="B45" s="105"/>
      <c r="C45" s="106" t="s">
        <v>97</v>
      </c>
      <c r="D45" s="106" t="s">
        <v>112</v>
      </c>
      <c r="E45" s="106" t="s">
        <v>113</v>
      </c>
      <c r="F45" s="106" t="s">
        <v>114</v>
      </c>
      <c r="G45" s="107">
        <v>310.67</v>
      </c>
      <c r="H45" s="107">
        <v>310.67</v>
      </c>
      <c r="I45" s="107">
        <v>310.67</v>
      </c>
      <c r="J45" s="107">
        <v>310.67</v>
      </c>
      <c r="K45" s="107">
        <v>310.67</v>
      </c>
      <c r="L45" s="108" t="s">
        <v>82</v>
      </c>
      <c r="M45" s="109" t="s">
        <v>82</v>
      </c>
      <c r="N45" s="110">
        <v>310.67</v>
      </c>
      <c r="O45" s="111"/>
      <c r="P45" s="112"/>
      <c r="Q45" s="113"/>
    </row>
    <row r="46" spans="1:17" s="114" customFormat="1" ht="20.100000000000001" customHeight="1">
      <c r="A46" s="75"/>
      <c r="B46" s="105"/>
      <c r="C46" s="106" t="s">
        <v>84</v>
      </c>
      <c r="D46" s="106" t="s">
        <v>112</v>
      </c>
      <c r="E46" s="106" t="s">
        <v>113</v>
      </c>
      <c r="F46" s="106" t="s">
        <v>114</v>
      </c>
      <c r="G46" s="107">
        <v>220</v>
      </c>
      <c r="H46" s="107">
        <v>190</v>
      </c>
      <c r="I46" s="107">
        <v>240</v>
      </c>
      <c r="J46" s="107">
        <v>280</v>
      </c>
      <c r="K46" s="107">
        <v>200</v>
      </c>
      <c r="L46" s="108" t="s">
        <v>82</v>
      </c>
      <c r="M46" s="109" t="s">
        <v>82</v>
      </c>
      <c r="N46" s="110">
        <v>226.69</v>
      </c>
      <c r="O46" s="111"/>
      <c r="P46" s="112"/>
      <c r="Q46" s="113"/>
    </row>
    <row r="47" spans="1:17" s="114" customFormat="1" ht="20.100000000000001" customHeight="1">
      <c r="A47" s="75"/>
      <c r="B47" s="115"/>
      <c r="C47" s="106" t="s">
        <v>86</v>
      </c>
      <c r="D47" s="106" t="s">
        <v>112</v>
      </c>
      <c r="E47" s="144" t="s">
        <v>113</v>
      </c>
      <c r="F47" s="106" t="s">
        <v>114</v>
      </c>
      <c r="G47" s="107">
        <v>209.3</v>
      </c>
      <c r="H47" s="107">
        <v>209.3</v>
      </c>
      <c r="I47" s="107">
        <v>209.3</v>
      </c>
      <c r="J47" s="107">
        <v>209.3</v>
      </c>
      <c r="K47" s="108">
        <v>209.3</v>
      </c>
      <c r="L47" s="108" t="s">
        <v>82</v>
      </c>
      <c r="M47" s="109" t="s">
        <v>82</v>
      </c>
      <c r="N47" s="110">
        <v>209.3</v>
      </c>
      <c r="O47" s="111"/>
      <c r="P47" s="112"/>
      <c r="Q47" s="113"/>
    </row>
    <row r="48" spans="1:17" s="114" customFormat="1" ht="20.100000000000001" customHeight="1">
      <c r="A48" s="75"/>
      <c r="B48" s="105" t="s">
        <v>115</v>
      </c>
      <c r="C48" s="106" t="s">
        <v>116</v>
      </c>
      <c r="D48" s="106" t="s">
        <v>117</v>
      </c>
      <c r="E48" s="144" t="s">
        <v>113</v>
      </c>
      <c r="F48" s="106" t="s">
        <v>118</v>
      </c>
      <c r="G48" s="107">
        <v>383.63</v>
      </c>
      <c r="H48" s="107">
        <v>383.63</v>
      </c>
      <c r="I48" s="107">
        <v>383.63</v>
      </c>
      <c r="J48" s="107">
        <v>383.63</v>
      </c>
      <c r="K48" s="108">
        <v>383.63</v>
      </c>
      <c r="L48" s="108" t="s">
        <v>82</v>
      </c>
      <c r="M48" s="109" t="s">
        <v>82</v>
      </c>
      <c r="N48" s="110">
        <v>383.63</v>
      </c>
      <c r="O48" s="111"/>
      <c r="P48" s="112"/>
      <c r="Q48" s="113"/>
    </row>
    <row r="49" spans="1:17" s="114" customFormat="1" ht="20.100000000000001" customHeight="1">
      <c r="A49" s="75"/>
      <c r="B49" s="105"/>
      <c r="C49" s="106" t="s">
        <v>119</v>
      </c>
      <c r="D49" s="106" t="s">
        <v>117</v>
      </c>
      <c r="E49" s="144" t="s">
        <v>113</v>
      </c>
      <c r="F49" s="106" t="s">
        <v>118</v>
      </c>
      <c r="G49" s="107">
        <v>350</v>
      </c>
      <c r="H49" s="107">
        <v>350</v>
      </c>
      <c r="I49" s="107">
        <v>350</v>
      </c>
      <c r="J49" s="107">
        <v>350</v>
      </c>
      <c r="K49" s="108">
        <v>350</v>
      </c>
      <c r="L49" s="108" t="s">
        <v>82</v>
      </c>
      <c r="M49" s="109" t="s">
        <v>82</v>
      </c>
      <c r="N49" s="110">
        <v>350</v>
      </c>
      <c r="O49" s="111"/>
      <c r="P49" s="112"/>
      <c r="Q49" s="113"/>
    </row>
    <row r="50" spans="1:17" s="114" customFormat="1" ht="20.100000000000001" customHeight="1">
      <c r="A50" s="75"/>
      <c r="B50" s="105"/>
      <c r="C50" s="106" t="s">
        <v>106</v>
      </c>
      <c r="D50" s="106" t="s">
        <v>117</v>
      </c>
      <c r="E50" s="144" t="s">
        <v>113</v>
      </c>
      <c r="F50" s="106" t="s">
        <v>118</v>
      </c>
      <c r="G50" s="107">
        <v>320</v>
      </c>
      <c r="H50" s="107">
        <v>320</v>
      </c>
      <c r="I50" s="107">
        <v>320</v>
      </c>
      <c r="J50" s="107">
        <v>320</v>
      </c>
      <c r="K50" s="108">
        <v>320</v>
      </c>
      <c r="L50" s="108" t="s">
        <v>82</v>
      </c>
      <c r="M50" s="109" t="s">
        <v>82</v>
      </c>
      <c r="N50" s="110">
        <v>320</v>
      </c>
      <c r="O50" s="111"/>
      <c r="P50" s="112"/>
      <c r="Q50" s="113"/>
    </row>
    <row r="51" spans="1:17" s="114" customFormat="1" ht="20.100000000000001" customHeight="1">
      <c r="A51" s="75"/>
      <c r="B51" s="105"/>
      <c r="C51" s="106" t="s">
        <v>97</v>
      </c>
      <c r="D51" s="106" t="s">
        <v>117</v>
      </c>
      <c r="E51" s="144" t="s">
        <v>113</v>
      </c>
      <c r="F51" s="106" t="s">
        <v>118</v>
      </c>
      <c r="G51" s="107">
        <v>390.63</v>
      </c>
      <c r="H51" s="107">
        <v>390.63</v>
      </c>
      <c r="I51" s="107">
        <v>390.63</v>
      </c>
      <c r="J51" s="107">
        <v>390.63</v>
      </c>
      <c r="K51" s="108">
        <v>390.63</v>
      </c>
      <c r="L51" s="108" t="s">
        <v>82</v>
      </c>
      <c r="M51" s="109" t="s">
        <v>82</v>
      </c>
      <c r="N51" s="110">
        <v>390.63</v>
      </c>
      <c r="O51" s="111"/>
      <c r="P51" s="112"/>
      <c r="Q51" s="113"/>
    </row>
    <row r="52" spans="1:17" s="114" customFormat="1" ht="20.100000000000001" customHeight="1">
      <c r="A52" s="75"/>
      <c r="B52" s="105"/>
      <c r="C52" s="106" t="s">
        <v>84</v>
      </c>
      <c r="D52" s="106" t="s">
        <v>117</v>
      </c>
      <c r="E52" s="144" t="s">
        <v>113</v>
      </c>
      <c r="F52" s="106" t="s">
        <v>118</v>
      </c>
      <c r="G52" s="107">
        <v>525</v>
      </c>
      <c r="H52" s="107">
        <v>525</v>
      </c>
      <c r="I52" s="107">
        <v>550</v>
      </c>
      <c r="J52" s="107">
        <v>600</v>
      </c>
      <c r="K52" s="108">
        <v>600</v>
      </c>
      <c r="L52" s="108" t="s">
        <v>82</v>
      </c>
      <c r="M52" s="109" t="s">
        <v>82</v>
      </c>
      <c r="N52" s="110">
        <v>552.38</v>
      </c>
      <c r="O52" s="111"/>
      <c r="P52" s="112"/>
      <c r="Q52" s="113"/>
    </row>
    <row r="53" spans="1:17" s="114" customFormat="1" ht="20.100000000000001" customHeight="1">
      <c r="A53" s="75"/>
      <c r="B53" s="105"/>
      <c r="C53" s="106" t="s">
        <v>120</v>
      </c>
      <c r="D53" s="106" t="s">
        <v>117</v>
      </c>
      <c r="E53" s="144" t="s">
        <v>113</v>
      </c>
      <c r="F53" s="106" t="s">
        <v>118</v>
      </c>
      <c r="G53" s="107">
        <v>400</v>
      </c>
      <c r="H53" s="107">
        <v>400</v>
      </c>
      <c r="I53" s="107">
        <v>400</v>
      </c>
      <c r="J53" s="107">
        <v>400</v>
      </c>
      <c r="K53" s="108">
        <v>400</v>
      </c>
      <c r="L53" s="108" t="s">
        <v>82</v>
      </c>
      <c r="M53" s="109" t="s">
        <v>82</v>
      </c>
      <c r="N53" s="110">
        <v>400</v>
      </c>
      <c r="O53" s="111"/>
      <c r="P53" s="112"/>
      <c r="Q53" s="113"/>
    </row>
    <row r="54" spans="1:17" s="114" customFormat="1" ht="20.100000000000001" customHeight="1">
      <c r="A54" s="75"/>
      <c r="B54" s="115"/>
      <c r="C54" s="106" t="s">
        <v>99</v>
      </c>
      <c r="D54" s="106" t="s">
        <v>117</v>
      </c>
      <c r="E54" s="144" t="s">
        <v>113</v>
      </c>
      <c r="F54" s="106" t="s">
        <v>118</v>
      </c>
      <c r="G54" s="107">
        <v>407</v>
      </c>
      <c r="H54" s="107">
        <v>407</v>
      </c>
      <c r="I54" s="107">
        <v>407</v>
      </c>
      <c r="J54" s="107">
        <v>407</v>
      </c>
      <c r="K54" s="108">
        <v>407</v>
      </c>
      <c r="L54" s="108" t="s">
        <v>82</v>
      </c>
      <c r="M54" s="109" t="s">
        <v>82</v>
      </c>
      <c r="N54" s="110">
        <v>407</v>
      </c>
      <c r="O54" s="111"/>
      <c r="P54" s="112"/>
      <c r="Q54" s="113"/>
    </row>
    <row r="55" spans="1:17" s="114" customFormat="1" ht="20.100000000000001" customHeight="1">
      <c r="A55" s="75"/>
      <c r="B55" s="105" t="s">
        <v>121</v>
      </c>
      <c r="C55" s="106" t="s">
        <v>111</v>
      </c>
      <c r="D55" s="106" t="s">
        <v>122</v>
      </c>
      <c r="E55" s="144" t="s">
        <v>80</v>
      </c>
      <c r="F55" s="106" t="s">
        <v>123</v>
      </c>
      <c r="G55" s="107">
        <v>140</v>
      </c>
      <c r="H55" s="107">
        <v>140</v>
      </c>
      <c r="I55" s="107">
        <v>140</v>
      </c>
      <c r="J55" s="107">
        <v>140</v>
      </c>
      <c r="K55" s="108">
        <v>140</v>
      </c>
      <c r="L55" s="108" t="s">
        <v>82</v>
      </c>
      <c r="M55" s="109" t="s">
        <v>82</v>
      </c>
      <c r="N55" s="110">
        <v>140</v>
      </c>
      <c r="O55" s="111"/>
      <c r="P55" s="112"/>
      <c r="Q55" s="113"/>
    </row>
    <row r="56" spans="1:17" s="114" customFormat="1" ht="20.100000000000001" customHeight="1">
      <c r="A56" s="75"/>
      <c r="B56" s="105"/>
      <c r="C56" s="106" t="s">
        <v>116</v>
      </c>
      <c r="D56" s="106" t="s">
        <v>122</v>
      </c>
      <c r="E56" s="144" t="s">
        <v>80</v>
      </c>
      <c r="F56" s="106" t="s">
        <v>123</v>
      </c>
      <c r="G56" s="107">
        <v>237.5</v>
      </c>
      <c r="H56" s="107">
        <v>237.5</v>
      </c>
      <c r="I56" s="107">
        <v>237.5</v>
      </c>
      <c r="J56" s="107">
        <v>237.5</v>
      </c>
      <c r="K56" s="108">
        <v>237.5</v>
      </c>
      <c r="L56" s="108" t="s">
        <v>82</v>
      </c>
      <c r="M56" s="109" t="s">
        <v>82</v>
      </c>
      <c r="N56" s="110">
        <v>237.5</v>
      </c>
      <c r="O56" s="111"/>
      <c r="P56" s="112"/>
      <c r="Q56" s="113"/>
    </row>
    <row r="57" spans="1:17" s="114" customFormat="1" ht="20.100000000000001" customHeight="1">
      <c r="A57" s="75"/>
      <c r="B57" s="105"/>
      <c r="C57" s="106" t="s">
        <v>119</v>
      </c>
      <c r="D57" s="106" t="s">
        <v>122</v>
      </c>
      <c r="E57" s="144" t="s">
        <v>80</v>
      </c>
      <c r="F57" s="106" t="s">
        <v>123</v>
      </c>
      <c r="G57" s="107">
        <v>140</v>
      </c>
      <c r="H57" s="107">
        <v>140</v>
      </c>
      <c r="I57" s="107">
        <v>140</v>
      </c>
      <c r="J57" s="107">
        <v>140</v>
      </c>
      <c r="K57" s="108">
        <v>140</v>
      </c>
      <c r="L57" s="108" t="s">
        <v>82</v>
      </c>
      <c r="M57" s="109" t="s">
        <v>82</v>
      </c>
      <c r="N57" s="110">
        <v>140</v>
      </c>
      <c r="O57" s="111"/>
      <c r="P57" s="112"/>
      <c r="Q57" s="113"/>
    </row>
    <row r="58" spans="1:17" s="114" customFormat="1" ht="20.100000000000001" customHeight="1">
      <c r="A58" s="75"/>
      <c r="B58" s="105"/>
      <c r="C58" s="106" t="s">
        <v>84</v>
      </c>
      <c r="D58" s="106" t="s">
        <v>122</v>
      </c>
      <c r="E58" s="144" t="s">
        <v>80</v>
      </c>
      <c r="F58" s="106" t="s">
        <v>123</v>
      </c>
      <c r="G58" s="107">
        <v>150</v>
      </c>
      <c r="H58" s="107">
        <v>180</v>
      </c>
      <c r="I58" s="107">
        <v>170</v>
      </c>
      <c r="J58" s="107">
        <v>200</v>
      </c>
      <c r="K58" s="108">
        <v>200</v>
      </c>
      <c r="L58" s="108" t="s">
        <v>82</v>
      </c>
      <c r="M58" s="109" t="s">
        <v>82</v>
      </c>
      <c r="N58" s="110">
        <v>180.68</v>
      </c>
      <c r="O58" s="111"/>
      <c r="P58" s="112"/>
      <c r="Q58" s="113"/>
    </row>
    <row r="59" spans="1:17" s="114" customFormat="1" ht="20.100000000000001" customHeight="1">
      <c r="A59" s="75"/>
      <c r="B59" s="105"/>
      <c r="C59" s="106" t="s">
        <v>124</v>
      </c>
      <c r="D59" s="106" t="s">
        <v>122</v>
      </c>
      <c r="E59" s="144" t="s">
        <v>80</v>
      </c>
      <c r="F59" s="106" t="s">
        <v>123</v>
      </c>
      <c r="G59" s="107">
        <v>120</v>
      </c>
      <c r="H59" s="107">
        <v>120</v>
      </c>
      <c r="I59" s="107">
        <v>120</v>
      </c>
      <c r="J59" s="107">
        <v>120</v>
      </c>
      <c r="K59" s="108">
        <v>120</v>
      </c>
      <c r="L59" s="108" t="s">
        <v>82</v>
      </c>
      <c r="M59" s="109" t="s">
        <v>82</v>
      </c>
      <c r="N59" s="110">
        <v>120</v>
      </c>
      <c r="O59" s="111"/>
      <c r="P59" s="112"/>
      <c r="Q59" s="113"/>
    </row>
    <row r="60" spans="1:17" s="114" customFormat="1" ht="20.100000000000001" customHeight="1">
      <c r="A60" s="75"/>
      <c r="B60" s="115"/>
      <c r="C60" s="106" t="s">
        <v>86</v>
      </c>
      <c r="D60" s="106" t="s">
        <v>122</v>
      </c>
      <c r="E60" s="144" t="s">
        <v>80</v>
      </c>
      <c r="F60" s="106" t="s">
        <v>123</v>
      </c>
      <c r="G60" s="107">
        <v>174.72</v>
      </c>
      <c r="H60" s="107">
        <v>174.72</v>
      </c>
      <c r="I60" s="107">
        <v>174.72</v>
      </c>
      <c r="J60" s="107">
        <v>174.72</v>
      </c>
      <c r="K60" s="108">
        <v>174.72</v>
      </c>
      <c r="L60" s="108" t="s">
        <v>82</v>
      </c>
      <c r="M60" s="109" t="s">
        <v>82</v>
      </c>
      <c r="N60" s="110">
        <v>174.72</v>
      </c>
      <c r="O60" s="111"/>
      <c r="P60" s="112"/>
      <c r="Q60" s="113"/>
    </row>
    <row r="61" spans="1:17" s="114" customFormat="1" ht="20.100000000000001" customHeight="1">
      <c r="A61" s="75"/>
      <c r="B61" s="105" t="s">
        <v>125</v>
      </c>
      <c r="C61" s="106" t="s">
        <v>111</v>
      </c>
      <c r="D61" s="106" t="s">
        <v>122</v>
      </c>
      <c r="E61" s="144" t="s">
        <v>80</v>
      </c>
      <c r="F61" s="106" t="s">
        <v>123</v>
      </c>
      <c r="G61" s="107">
        <v>160</v>
      </c>
      <c r="H61" s="107">
        <v>160</v>
      </c>
      <c r="I61" s="107">
        <v>160</v>
      </c>
      <c r="J61" s="107">
        <v>160</v>
      </c>
      <c r="K61" s="108">
        <v>160</v>
      </c>
      <c r="L61" s="108" t="s">
        <v>82</v>
      </c>
      <c r="M61" s="109" t="s">
        <v>82</v>
      </c>
      <c r="N61" s="110">
        <v>160</v>
      </c>
      <c r="O61" s="111"/>
      <c r="P61" s="112"/>
      <c r="Q61" s="113"/>
    </row>
    <row r="62" spans="1:17" s="114" customFormat="1" ht="20.100000000000001" customHeight="1">
      <c r="A62" s="75"/>
      <c r="B62" s="105"/>
      <c r="C62" s="106" t="s">
        <v>119</v>
      </c>
      <c r="D62" s="106" t="s">
        <v>122</v>
      </c>
      <c r="E62" s="144" t="s">
        <v>80</v>
      </c>
      <c r="F62" s="106" t="s">
        <v>123</v>
      </c>
      <c r="G62" s="107">
        <v>160</v>
      </c>
      <c r="H62" s="107">
        <v>160</v>
      </c>
      <c r="I62" s="107">
        <v>160</v>
      </c>
      <c r="J62" s="107">
        <v>160</v>
      </c>
      <c r="K62" s="108">
        <v>160</v>
      </c>
      <c r="L62" s="108" t="s">
        <v>82</v>
      </c>
      <c r="M62" s="109" t="s">
        <v>82</v>
      </c>
      <c r="N62" s="110">
        <v>160</v>
      </c>
      <c r="O62" s="111"/>
      <c r="P62" s="112"/>
      <c r="Q62" s="113"/>
    </row>
    <row r="63" spans="1:17" s="114" customFormat="1" ht="20.100000000000001" customHeight="1">
      <c r="A63" s="75"/>
      <c r="B63" s="105"/>
      <c r="C63" s="106" t="s">
        <v>126</v>
      </c>
      <c r="D63" s="106" t="s">
        <v>122</v>
      </c>
      <c r="E63" s="144" t="s">
        <v>80</v>
      </c>
      <c r="F63" s="106" t="s">
        <v>123</v>
      </c>
      <c r="G63" s="107">
        <v>185</v>
      </c>
      <c r="H63" s="107">
        <v>185</v>
      </c>
      <c r="I63" s="107">
        <v>185</v>
      </c>
      <c r="J63" s="107">
        <v>185</v>
      </c>
      <c r="K63" s="108">
        <v>185</v>
      </c>
      <c r="L63" s="108" t="s">
        <v>82</v>
      </c>
      <c r="M63" s="109" t="s">
        <v>82</v>
      </c>
      <c r="N63" s="110">
        <v>185</v>
      </c>
      <c r="O63" s="111"/>
      <c r="P63" s="112"/>
      <c r="Q63" s="113"/>
    </row>
    <row r="64" spans="1:17" s="114" customFormat="1" ht="20.100000000000001" customHeight="1">
      <c r="A64" s="75"/>
      <c r="B64" s="105"/>
      <c r="C64" s="106" t="s">
        <v>84</v>
      </c>
      <c r="D64" s="106" t="s">
        <v>122</v>
      </c>
      <c r="E64" s="144" t="s">
        <v>80</v>
      </c>
      <c r="F64" s="106" t="s">
        <v>123</v>
      </c>
      <c r="G64" s="107">
        <v>180</v>
      </c>
      <c r="H64" s="107">
        <v>200</v>
      </c>
      <c r="I64" s="107">
        <v>250</v>
      </c>
      <c r="J64" s="107">
        <v>205</v>
      </c>
      <c r="K64" s="108">
        <v>225</v>
      </c>
      <c r="L64" s="108" t="s">
        <v>82</v>
      </c>
      <c r="M64" s="109" t="s">
        <v>82</v>
      </c>
      <c r="N64" s="110">
        <v>212.38</v>
      </c>
      <c r="O64" s="111"/>
      <c r="P64" s="112"/>
      <c r="Q64" s="113"/>
    </row>
    <row r="65" spans="1:17" s="114" customFormat="1" ht="20.100000000000001" customHeight="1">
      <c r="A65" s="75"/>
      <c r="B65" s="105"/>
      <c r="C65" s="106" t="s">
        <v>124</v>
      </c>
      <c r="D65" s="106" t="s">
        <v>122</v>
      </c>
      <c r="E65" s="144" t="s">
        <v>80</v>
      </c>
      <c r="F65" s="106" t="s">
        <v>123</v>
      </c>
      <c r="G65" s="107">
        <v>125</v>
      </c>
      <c r="H65" s="107">
        <v>125</v>
      </c>
      <c r="I65" s="107">
        <v>125</v>
      </c>
      <c r="J65" s="107">
        <v>125</v>
      </c>
      <c r="K65" s="108">
        <v>125</v>
      </c>
      <c r="L65" s="108" t="s">
        <v>82</v>
      </c>
      <c r="M65" s="109" t="s">
        <v>82</v>
      </c>
      <c r="N65" s="110">
        <v>125</v>
      </c>
      <c r="O65" s="111"/>
      <c r="P65" s="112"/>
      <c r="Q65" s="113"/>
    </row>
    <row r="66" spans="1:17" s="114" customFormat="1" ht="20.100000000000001" customHeight="1">
      <c r="A66" s="75"/>
      <c r="B66" s="105"/>
      <c r="C66" s="106" t="s">
        <v>86</v>
      </c>
      <c r="D66" s="106" t="s">
        <v>122</v>
      </c>
      <c r="E66" s="144" t="s">
        <v>80</v>
      </c>
      <c r="F66" s="106" t="s">
        <v>123</v>
      </c>
      <c r="G66" s="107">
        <v>203.36</v>
      </c>
      <c r="H66" s="107">
        <v>203.36</v>
      </c>
      <c r="I66" s="107">
        <v>203.36</v>
      </c>
      <c r="J66" s="107">
        <v>203.36</v>
      </c>
      <c r="K66" s="108">
        <v>203.36</v>
      </c>
      <c r="L66" s="108" t="s">
        <v>82</v>
      </c>
      <c r="M66" s="109" t="s">
        <v>82</v>
      </c>
      <c r="N66" s="110">
        <v>203.36</v>
      </c>
      <c r="O66" s="111"/>
      <c r="P66" s="112"/>
      <c r="Q66" s="113"/>
    </row>
    <row r="67" spans="1:17" s="114" customFormat="1" ht="20.100000000000001" customHeight="1">
      <c r="A67" s="75"/>
      <c r="B67" s="105"/>
      <c r="C67" s="106" t="s">
        <v>84</v>
      </c>
      <c r="D67" s="106" t="s">
        <v>127</v>
      </c>
      <c r="E67" s="144" t="s">
        <v>80</v>
      </c>
      <c r="F67" s="106" t="s">
        <v>123</v>
      </c>
      <c r="G67" s="107">
        <v>180</v>
      </c>
      <c r="H67" s="107">
        <v>200</v>
      </c>
      <c r="I67" s="107">
        <v>210</v>
      </c>
      <c r="J67" s="107">
        <v>200</v>
      </c>
      <c r="K67" s="108">
        <v>210</v>
      </c>
      <c r="L67" s="108" t="s">
        <v>82</v>
      </c>
      <c r="M67" s="109" t="s">
        <v>82</v>
      </c>
      <c r="N67" s="110">
        <v>200.09</v>
      </c>
      <c r="O67" s="111"/>
      <c r="P67" s="112"/>
      <c r="Q67" s="113"/>
    </row>
    <row r="68" spans="1:17" s="114" customFormat="1" ht="20.100000000000001" customHeight="1">
      <c r="A68" s="75"/>
      <c r="B68" s="115"/>
      <c r="C68" s="106" t="s">
        <v>86</v>
      </c>
      <c r="D68" s="106" t="s">
        <v>127</v>
      </c>
      <c r="E68" s="144" t="s">
        <v>80</v>
      </c>
      <c r="F68" s="106" t="s">
        <v>123</v>
      </c>
      <c r="G68" s="107">
        <v>201.97</v>
      </c>
      <c r="H68" s="107">
        <v>201.97</v>
      </c>
      <c r="I68" s="107">
        <v>201.97</v>
      </c>
      <c r="J68" s="107">
        <v>201.97</v>
      </c>
      <c r="K68" s="108">
        <v>201.97</v>
      </c>
      <c r="L68" s="108" t="s">
        <v>82</v>
      </c>
      <c r="M68" s="109" t="s">
        <v>82</v>
      </c>
      <c r="N68" s="110">
        <v>201.97</v>
      </c>
      <c r="O68" s="111"/>
      <c r="P68" s="112"/>
      <c r="Q68" s="113"/>
    </row>
    <row r="69" spans="1:17" s="114" customFormat="1" ht="20.100000000000001" customHeight="1">
      <c r="A69" s="75"/>
      <c r="B69" s="105" t="s">
        <v>128</v>
      </c>
      <c r="C69" s="106" t="s">
        <v>111</v>
      </c>
      <c r="D69" s="106" t="s">
        <v>112</v>
      </c>
      <c r="E69" s="144" t="s">
        <v>80</v>
      </c>
      <c r="F69" s="106" t="s">
        <v>123</v>
      </c>
      <c r="G69" s="107">
        <v>120</v>
      </c>
      <c r="H69" s="107">
        <v>120</v>
      </c>
      <c r="I69" s="107">
        <v>120</v>
      </c>
      <c r="J69" s="107">
        <v>120</v>
      </c>
      <c r="K69" s="108">
        <v>120</v>
      </c>
      <c r="L69" s="108" t="s">
        <v>82</v>
      </c>
      <c r="M69" s="109" t="s">
        <v>82</v>
      </c>
      <c r="N69" s="110">
        <v>120</v>
      </c>
      <c r="O69" s="111"/>
      <c r="P69" s="112"/>
      <c r="Q69" s="113"/>
    </row>
    <row r="70" spans="1:17" s="114" customFormat="1" ht="20.100000000000001" customHeight="1">
      <c r="A70" s="75"/>
      <c r="B70" s="105"/>
      <c r="C70" s="106" t="s">
        <v>119</v>
      </c>
      <c r="D70" s="106" t="s">
        <v>112</v>
      </c>
      <c r="E70" s="144" t="s">
        <v>113</v>
      </c>
      <c r="F70" s="106" t="s">
        <v>123</v>
      </c>
      <c r="G70" s="107">
        <v>120</v>
      </c>
      <c r="H70" s="107">
        <v>120</v>
      </c>
      <c r="I70" s="107">
        <v>120</v>
      </c>
      <c r="J70" s="107">
        <v>120</v>
      </c>
      <c r="K70" s="108">
        <v>120</v>
      </c>
      <c r="L70" s="108" t="s">
        <v>82</v>
      </c>
      <c r="M70" s="109" t="s">
        <v>82</v>
      </c>
      <c r="N70" s="110">
        <v>120</v>
      </c>
      <c r="O70" s="111"/>
      <c r="P70" s="112"/>
      <c r="Q70" s="113"/>
    </row>
    <row r="71" spans="1:17" s="114" customFormat="1" ht="20.100000000000001" customHeight="1">
      <c r="A71" s="75"/>
      <c r="B71" s="105"/>
      <c r="C71" s="106" t="s">
        <v>84</v>
      </c>
      <c r="D71" s="106" t="s">
        <v>112</v>
      </c>
      <c r="E71" s="144" t="s">
        <v>80</v>
      </c>
      <c r="F71" s="106" t="s">
        <v>123</v>
      </c>
      <c r="G71" s="107">
        <v>200</v>
      </c>
      <c r="H71" s="107">
        <v>240</v>
      </c>
      <c r="I71" s="107">
        <v>140</v>
      </c>
      <c r="J71" s="107">
        <v>225</v>
      </c>
      <c r="K71" s="108">
        <v>230</v>
      </c>
      <c r="L71" s="108" t="s">
        <v>82</v>
      </c>
      <c r="M71" s="109" t="s">
        <v>82</v>
      </c>
      <c r="N71" s="110">
        <v>210.03</v>
      </c>
      <c r="O71" s="111"/>
      <c r="P71" s="112"/>
      <c r="Q71" s="113"/>
    </row>
    <row r="72" spans="1:17" s="114" customFormat="1" ht="20.100000000000001" customHeight="1" thickBot="1">
      <c r="A72" s="75"/>
      <c r="B72" s="116"/>
      <c r="C72" s="117" t="s">
        <v>86</v>
      </c>
      <c r="D72" s="117" t="s">
        <v>112</v>
      </c>
      <c r="E72" s="117" t="s">
        <v>113</v>
      </c>
      <c r="F72" s="117" t="s">
        <v>123</v>
      </c>
      <c r="G72" s="119">
        <v>180</v>
      </c>
      <c r="H72" s="119">
        <v>180</v>
      </c>
      <c r="I72" s="119">
        <v>180</v>
      </c>
      <c r="J72" s="119">
        <v>180</v>
      </c>
      <c r="K72" s="119">
        <v>180</v>
      </c>
      <c r="L72" s="119" t="s">
        <v>82</v>
      </c>
      <c r="M72" s="120" t="s">
        <v>82</v>
      </c>
      <c r="N72" s="121">
        <v>180</v>
      </c>
      <c r="O72" s="112"/>
      <c r="P72" s="112"/>
      <c r="Q72" s="113"/>
    </row>
    <row r="73" spans="1:17">
      <c r="N73" s="145" t="s">
        <v>61</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DD15-0395-41DB-9E64-258A10438EC7}">
  <sheetPr>
    <pageSetUpPr fitToPage="1"/>
  </sheetPr>
  <dimension ref="A1:J38"/>
  <sheetViews>
    <sheetView showGridLines="0" zoomScaleNormal="100" zoomScaleSheetLayoutView="90" workbookViewId="0"/>
  </sheetViews>
  <sheetFormatPr baseColWidth="10" defaultColWidth="12.5703125" defaultRowHeight="15.75"/>
  <cols>
    <col min="1" max="1" width="2.7109375" style="146" customWidth="1"/>
    <col min="2" max="2" width="19.5703125" style="147" customWidth="1"/>
    <col min="3" max="3" width="15.7109375" style="147" customWidth="1"/>
    <col min="4" max="4" width="42" style="147" customWidth="1"/>
    <col min="5" max="5" width="7.7109375" style="147" customWidth="1"/>
    <col min="6" max="6" width="21.7109375" style="147" customWidth="1"/>
    <col min="7" max="7" width="60.7109375" style="147" customWidth="1"/>
    <col min="8" max="8" width="3.140625" style="77" customWidth="1"/>
    <col min="9" max="9" width="8.28515625" style="77" customWidth="1"/>
    <col min="10" max="10" width="10.140625" style="77" customWidth="1"/>
    <col min="11" max="11" width="12.5703125" style="77"/>
    <col min="12" max="13" width="14.7109375" style="77" bestFit="1" customWidth="1"/>
    <col min="14" max="14" width="12.85546875" style="77" bestFit="1" customWidth="1"/>
    <col min="15" max="16384" width="12.5703125" style="77"/>
  </cols>
  <sheetData>
    <row r="1" spans="1:10" ht="11.25" customHeight="1"/>
    <row r="2" spans="1:10">
      <c r="G2" s="80"/>
      <c r="H2" s="81"/>
    </row>
    <row r="3" spans="1:10" ht="8.25" customHeight="1">
      <c r="H3" s="81"/>
    </row>
    <row r="4" spans="1:10" ht="1.5" customHeight="1" thickBot="1">
      <c r="H4" s="81"/>
    </row>
    <row r="5" spans="1:10" ht="26.25" customHeight="1" thickBot="1">
      <c r="B5" s="694" t="s">
        <v>129</v>
      </c>
      <c r="C5" s="695"/>
      <c r="D5" s="695"/>
      <c r="E5" s="695"/>
      <c r="F5" s="695"/>
      <c r="G5" s="696"/>
      <c r="H5" s="82"/>
    </row>
    <row r="6" spans="1:10" ht="15" customHeight="1">
      <c r="B6" s="697"/>
      <c r="C6" s="697"/>
      <c r="D6" s="697"/>
      <c r="E6" s="697"/>
      <c r="F6" s="697"/>
      <c r="G6" s="697"/>
      <c r="H6" s="84"/>
    </row>
    <row r="7" spans="1:10" ht="33.6" customHeight="1">
      <c r="B7" s="698" t="s">
        <v>130</v>
      </c>
      <c r="C7" s="698"/>
      <c r="D7" s="698"/>
      <c r="E7" s="698"/>
      <c r="F7" s="698"/>
      <c r="G7" s="698"/>
      <c r="H7" s="84"/>
    </row>
    <row r="8" spans="1:10" ht="27" customHeight="1">
      <c r="B8" s="699" t="s">
        <v>131</v>
      </c>
      <c r="C8" s="700"/>
      <c r="D8" s="700"/>
      <c r="E8" s="700"/>
      <c r="F8" s="700"/>
      <c r="G8" s="700"/>
      <c r="H8" s="84"/>
    </row>
    <row r="9" spans="1:10" ht="21" customHeight="1">
      <c r="B9" s="123"/>
      <c r="C9" s="78"/>
      <c r="D9" s="123"/>
      <c r="E9" s="78"/>
      <c r="F9" s="78"/>
      <c r="G9" s="78"/>
      <c r="H9" s="132"/>
    </row>
    <row r="10" spans="1:10" ht="17.25" customHeight="1">
      <c r="A10" s="150"/>
      <c r="B10" s="693" t="s">
        <v>67</v>
      </c>
      <c r="C10" s="693"/>
      <c r="D10" s="693"/>
      <c r="E10" s="693"/>
      <c r="F10" s="693"/>
      <c r="G10" s="693"/>
      <c r="H10" s="152"/>
      <c r="J10" s="153"/>
    </row>
    <row r="11" spans="1:10" ht="3.75" customHeight="1" thickBot="1">
      <c r="B11" s="148"/>
    </row>
    <row r="12" spans="1:10" ht="30" customHeight="1">
      <c r="B12" s="89" t="s">
        <v>68</v>
      </c>
      <c r="C12" s="90" t="s">
        <v>69</v>
      </c>
      <c r="D12" s="91" t="s">
        <v>70</v>
      </c>
      <c r="E12" s="90" t="s">
        <v>71</v>
      </c>
      <c r="F12" s="91" t="s">
        <v>72</v>
      </c>
      <c r="G12" s="154" t="s">
        <v>132</v>
      </c>
      <c r="H12" s="97"/>
    </row>
    <row r="13" spans="1:10" ht="30" customHeight="1">
      <c r="B13" s="98"/>
      <c r="C13" s="99"/>
      <c r="D13" s="155" t="s">
        <v>75</v>
      </c>
      <c r="E13" s="99"/>
      <c r="F13" s="100"/>
      <c r="G13" s="156" t="s">
        <v>133</v>
      </c>
      <c r="H13" s="104"/>
    </row>
    <row r="14" spans="1:10" s="163" customFormat="1" ht="30" customHeight="1">
      <c r="A14" s="157"/>
      <c r="B14" s="158" t="s">
        <v>77</v>
      </c>
      <c r="C14" s="144" t="s">
        <v>134</v>
      </c>
      <c r="D14" s="144" t="s">
        <v>135</v>
      </c>
      <c r="E14" s="144" t="s">
        <v>80</v>
      </c>
      <c r="F14" s="159" t="s">
        <v>81</v>
      </c>
      <c r="G14" s="160">
        <v>131.22999999999999</v>
      </c>
      <c r="H14" s="112"/>
      <c r="I14" s="161"/>
      <c r="J14" s="162"/>
    </row>
    <row r="15" spans="1:10" s="114" customFormat="1" ht="30" customHeight="1">
      <c r="A15" s="146"/>
      <c r="B15" s="164" t="s">
        <v>85</v>
      </c>
      <c r="C15" s="165" t="s">
        <v>134</v>
      </c>
      <c r="D15" s="165" t="s">
        <v>136</v>
      </c>
      <c r="E15" s="165" t="s">
        <v>80</v>
      </c>
      <c r="F15" s="166" t="s">
        <v>88</v>
      </c>
      <c r="G15" s="167">
        <v>114.55</v>
      </c>
      <c r="H15" s="112"/>
      <c r="I15" s="161"/>
      <c r="J15" s="162"/>
    </row>
    <row r="16" spans="1:10" s="163" customFormat="1" ht="30" customHeight="1" thickBot="1">
      <c r="A16" s="157"/>
      <c r="B16" s="116"/>
      <c r="C16" s="117" t="s">
        <v>134</v>
      </c>
      <c r="D16" s="117" t="s">
        <v>91</v>
      </c>
      <c r="E16" s="117" t="s">
        <v>80</v>
      </c>
      <c r="F16" s="118" t="s">
        <v>88</v>
      </c>
      <c r="G16" s="168">
        <v>91.53</v>
      </c>
      <c r="H16" s="112"/>
      <c r="I16" s="161"/>
      <c r="J16" s="162"/>
    </row>
    <row r="17" spans="1:10" ht="21" customHeight="1">
      <c r="B17" s="123"/>
      <c r="C17" s="78"/>
      <c r="D17" s="123"/>
      <c r="E17" s="78"/>
      <c r="F17" s="78"/>
      <c r="G17" s="78"/>
      <c r="H17" s="132"/>
    </row>
    <row r="18" spans="1:10" ht="17.25" customHeight="1">
      <c r="A18" s="150"/>
      <c r="B18" s="693" t="s">
        <v>92</v>
      </c>
      <c r="C18" s="693"/>
      <c r="D18" s="693"/>
      <c r="E18" s="693"/>
      <c r="F18" s="693"/>
      <c r="G18" s="693"/>
      <c r="H18" s="152"/>
      <c r="J18" s="153"/>
    </row>
    <row r="19" spans="1:10" s="114" customFormat="1" ht="4.5" customHeight="1" thickBot="1">
      <c r="A19" s="146"/>
      <c r="B19" s="169"/>
      <c r="C19" s="170"/>
      <c r="D19" s="170"/>
      <c r="E19" s="170"/>
      <c r="F19" s="170"/>
      <c r="G19" s="170"/>
    </row>
    <row r="20" spans="1:10" s="114" customFormat="1" ht="30" customHeight="1">
      <c r="A20" s="146"/>
      <c r="B20" s="171" t="s">
        <v>68</v>
      </c>
      <c r="C20" s="172" t="s">
        <v>69</v>
      </c>
      <c r="D20" s="173" t="s">
        <v>70</v>
      </c>
      <c r="E20" s="172" t="s">
        <v>71</v>
      </c>
      <c r="F20" s="173" t="s">
        <v>72</v>
      </c>
      <c r="G20" s="174" t="s">
        <v>132</v>
      </c>
      <c r="H20" s="175"/>
    </row>
    <row r="21" spans="1:10" s="114" customFormat="1" ht="30" customHeight="1">
      <c r="A21" s="146"/>
      <c r="B21" s="176"/>
      <c r="C21" s="177"/>
      <c r="D21" s="155" t="s">
        <v>75</v>
      </c>
      <c r="E21" s="177"/>
      <c r="F21" s="155" t="s">
        <v>137</v>
      </c>
      <c r="G21" s="156" t="s">
        <v>133</v>
      </c>
      <c r="H21" s="178"/>
    </row>
    <row r="22" spans="1:10" s="114" customFormat="1" ht="30" customHeight="1">
      <c r="A22" s="146"/>
      <c r="B22" s="179" t="s">
        <v>93</v>
      </c>
      <c r="C22" s="165" t="s">
        <v>134</v>
      </c>
      <c r="D22" s="165" t="s">
        <v>95</v>
      </c>
      <c r="E22" s="165" t="s">
        <v>80</v>
      </c>
      <c r="F22" s="166" t="s">
        <v>138</v>
      </c>
      <c r="G22" s="180">
        <v>113.86</v>
      </c>
      <c r="H22" s="112"/>
      <c r="I22" s="161"/>
      <c r="J22" s="162"/>
    </row>
    <row r="23" spans="1:10" s="114" customFormat="1" ht="30" customHeight="1">
      <c r="A23" s="146"/>
      <c r="B23" s="181"/>
      <c r="C23" s="165" t="s">
        <v>134</v>
      </c>
      <c r="D23" s="165" t="s">
        <v>139</v>
      </c>
      <c r="E23" s="165" t="s">
        <v>80</v>
      </c>
      <c r="F23" s="166" t="s">
        <v>138</v>
      </c>
      <c r="G23" s="180">
        <v>108.24</v>
      </c>
      <c r="H23" s="112"/>
      <c r="I23" s="161"/>
      <c r="J23" s="162"/>
    </row>
    <row r="24" spans="1:10" s="114" customFormat="1" ht="30" customHeight="1">
      <c r="A24" s="146"/>
      <c r="B24" s="181"/>
      <c r="C24" s="165" t="s">
        <v>134</v>
      </c>
      <c r="D24" s="165" t="s">
        <v>100</v>
      </c>
      <c r="E24" s="165" t="s">
        <v>80</v>
      </c>
      <c r="F24" s="166" t="s">
        <v>138</v>
      </c>
      <c r="G24" s="180">
        <v>94.68</v>
      </c>
      <c r="H24" s="112"/>
      <c r="I24" s="161"/>
      <c r="J24" s="162"/>
    </row>
    <row r="25" spans="1:10" s="114" customFormat="1" ht="30" customHeight="1">
      <c r="A25" s="146"/>
      <c r="B25" s="182"/>
      <c r="C25" s="165" t="s">
        <v>134</v>
      </c>
      <c r="D25" s="165" t="s">
        <v>140</v>
      </c>
      <c r="E25" s="165" t="s">
        <v>80</v>
      </c>
      <c r="F25" s="166" t="s">
        <v>138</v>
      </c>
      <c r="G25" s="180">
        <v>112.92</v>
      </c>
      <c r="H25" s="112"/>
      <c r="I25" s="161"/>
      <c r="J25" s="162"/>
    </row>
    <row r="26" spans="1:10" s="114" customFormat="1" ht="30" customHeight="1">
      <c r="A26" s="146"/>
      <c r="B26" s="164" t="s">
        <v>103</v>
      </c>
      <c r="C26" s="165" t="s">
        <v>134</v>
      </c>
      <c r="D26" s="165" t="s">
        <v>104</v>
      </c>
      <c r="E26" s="165" t="s">
        <v>80</v>
      </c>
      <c r="F26" s="166" t="s">
        <v>105</v>
      </c>
      <c r="G26" s="180">
        <v>91.21</v>
      </c>
      <c r="H26" s="112"/>
      <c r="I26" s="161"/>
      <c r="J26" s="162"/>
    </row>
    <row r="27" spans="1:10" s="114" customFormat="1" ht="30" customHeight="1" thickBot="1">
      <c r="A27" s="146"/>
      <c r="B27" s="129"/>
      <c r="C27" s="117" t="s">
        <v>134</v>
      </c>
      <c r="D27" s="117" t="s">
        <v>107</v>
      </c>
      <c r="E27" s="117" t="s">
        <v>80</v>
      </c>
      <c r="F27" s="117" t="s">
        <v>141</v>
      </c>
      <c r="G27" s="183">
        <v>113.56</v>
      </c>
      <c r="H27" s="112"/>
      <c r="I27" s="161"/>
      <c r="J27" s="162"/>
    </row>
    <row r="28" spans="1:10" ht="21" customHeight="1">
      <c r="B28" s="123"/>
      <c r="C28" s="78"/>
      <c r="D28" s="123"/>
      <c r="E28" s="78"/>
      <c r="F28" s="78"/>
      <c r="G28" s="78"/>
      <c r="H28" s="132"/>
    </row>
    <row r="29" spans="1:10" ht="17.25" customHeight="1">
      <c r="A29" s="150"/>
      <c r="B29" s="693" t="s">
        <v>109</v>
      </c>
      <c r="C29" s="693"/>
      <c r="D29" s="693"/>
      <c r="E29" s="693"/>
      <c r="F29" s="693"/>
      <c r="G29" s="693"/>
      <c r="H29" s="152"/>
      <c r="J29" s="153"/>
    </row>
    <row r="30" spans="1:10" s="114" customFormat="1" ht="4.5" customHeight="1" thickBot="1">
      <c r="A30" s="146"/>
      <c r="B30" s="169"/>
      <c r="C30" s="170"/>
      <c r="D30" s="170"/>
      <c r="E30" s="170"/>
      <c r="F30" s="170"/>
      <c r="G30" s="170"/>
    </row>
    <row r="31" spans="1:10" s="114" customFormat="1" ht="30" customHeight="1">
      <c r="A31" s="184"/>
      <c r="B31" s="171" t="s">
        <v>68</v>
      </c>
      <c r="C31" s="172" t="s">
        <v>69</v>
      </c>
      <c r="D31" s="173" t="s">
        <v>70</v>
      </c>
      <c r="E31" s="172" t="s">
        <v>71</v>
      </c>
      <c r="F31" s="173" t="s">
        <v>72</v>
      </c>
      <c r="G31" s="174" t="s">
        <v>132</v>
      </c>
      <c r="H31" s="185"/>
      <c r="I31" s="186"/>
      <c r="J31" s="186"/>
    </row>
    <row r="32" spans="1:10" s="114" customFormat="1" ht="30" customHeight="1">
      <c r="A32" s="184"/>
      <c r="B32" s="176"/>
      <c r="C32" s="177"/>
      <c r="D32" s="155" t="s">
        <v>75</v>
      </c>
      <c r="E32" s="177"/>
      <c r="F32" s="155"/>
      <c r="G32" s="156" t="s">
        <v>133</v>
      </c>
      <c r="H32" s="187"/>
      <c r="I32" s="186"/>
      <c r="J32" s="186"/>
    </row>
    <row r="33" spans="1:10" s="114" customFormat="1" ht="30" customHeight="1">
      <c r="A33" s="146"/>
      <c r="B33" s="188" t="s">
        <v>110</v>
      </c>
      <c r="C33" s="165" t="s">
        <v>134</v>
      </c>
      <c r="D33" s="165" t="s">
        <v>112</v>
      </c>
      <c r="E33" s="165" t="s">
        <v>113</v>
      </c>
      <c r="F33" s="166" t="s">
        <v>114</v>
      </c>
      <c r="G33" s="167">
        <v>225.05</v>
      </c>
      <c r="H33" s="112"/>
      <c r="I33" s="161"/>
      <c r="J33" s="162"/>
    </row>
    <row r="34" spans="1:10" s="114" customFormat="1" ht="30" customHeight="1">
      <c r="A34" s="146"/>
      <c r="B34" s="188" t="s">
        <v>115</v>
      </c>
      <c r="C34" s="165" t="s">
        <v>134</v>
      </c>
      <c r="D34" s="165" t="s">
        <v>117</v>
      </c>
      <c r="E34" s="165" t="s">
        <v>113</v>
      </c>
      <c r="F34" s="166" t="s">
        <v>118</v>
      </c>
      <c r="G34" s="167">
        <v>353.79</v>
      </c>
      <c r="H34" s="112"/>
      <c r="I34" s="161"/>
      <c r="J34" s="162"/>
    </row>
    <row r="35" spans="1:10" s="114" customFormat="1" ht="30" customHeight="1">
      <c r="A35" s="146"/>
      <c r="B35" s="188" t="s">
        <v>121</v>
      </c>
      <c r="C35" s="165" t="s">
        <v>134</v>
      </c>
      <c r="D35" s="165" t="s">
        <v>122</v>
      </c>
      <c r="E35" s="165" t="s">
        <v>80</v>
      </c>
      <c r="F35" s="166" t="s">
        <v>123</v>
      </c>
      <c r="G35" s="167">
        <v>165.97</v>
      </c>
      <c r="H35" s="112"/>
      <c r="I35" s="161"/>
      <c r="J35" s="162"/>
    </row>
    <row r="36" spans="1:10" s="114" customFormat="1" ht="30" customHeight="1">
      <c r="A36" s="146"/>
      <c r="B36" s="164" t="s">
        <v>125</v>
      </c>
      <c r="C36" s="165" t="s">
        <v>134</v>
      </c>
      <c r="D36" s="165" t="s">
        <v>122</v>
      </c>
      <c r="E36" s="165" t="s">
        <v>80</v>
      </c>
      <c r="F36" s="166" t="s">
        <v>123</v>
      </c>
      <c r="G36" s="180">
        <v>178.4</v>
      </c>
      <c r="H36" s="112"/>
      <c r="I36" s="161"/>
      <c r="J36" s="162"/>
    </row>
    <row r="37" spans="1:10" s="163" customFormat="1" ht="30" customHeight="1" thickBot="1">
      <c r="A37" s="157"/>
      <c r="B37" s="116"/>
      <c r="C37" s="117" t="s">
        <v>134</v>
      </c>
      <c r="D37" s="117" t="s">
        <v>127</v>
      </c>
      <c r="E37" s="117" t="s">
        <v>80</v>
      </c>
      <c r="F37" s="118" t="s">
        <v>123</v>
      </c>
      <c r="G37" s="189">
        <v>200.21</v>
      </c>
      <c r="H37" s="112"/>
      <c r="I37" s="161"/>
      <c r="J37" s="162"/>
    </row>
    <row r="38" spans="1:10" ht="15">
      <c r="B38" s="123"/>
      <c r="C38" s="78"/>
      <c r="D38" s="123"/>
      <c r="E38" s="78"/>
      <c r="F38" s="78"/>
      <c r="G38" s="145" t="s">
        <v>61</v>
      </c>
      <c r="H38" s="132"/>
    </row>
  </sheetData>
  <mergeCells count="7">
    <mergeCell ref="B29:G29"/>
    <mergeCell ref="B5:G5"/>
    <mergeCell ref="B6:G6"/>
    <mergeCell ref="B7:G7"/>
    <mergeCell ref="B8:G8"/>
    <mergeCell ref="B10:G10"/>
    <mergeCell ref="B18:G18"/>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E602-B344-4840-A849-D19FF90304EA}">
  <sheetPr>
    <pageSetUpPr fitToPage="1"/>
  </sheetPr>
  <dimension ref="A1:R104"/>
  <sheetViews>
    <sheetView zoomScaleNormal="100" zoomScaleSheetLayoutView="75" workbookViewId="0"/>
  </sheetViews>
  <sheetFormatPr baseColWidth="10" defaultColWidth="12.5703125" defaultRowHeight="16.350000000000001" customHeight="1"/>
  <cols>
    <col min="1" max="1" width="2.7109375" style="190" customWidth="1"/>
    <col min="2" max="2" width="19.28515625" style="191" customWidth="1"/>
    <col min="3" max="3" width="13.5703125" style="191" bestFit="1" customWidth="1"/>
    <col min="4" max="4" width="32.28515625" style="191" customWidth="1"/>
    <col min="5" max="5" width="11.7109375" style="191" customWidth="1"/>
    <col min="6" max="6" width="14.42578125" style="191" customWidth="1"/>
    <col min="7" max="14" width="15.7109375" style="191" customWidth="1"/>
    <col min="15" max="15" width="1.140625" style="77" customWidth="1"/>
    <col min="16" max="16" width="9.28515625" style="77" customWidth="1"/>
    <col min="17" max="17" width="12.5703125" style="77"/>
    <col min="18" max="18" width="10.85546875" style="77" bestFit="1" customWidth="1"/>
    <col min="19" max="16384" width="12.5703125" style="77"/>
  </cols>
  <sheetData>
    <row r="1" spans="1:18" ht="9.75" customHeight="1"/>
    <row r="2" spans="1:18" ht="6.75" customHeight="1">
      <c r="B2" s="192"/>
      <c r="C2" s="192"/>
      <c r="D2" s="192"/>
      <c r="E2" s="192"/>
      <c r="F2" s="192"/>
      <c r="G2" s="192"/>
      <c r="K2" s="80"/>
      <c r="L2" s="80"/>
      <c r="M2" s="80"/>
      <c r="N2" s="80"/>
    </row>
    <row r="3" spans="1:18" ht="3.75" customHeight="1">
      <c r="B3" s="192"/>
      <c r="C3" s="192"/>
      <c r="D3" s="192"/>
      <c r="E3" s="192"/>
      <c r="F3" s="192"/>
      <c r="G3" s="192"/>
    </row>
    <row r="4" spans="1:18" ht="29.25" customHeight="1" thickBot="1">
      <c r="B4" s="685" t="s">
        <v>142</v>
      </c>
      <c r="C4" s="685"/>
      <c r="D4" s="685"/>
      <c r="E4" s="685"/>
      <c r="F4" s="685"/>
      <c r="G4" s="685"/>
      <c r="H4" s="685"/>
      <c r="I4" s="685"/>
      <c r="J4" s="685"/>
      <c r="K4" s="685"/>
      <c r="L4" s="685"/>
      <c r="M4" s="685"/>
      <c r="N4" s="685"/>
    </row>
    <row r="5" spans="1:18" ht="16.350000000000001" customHeight="1">
      <c r="B5" s="686" t="s">
        <v>143</v>
      </c>
      <c r="C5" s="687"/>
      <c r="D5" s="687"/>
      <c r="E5" s="687"/>
      <c r="F5" s="687"/>
      <c r="G5" s="687"/>
      <c r="H5" s="687"/>
      <c r="I5" s="687"/>
      <c r="J5" s="687"/>
      <c r="K5" s="687"/>
      <c r="L5" s="687"/>
      <c r="M5" s="687"/>
      <c r="N5" s="688"/>
    </row>
    <row r="6" spans="1:18" ht="16.350000000000001" customHeight="1" thickBot="1">
      <c r="B6" s="689" t="s">
        <v>65</v>
      </c>
      <c r="C6" s="690"/>
      <c r="D6" s="690"/>
      <c r="E6" s="690"/>
      <c r="F6" s="690"/>
      <c r="G6" s="690"/>
      <c r="H6" s="690"/>
      <c r="I6" s="690"/>
      <c r="J6" s="690"/>
      <c r="K6" s="690"/>
      <c r="L6" s="690"/>
      <c r="M6" s="690"/>
      <c r="N6" s="691"/>
    </row>
    <row r="7" spans="1:18" ht="16.350000000000001" customHeight="1">
      <c r="B7" s="697"/>
      <c r="C7" s="697"/>
      <c r="D7" s="697"/>
      <c r="E7" s="697"/>
      <c r="F7" s="697"/>
      <c r="G7" s="697"/>
      <c r="H7" s="697"/>
      <c r="I7" s="697"/>
      <c r="J7" s="697"/>
      <c r="K7" s="697"/>
      <c r="L7" s="697"/>
      <c r="M7" s="697"/>
      <c r="N7" s="697"/>
      <c r="Q7" s="76"/>
    </row>
    <row r="8" spans="1:18" ht="16.350000000000001" customHeight="1">
      <c r="B8" s="692" t="s">
        <v>66</v>
      </c>
      <c r="C8" s="692"/>
      <c r="D8" s="692"/>
      <c r="E8" s="692"/>
      <c r="F8" s="692"/>
      <c r="G8" s="692"/>
      <c r="H8" s="692"/>
      <c r="I8" s="692"/>
      <c r="J8" s="692"/>
      <c r="K8" s="692"/>
      <c r="L8" s="692"/>
      <c r="M8" s="692"/>
      <c r="N8" s="692"/>
    </row>
    <row r="9" spans="1:18" ht="24.75" customHeight="1">
      <c r="A9" s="75"/>
      <c r="B9" s="86" t="s">
        <v>32</v>
      </c>
      <c r="C9" s="86"/>
      <c r="D9" s="86"/>
      <c r="E9" s="86"/>
      <c r="F9" s="86"/>
      <c r="G9" s="86"/>
      <c r="H9" s="86"/>
      <c r="I9" s="86"/>
      <c r="J9" s="86"/>
      <c r="K9" s="86"/>
      <c r="L9" s="86"/>
      <c r="M9" s="86"/>
      <c r="N9" s="86"/>
      <c r="O9" s="84"/>
    </row>
    <row r="10" spans="1:18" ht="3" customHeight="1" thickBot="1"/>
    <row r="11" spans="1:18" ht="22.15" customHeight="1">
      <c r="B11" s="89" t="s">
        <v>68</v>
      </c>
      <c r="C11" s="90" t="s">
        <v>69</v>
      </c>
      <c r="D11" s="91" t="s">
        <v>70</v>
      </c>
      <c r="E11" s="90" t="s">
        <v>71</v>
      </c>
      <c r="F11" s="91" t="s">
        <v>72</v>
      </c>
      <c r="G11" s="92" t="s">
        <v>73</v>
      </c>
      <c r="H11" s="93"/>
      <c r="I11" s="94"/>
      <c r="J11" s="93" t="s">
        <v>74</v>
      </c>
      <c r="K11" s="93"/>
      <c r="L11" s="95"/>
      <c r="M11" s="95"/>
      <c r="N11" s="96"/>
    </row>
    <row r="12" spans="1:18" ht="16.350000000000001" customHeight="1">
      <c r="B12" s="98"/>
      <c r="C12" s="99"/>
      <c r="D12" s="100" t="s">
        <v>75</v>
      </c>
      <c r="E12" s="99"/>
      <c r="F12" s="100"/>
      <c r="G12" s="101">
        <v>45075</v>
      </c>
      <c r="H12" s="101">
        <v>45076</v>
      </c>
      <c r="I12" s="101">
        <v>45077</v>
      </c>
      <c r="J12" s="101">
        <v>45078</v>
      </c>
      <c r="K12" s="101">
        <v>45079</v>
      </c>
      <c r="L12" s="101">
        <v>45080</v>
      </c>
      <c r="M12" s="141">
        <v>45081</v>
      </c>
      <c r="N12" s="142" t="s">
        <v>76</v>
      </c>
    </row>
    <row r="13" spans="1:18" ht="20.100000000000001" customHeight="1">
      <c r="B13" s="193" t="s">
        <v>144</v>
      </c>
      <c r="C13" s="194" t="s">
        <v>145</v>
      </c>
      <c r="D13" s="194" t="s">
        <v>146</v>
      </c>
      <c r="E13" s="194" t="s">
        <v>113</v>
      </c>
      <c r="F13" s="194" t="s">
        <v>113</v>
      </c>
      <c r="G13" s="195">
        <v>80</v>
      </c>
      <c r="H13" s="195">
        <v>80</v>
      </c>
      <c r="I13" s="195">
        <v>80</v>
      </c>
      <c r="J13" s="195">
        <v>80</v>
      </c>
      <c r="K13" s="195">
        <v>80</v>
      </c>
      <c r="L13" s="195" t="s">
        <v>82</v>
      </c>
      <c r="M13" s="196" t="s">
        <v>82</v>
      </c>
      <c r="N13" s="197">
        <v>80</v>
      </c>
      <c r="P13" s="112"/>
      <c r="Q13" s="113"/>
      <c r="R13" s="124"/>
    </row>
    <row r="14" spans="1:18" ht="20.100000000000001" customHeight="1">
      <c r="B14" s="193"/>
      <c r="C14" s="194" t="s">
        <v>147</v>
      </c>
      <c r="D14" s="194" t="s">
        <v>112</v>
      </c>
      <c r="E14" s="194" t="s">
        <v>113</v>
      </c>
      <c r="F14" s="194" t="s">
        <v>113</v>
      </c>
      <c r="G14" s="195">
        <v>163</v>
      </c>
      <c r="H14" s="195">
        <v>163</v>
      </c>
      <c r="I14" s="195">
        <v>163</v>
      </c>
      <c r="J14" s="195">
        <v>163</v>
      </c>
      <c r="K14" s="195">
        <v>163</v>
      </c>
      <c r="L14" s="195" t="s">
        <v>82</v>
      </c>
      <c r="M14" s="196" t="s">
        <v>82</v>
      </c>
      <c r="N14" s="197">
        <v>163</v>
      </c>
      <c r="P14" s="112"/>
      <c r="Q14" s="113"/>
      <c r="R14" s="124"/>
    </row>
    <row r="15" spans="1:18" ht="20.100000000000001" customHeight="1">
      <c r="B15" s="193"/>
      <c r="C15" s="194" t="s">
        <v>120</v>
      </c>
      <c r="D15" s="194" t="s">
        <v>112</v>
      </c>
      <c r="E15" s="194" t="s">
        <v>113</v>
      </c>
      <c r="F15" s="194" t="s">
        <v>113</v>
      </c>
      <c r="G15" s="195">
        <v>108</v>
      </c>
      <c r="H15" s="195">
        <v>108</v>
      </c>
      <c r="I15" s="195">
        <v>108</v>
      </c>
      <c r="J15" s="195">
        <v>108</v>
      </c>
      <c r="K15" s="195">
        <v>108</v>
      </c>
      <c r="L15" s="195" t="s">
        <v>82</v>
      </c>
      <c r="M15" s="196" t="s">
        <v>82</v>
      </c>
      <c r="N15" s="197">
        <v>108</v>
      </c>
      <c r="P15" s="112"/>
      <c r="Q15" s="113"/>
      <c r="R15" s="124"/>
    </row>
    <row r="16" spans="1:18" ht="20.100000000000001" customHeight="1">
      <c r="B16" s="193"/>
      <c r="C16" s="194" t="s">
        <v>145</v>
      </c>
      <c r="D16" s="194" t="s">
        <v>148</v>
      </c>
      <c r="E16" s="194" t="s">
        <v>113</v>
      </c>
      <c r="F16" s="194" t="s">
        <v>113</v>
      </c>
      <c r="G16" s="195">
        <v>85</v>
      </c>
      <c r="H16" s="195">
        <v>85</v>
      </c>
      <c r="I16" s="195">
        <v>85</v>
      </c>
      <c r="J16" s="195">
        <v>85</v>
      </c>
      <c r="K16" s="195">
        <v>85</v>
      </c>
      <c r="L16" s="195" t="s">
        <v>82</v>
      </c>
      <c r="M16" s="196" t="s">
        <v>82</v>
      </c>
      <c r="N16" s="197">
        <v>85</v>
      </c>
      <c r="P16" s="112"/>
      <c r="Q16" s="113"/>
      <c r="R16" s="124"/>
    </row>
    <row r="17" spans="1:18" ht="20.100000000000001" customHeight="1">
      <c r="B17" s="198" t="s">
        <v>149</v>
      </c>
      <c r="C17" s="144" t="s">
        <v>150</v>
      </c>
      <c r="D17" s="144" t="s">
        <v>151</v>
      </c>
      <c r="E17" s="144" t="s">
        <v>113</v>
      </c>
      <c r="F17" s="144" t="s">
        <v>152</v>
      </c>
      <c r="G17" s="107">
        <v>230</v>
      </c>
      <c r="H17" s="107">
        <v>230</v>
      </c>
      <c r="I17" s="107">
        <v>230</v>
      </c>
      <c r="J17" s="107">
        <v>230</v>
      </c>
      <c r="K17" s="107">
        <v>230</v>
      </c>
      <c r="L17" s="107" t="s">
        <v>82</v>
      </c>
      <c r="M17" s="199" t="s">
        <v>82</v>
      </c>
      <c r="N17" s="200">
        <v>230</v>
      </c>
      <c r="P17" s="112"/>
      <c r="Q17" s="113"/>
      <c r="R17" s="124"/>
    </row>
    <row r="18" spans="1:18" ht="20.100000000000001" customHeight="1">
      <c r="B18" s="193"/>
      <c r="C18" s="144" t="s">
        <v>153</v>
      </c>
      <c r="D18" s="144" t="s">
        <v>151</v>
      </c>
      <c r="E18" s="144" t="s">
        <v>113</v>
      </c>
      <c r="F18" s="144" t="s">
        <v>152</v>
      </c>
      <c r="G18" s="107">
        <v>180</v>
      </c>
      <c r="H18" s="107">
        <v>180</v>
      </c>
      <c r="I18" s="107">
        <v>180</v>
      </c>
      <c r="J18" s="107">
        <v>180</v>
      </c>
      <c r="K18" s="107">
        <v>180</v>
      </c>
      <c r="L18" s="107" t="s">
        <v>82</v>
      </c>
      <c r="M18" s="199" t="s">
        <v>82</v>
      </c>
      <c r="N18" s="200">
        <v>180</v>
      </c>
      <c r="P18" s="112"/>
      <c r="Q18" s="113"/>
      <c r="R18" s="124"/>
    </row>
    <row r="19" spans="1:18" ht="20.100000000000001" customHeight="1">
      <c r="B19" s="193"/>
      <c r="C19" s="144" t="s">
        <v>150</v>
      </c>
      <c r="D19" s="144" t="s">
        <v>154</v>
      </c>
      <c r="E19" s="144" t="s">
        <v>113</v>
      </c>
      <c r="F19" s="144" t="s">
        <v>155</v>
      </c>
      <c r="G19" s="107">
        <v>250</v>
      </c>
      <c r="H19" s="107">
        <v>250</v>
      </c>
      <c r="I19" s="107">
        <v>250</v>
      </c>
      <c r="J19" s="107">
        <v>250</v>
      </c>
      <c r="K19" s="107">
        <v>250</v>
      </c>
      <c r="L19" s="107" t="s">
        <v>82</v>
      </c>
      <c r="M19" s="199" t="s">
        <v>82</v>
      </c>
      <c r="N19" s="200">
        <v>250</v>
      </c>
      <c r="P19" s="112"/>
      <c r="Q19" s="113"/>
      <c r="R19" s="124"/>
    </row>
    <row r="20" spans="1:18" ht="20.100000000000001" customHeight="1">
      <c r="B20" s="193"/>
      <c r="C20" s="144" t="s">
        <v>156</v>
      </c>
      <c r="D20" s="144" t="s">
        <v>154</v>
      </c>
      <c r="E20" s="144" t="s">
        <v>113</v>
      </c>
      <c r="F20" s="144" t="s">
        <v>155</v>
      </c>
      <c r="G20" s="107">
        <v>220</v>
      </c>
      <c r="H20" s="107">
        <v>220</v>
      </c>
      <c r="I20" s="107" t="s">
        <v>82</v>
      </c>
      <c r="J20" s="107">
        <v>220</v>
      </c>
      <c r="K20" s="107">
        <v>220</v>
      </c>
      <c r="L20" s="107" t="s">
        <v>82</v>
      </c>
      <c r="M20" s="199" t="s">
        <v>82</v>
      </c>
      <c r="N20" s="200">
        <v>220</v>
      </c>
      <c r="P20" s="112"/>
      <c r="Q20" s="113"/>
      <c r="R20" s="124"/>
    </row>
    <row r="21" spans="1:18" ht="20.100000000000001" customHeight="1">
      <c r="B21" s="193"/>
      <c r="C21" s="144" t="s">
        <v>153</v>
      </c>
      <c r="D21" s="144" t="s">
        <v>154</v>
      </c>
      <c r="E21" s="144" t="s">
        <v>113</v>
      </c>
      <c r="F21" s="144" t="s">
        <v>155</v>
      </c>
      <c r="G21" s="107">
        <v>203</v>
      </c>
      <c r="H21" s="107">
        <v>203</v>
      </c>
      <c r="I21" s="107">
        <v>165</v>
      </c>
      <c r="J21" s="107">
        <v>203</v>
      </c>
      <c r="K21" s="107">
        <v>203</v>
      </c>
      <c r="L21" s="107" t="s">
        <v>82</v>
      </c>
      <c r="M21" s="199" t="s">
        <v>82</v>
      </c>
      <c r="N21" s="200">
        <v>198.78</v>
      </c>
      <c r="P21" s="112"/>
      <c r="Q21" s="113"/>
      <c r="R21" s="124"/>
    </row>
    <row r="22" spans="1:18" ht="20.100000000000001" customHeight="1">
      <c r="B22" s="193"/>
      <c r="C22" s="144" t="s">
        <v>150</v>
      </c>
      <c r="D22" s="144" t="s">
        <v>157</v>
      </c>
      <c r="E22" s="144" t="s">
        <v>113</v>
      </c>
      <c r="F22" s="144" t="s">
        <v>152</v>
      </c>
      <c r="G22" s="107">
        <v>225</v>
      </c>
      <c r="H22" s="107">
        <v>225</v>
      </c>
      <c r="I22" s="107">
        <v>225</v>
      </c>
      <c r="J22" s="107">
        <v>225</v>
      </c>
      <c r="K22" s="107">
        <v>225</v>
      </c>
      <c r="L22" s="107" t="s">
        <v>82</v>
      </c>
      <c r="M22" s="199" t="s">
        <v>82</v>
      </c>
      <c r="N22" s="200">
        <v>225</v>
      </c>
      <c r="P22" s="112"/>
      <c r="Q22" s="113"/>
      <c r="R22" s="124"/>
    </row>
    <row r="23" spans="1:18" ht="20.100000000000001" customHeight="1">
      <c r="B23" s="193"/>
      <c r="C23" s="144" t="s">
        <v>156</v>
      </c>
      <c r="D23" s="144" t="s">
        <v>157</v>
      </c>
      <c r="E23" s="144" t="s">
        <v>113</v>
      </c>
      <c r="F23" s="144" t="s">
        <v>152</v>
      </c>
      <c r="G23" s="107">
        <v>195.56</v>
      </c>
      <c r="H23" s="107">
        <v>195.56</v>
      </c>
      <c r="I23" s="107">
        <v>210</v>
      </c>
      <c r="J23" s="107">
        <v>195.56</v>
      </c>
      <c r="K23" s="107">
        <v>195.56</v>
      </c>
      <c r="L23" s="107" t="s">
        <v>82</v>
      </c>
      <c r="M23" s="199" t="s">
        <v>82</v>
      </c>
      <c r="N23" s="200">
        <v>195.69</v>
      </c>
      <c r="P23" s="112"/>
      <c r="Q23" s="113"/>
      <c r="R23" s="124"/>
    </row>
    <row r="24" spans="1:18" s="206" customFormat="1" ht="20.100000000000001" customHeight="1">
      <c r="A24" s="201"/>
      <c r="B24" s="202"/>
      <c r="C24" s="144" t="s">
        <v>153</v>
      </c>
      <c r="D24" s="144" t="s">
        <v>157</v>
      </c>
      <c r="E24" s="144" t="s">
        <v>113</v>
      </c>
      <c r="F24" s="144" t="s">
        <v>152</v>
      </c>
      <c r="G24" s="203">
        <v>155</v>
      </c>
      <c r="H24" s="203">
        <v>155</v>
      </c>
      <c r="I24" s="203">
        <v>155</v>
      </c>
      <c r="J24" s="203">
        <v>155</v>
      </c>
      <c r="K24" s="203">
        <v>155</v>
      </c>
      <c r="L24" s="203" t="s">
        <v>82</v>
      </c>
      <c r="M24" s="204" t="s">
        <v>82</v>
      </c>
      <c r="N24" s="205">
        <v>155</v>
      </c>
      <c r="P24" s="112"/>
      <c r="Q24" s="113"/>
      <c r="R24" s="207"/>
    </row>
    <row r="25" spans="1:18" ht="20.100000000000001" customHeight="1">
      <c r="B25" s="198" t="s">
        <v>158</v>
      </c>
      <c r="C25" s="144" t="s">
        <v>159</v>
      </c>
      <c r="D25" s="144" t="s">
        <v>112</v>
      </c>
      <c r="E25" s="144" t="s">
        <v>113</v>
      </c>
      <c r="F25" s="144" t="s">
        <v>113</v>
      </c>
      <c r="G25" s="107">
        <v>100</v>
      </c>
      <c r="H25" s="107" t="s">
        <v>82</v>
      </c>
      <c r="I25" s="107">
        <v>100</v>
      </c>
      <c r="J25" s="107" t="s">
        <v>82</v>
      </c>
      <c r="K25" s="107">
        <v>100</v>
      </c>
      <c r="L25" s="107" t="s">
        <v>82</v>
      </c>
      <c r="M25" s="199" t="s">
        <v>82</v>
      </c>
      <c r="N25" s="200">
        <v>100</v>
      </c>
      <c r="P25" s="112"/>
      <c r="Q25" s="113"/>
      <c r="R25" s="124"/>
    </row>
    <row r="26" spans="1:18" ht="20.100000000000001" customHeight="1">
      <c r="B26" s="202"/>
      <c r="C26" s="144" t="s">
        <v>120</v>
      </c>
      <c r="D26" s="144" t="s">
        <v>112</v>
      </c>
      <c r="E26" s="144" t="s">
        <v>113</v>
      </c>
      <c r="F26" s="144" t="s">
        <v>113</v>
      </c>
      <c r="G26" s="107">
        <v>132</v>
      </c>
      <c r="H26" s="107">
        <v>132</v>
      </c>
      <c r="I26" s="107">
        <v>132</v>
      </c>
      <c r="J26" s="107">
        <v>132</v>
      </c>
      <c r="K26" s="107">
        <v>132</v>
      </c>
      <c r="L26" s="107" t="s">
        <v>82</v>
      </c>
      <c r="M26" s="199" t="s">
        <v>82</v>
      </c>
      <c r="N26" s="200">
        <v>132</v>
      </c>
      <c r="P26" s="112"/>
      <c r="Q26" s="113"/>
      <c r="R26" s="124"/>
    </row>
    <row r="27" spans="1:18" ht="20.100000000000001" customHeight="1">
      <c r="B27" s="198" t="s">
        <v>160</v>
      </c>
      <c r="C27" s="144" t="s">
        <v>161</v>
      </c>
      <c r="D27" s="144" t="s">
        <v>112</v>
      </c>
      <c r="E27" s="144" t="s">
        <v>113</v>
      </c>
      <c r="F27" s="144" t="s">
        <v>113</v>
      </c>
      <c r="G27" s="107">
        <v>52</v>
      </c>
      <c r="H27" s="107">
        <v>59</v>
      </c>
      <c r="I27" s="107">
        <v>54</v>
      </c>
      <c r="J27" s="107">
        <v>57</v>
      </c>
      <c r="K27" s="107">
        <v>55</v>
      </c>
      <c r="L27" s="107" t="s">
        <v>82</v>
      </c>
      <c r="M27" s="199" t="s">
        <v>82</v>
      </c>
      <c r="N27" s="200">
        <v>55.4</v>
      </c>
      <c r="P27" s="112"/>
      <c r="Q27" s="113"/>
      <c r="R27" s="124"/>
    </row>
    <row r="28" spans="1:18" ht="20.100000000000001" customHeight="1">
      <c r="B28" s="202"/>
      <c r="C28" s="144" t="s">
        <v>83</v>
      </c>
      <c r="D28" s="144" t="s">
        <v>112</v>
      </c>
      <c r="E28" s="144" t="s">
        <v>113</v>
      </c>
      <c r="F28" s="144" t="s">
        <v>113</v>
      </c>
      <c r="G28" s="107">
        <v>120</v>
      </c>
      <c r="H28" s="107">
        <v>120</v>
      </c>
      <c r="I28" s="107">
        <v>120</v>
      </c>
      <c r="J28" s="107">
        <v>120</v>
      </c>
      <c r="K28" s="107">
        <v>120</v>
      </c>
      <c r="L28" s="107" t="s">
        <v>82</v>
      </c>
      <c r="M28" s="199" t="s">
        <v>82</v>
      </c>
      <c r="N28" s="200">
        <v>120</v>
      </c>
      <c r="P28" s="112"/>
      <c r="Q28" s="113"/>
      <c r="R28" s="124"/>
    </row>
    <row r="29" spans="1:18" ht="20.100000000000001" customHeight="1">
      <c r="B29" s="198" t="s">
        <v>162</v>
      </c>
      <c r="C29" s="144" t="s">
        <v>161</v>
      </c>
      <c r="D29" s="144" t="s">
        <v>135</v>
      </c>
      <c r="E29" s="144" t="s">
        <v>113</v>
      </c>
      <c r="F29" s="144" t="s">
        <v>163</v>
      </c>
      <c r="G29" s="107">
        <v>82</v>
      </c>
      <c r="H29" s="107">
        <v>70</v>
      </c>
      <c r="I29" s="107">
        <v>65</v>
      </c>
      <c r="J29" s="107">
        <v>74</v>
      </c>
      <c r="K29" s="107">
        <v>83</v>
      </c>
      <c r="L29" s="107" t="s">
        <v>82</v>
      </c>
      <c r="M29" s="199" t="s">
        <v>82</v>
      </c>
      <c r="N29" s="200">
        <v>74.8</v>
      </c>
      <c r="P29" s="112"/>
      <c r="Q29" s="113"/>
      <c r="R29" s="124"/>
    </row>
    <row r="30" spans="1:18" ht="20.100000000000001" customHeight="1">
      <c r="B30" s="193"/>
      <c r="C30" s="144" t="s">
        <v>116</v>
      </c>
      <c r="D30" s="144" t="s">
        <v>135</v>
      </c>
      <c r="E30" s="144" t="s">
        <v>113</v>
      </c>
      <c r="F30" s="144" t="s">
        <v>163</v>
      </c>
      <c r="G30" s="203">
        <v>104.5</v>
      </c>
      <c r="H30" s="203">
        <v>104.5</v>
      </c>
      <c r="I30" s="203">
        <v>104.5</v>
      </c>
      <c r="J30" s="203">
        <v>104.5</v>
      </c>
      <c r="K30" s="203">
        <v>104.5</v>
      </c>
      <c r="L30" s="208" t="s">
        <v>82</v>
      </c>
      <c r="M30" s="209" t="s">
        <v>82</v>
      </c>
      <c r="N30" s="205">
        <v>104.5</v>
      </c>
      <c r="P30" s="112"/>
      <c r="Q30" s="113"/>
      <c r="R30" s="124"/>
    </row>
    <row r="31" spans="1:18" s="206" customFormat="1" ht="20.100000000000001" customHeight="1">
      <c r="A31" s="201"/>
      <c r="B31" s="202"/>
      <c r="C31" s="144" t="s">
        <v>83</v>
      </c>
      <c r="D31" s="144" t="s">
        <v>135</v>
      </c>
      <c r="E31" s="144" t="s">
        <v>113</v>
      </c>
      <c r="F31" s="144" t="s">
        <v>163</v>
      </c>
      <c r="G31" s="203">
        <v>90</v>
      </c>
      <c r="H31" s="203">
        <v>90</v>
      </c>
      <c r="I31" s="203">
        <v>90</v>
      </c>
      <c r="J31" s="203">
        <v>90</v>
      </c>
      <c r="K31" s="203">
        <v>90</v>
      </c>
      <c r="L31" s="203" t="s">
        <v>82</v>
      </c>
      <c r="M31" s="204" t="s">
        <v>82</v>
      </c>
      <c r="N31" s="205">
        <v>90</v>
      </c>
      <c r="P31" s="112"/>
      <c r="Q31" s="113"/>
      <c r="R31" s="207"/>
    </row>
    <row r="32" spans="1:18" ht="20.100000000000001" customHeight="1">
      <c r="B32" s="198" t="s">
        <v>164</v>
      </c>
      <c r="C32" s="144" t="s">
        <v>150</v>
      </c>
      <c r="D32" s="144" t="s">
        <v>112</v>
      </c>
      <c r="E32" s="144" t="s">
        <v>113</v>
      </c>
      <c r="F32" s="144" t="s">
        <v>113</v>
      </c>
      <c r="G32" s="203">
        <v>70</v>
      </c>
      <c r="H32" s="203">
        <v>70</v>
      </c>
      <c r="I32" s="203">
        <v>70</v>
      </c>
      <c r="J32" s="203">
        <v>70</v>
      </c>
      <c r="K32" s="203">
        <v>70</v>
      </c>
      <c r="L32" s="208" t="s">
        <v>82</v>
      </c>
      <c r="M32" s="209" t="s">
        <v>82</v>
      </c>
      <c r="N32" s="205">
        <v>70</v>
      </c>
      <c r="P32" s="112"/>
      <c r="Q32" s="113"/>
      <c r="R32" s="124"/>
    </row>
    <row r="33" spans="1:18" ht="20.100000000000001" customHeight="1">
      <c r="B33" s="193"/>
      <c r="C33" s="144" t="s">
        <v>156</v>
      </c>
      <c r="D33" s="144" t="s">
        <v>112</v>
      </c>
      <c r="E33" s="144" t="s">
        <v>113</v>
      </c>
      <c r="F33" s="144" t="s">
        <v>113</v>
      </c>
      <c r="G33" s="203">
        <v>100</v>
      </c>
      <c r="H33" s="203">
        <v>100</v>
      </c>
      <c r="I33" s="203">
        <v>100</v>
      </c>
      <c r="J33" s="203">
        <v>100</v>
      </c>
      <c r="K33" s="203">
        <v>100</v>
      </c>
      <c r="L33" s="208" t="s">
        <v>82</v>
      </c>
      <c r="M33" s="209" t="s">
        <v>82</v>
      </c>
      <c r="N33" s="205">
        <v>100</v>
      </c>
      <c r="P33" s="112"/>
      <c r="Q33" s="113"/>
      <c r="R33" s="124"/>
    </row>
    <row r="34" spans="1:18" ht="20.100000000000001" customHeight="1">
      <c r="B34" s="193"/>
      <c r="C34" s="144" t="s">
        <v>153</v>
      </c>
      <c r="D34" s="144" t="s">
        <v>112</v>
      </c>
      <c r="E34" s="144" t="s">
        <v>113</v>
      </c>
      <c r="F34" s="144" t="s">
        <v>113</v>
      </c>
      <c r="G34" s="203">
        <v>90</v>
      </c>
      <c r="H34" s="203">
        <v>90</v>
      </c>
      <c r="I34" s="203">
        <v>90</v>
      </c>
      <c r="J34" s="203">
        <v>90</v>
      </c>
      <c r="K34" s="203">
        <v>90</v>
      </c>
      <c r="L34" s="208" t="s">
        <v>82</v>
      </c>
      <c r="M34" s="209" t="s">
        <v>82</v>
      </c>
      <c r="N34" s="205">
        <v>90</v>
      </c>
      <c r="P34" s="112"/>
      <c r="Q34" s="113"/>
      <c r="R34" s="124"/>
    </row>
    <row r="35" spans="1:18" ht="20.100000000000001" customHeight="1">
      <c r="B35" s="193"/>
      <c r="C35" s="144" t="s">
        <v>97</v>
      </c>
      <c r="D35" s="144" t="s">
        <v>112</v>
      </c>
      <c r="E35" s="144" t="s">
        <v>113</v>
      </c>
      <c r="F35" s="144" t="s">
        <v>113</v>
      </c>
      <c r="G35" s="203">
        <v>99.6</v>
      </c>
      <c r="H35" s="203">
        <v>99.6</v>
      </c>
      <c r="I35" s="203">
        <v>99.6</v>
      </c>
      <c r="J35" s="203">
        <v>99.6</v>
      </c>
      <c r="K35" s="203">
        <v>99.6</v>
      </c>
      <c r="L35" s="208" t="s">
        <v>82</v>
      </c>
      <c r="M35" s="209" t="s">
        <v>82</v>
      </c>
      <c r="N35" s="205">
        <v>99.6</v>
      </c>
      <c r="P35" s="112"/>
      <c r="Q35" s="113"/>
      <c r="R35" s="124"/>
    </row>
    <row r="36" spans="1:18" ht="20.100000000000001" customHeight="1">
      <c r="B36" s="193"/>
      <c r="C36" s="144" t="s">
        <v>124</v>
      </c>
      <c r="D36" s="144" t="s">
        <v>112</v>
      </c>
      <c r="E36" s="144" t="s">
        <v>113</v>
      </c>
      <c r="F36" s="144" t="s">
        <v>113</v>
      </c>
      <c r="G36" s="203">
        <v>94</v>
      </c>
      <c r="H36" s="203">
        <v>94</v>
      </c>
      <c r="I36" s="203">
        <v>94</v>
      </c>
      <c r="J36" s="203">
        <v>94</v>
      </c>
      <c r="K36" s="203">
        <v>94</v>
      </c>
      <c r="L36" s="208" t="s">
        <v>82</v>
      </c>
      <c r="M36" s="209" t="s">
        <v>82</v>
      </c>
      <c r="N36" s="205">
        <v>94</v>
      </c>
      <c r="P36" s="112"/>
      <c r="Q36" s="113"/>
      <c r="R36" s="124"/>
    </row>
    <row r="37" spans="1:18" s="206" customFormat="1" ht="20.100000000000001" customHeight="1">
      <c r="A37" s="201"/>
      <c r="B37" s="202"/>
      <c r="C37" s="144" t="s">
        <v>165</v>
      </c>
      <c r="D37" s="144" t="s">
        <v>112</v>
      </c>
      <c r="E37" s="144" t="s">
        <v>113</v>
      </c>
      <c r="F37" s="144" t="s">
        <v>113</v>
      </c>
      <c r="G37" s="203">
        <v>60</v>
      </c>
      <c r="H37" s="203">
        <v>60</v>
      </c>
      <c r="I37" s="203">
        <v>60</v>
      </c>
      <c r="J37" s="203">
        <v>60</v>
      </c>
      <c r="K37" s="203">
        <v>60</v>
      </c>
      <c r="L37" s="203" t="s">
        <v>82</v>
      </c>
      <c r="M37" s="204" t="s">
        <v>82</v>
      </c>
      <c r="N37" s="205">
        <v>60</v>
      </c>
      <c r="P37" s="112"/>
      <c r="Q37" s="113"/>
      <c r="R37" s="207"/>
    </row>
    <row r="38" spans="1:18" ht="20.100000000000001" customHeight="1">
      <c r="B38" s="198" t="s">
        <v>166</v>
      </c>
      <c r="C38" s="144" t="s">
        <v>167</v>
      </c>
      <c r="D38" s="144" t="s">
        <v>168</v>
      </c>
      <c r="E38" s="144" t="s">
        <v>113</v>
      </c>
      <c r="F38" s="144" t="s">
        <v>169</v>
      </c>
      <c r="G38" s="203">
        <v>187</v>
      </c>
      <c r="H38" s="203">
        <v>187</v>
      </c>
      <c r="I38" s="203">
        <v>187</v>
      </c>
      <c r="J38" s="203">
        <v>187</v>
      </c>
      <c r="K38" s="203">
        <v>187</v>
      </c>
      <c r="L38" s="208" t="s">
        <v>82</v>
      </c>
      <c r="M38" s="209" t="s">
        <v>82</v>
      </c>
      <c r="N38" s="205">
        <v>187</v>
      </c>
      <c r="P38" s="112"/>
      <c r="Q38" s="113"/>
      <c r="R38" s="124"/>
    </row>
    <row r="39" spans="1:18" ht="20.100000000000001" customHeight="1">
      <c r="B39" s="193"/>
      <c r="C39" s="144" t="s">
        <v>153</v>
      </c>
      <c r="D39" s="144" t="s">
        <v>168</v>
      </c>
      <c r="E39" s="144" t="s">
        <v>113</v>
      </c>
      <c r="F39" s="144" t="s">
        <v>169</v>
      </c>
      <c r="G39" s="203">
        <v>175.14</v>
      </c>
      <c r="H39" s="203">
        <v>175.14</v>
      </c>
      <c r="I39" s="203">
        <v>175.14</v>
      </c>
      <c r="J39" s="203">
        <v>175.14</v>
      </c>
      <c r="K39" s="203">
        <v>175.14</v>
      </c>
      <c r="L39" s="208" t="s">
        <v>82</v>
      </c>
      <c r="M39" s="209" t="s">
        <v>82</v>
      </c>
      <c r="N39" s="205">
        <v>175.14</v>
      </c>
      <c r="P39" s="112"/>
      <c r="Q39" s="113"/>
      <c r="R39" s="124"/>
    </row>
    <row r="40" spans="1:18" ht="20.100000000000001" customHeight="1">
      <c r="B40" s="193"/>
      <c r="C40" s="144" t="s">
        <v>106</v>
      </c>
      <c r="D40" s="144" t="s">
        <v>168</v>
      </c>
      <c r="E40" s="144" t="s">
        <v>113</v>
      </c>
      <c r="F40" s="144" t="s">
        <v>169</v>
      </c>
      <c r="G40" s="203">
        <v>250</v>
      </c>
      <c r="H40" s="203">
        <v>250</v>
      </c>
      <c r="I40" s="203">
        <v>250</v>
      </c>
      <c r="J40" s="203">
        <v>250</v>
      </c>
      <c r="K40" s="203">
        <v>250</v>
      </c>
      <c r="L40" s="208" t="s">
        <v>82</v>
      </c>
      <c r="M40" s="209" t="s">
        <v>82</v>
      </c>
      <c r="N40" s="205">
        <v>250</v>
      </c>
      <c r="P40" s="112"/>
      <c r="Q40" s="113"/>
      <c r="R40" s="124"/>
    </row>
    <row r="41" spans="1:18" s="206" customFormat="1" ht="20.100000000000001" customHeight="1">
      <c r="A41" s="201"/>
      <c r="B41" s="202"/>
      <c r="C41" s="144" t="s">
        <v>120</v>
      </c>
      <c r="D41" s="144" t="s">
        <v>168</v>
      </c>
      <c r="E41" s="144" t="s">
        <v>113</v>
      </c>
      <c r="F41" s="144" t="s">
        <v>169</v>
      </c>
      <c r="G41" s="203">
        <v>270</v>
      </c>
      <c r="H41" s="203">
        <v>270</v>
      </c>
      <c r="I41" s="203">
        <v>270</v>
      </c>
      <c r="J41" s="203">
        <v>270</v>
      </c>
      <c r="K41" s="203">
        <v>270</v>
      </c>
      <c r="L41" s="203" t="s">
        <v>82</v>
      </c>
      <c r="M41" s="204" t="s">
        <v>82</v>
      </c>
      <c r="N41" s="205">
        <v>270</v>
      </c>
      <c r="P41" s="112"/>
      <c r="Q41" s="113"/>
      <c r="R41" s="207"/>
    </row>
    <row r="42" spans="1:18" ht="20.100000000000001" customHeight="1">
      <c r="B42" s="198" t="s">
        <v>170</v>
      </c>
      <c r="C42" s="144" t="s">
        <v>159</v>
      </c>
      <c r="D42" s="144" t="s">
        <v>112</v>
      </c>
      <c r="E42" s="144" t="s">
        <v>113</v>
      </c>
      <c r="F42" s="144" t="s">
        <v>113</v>
      </c>
      <c r="G42" s="203">
        <v>115.76</v>
      </c>
      <c r="H42" s="203">
        <v>115.76</v>
      </c>
      <c r="I42" s="203">
        <v>115.76</v>
      </c>
      <c r="J42" s="203">
        <v>115.76</v>
      </c>
      <c r="K42" s="203">
        <v>115.76</v>
      </c>
      <c r="L42" s="208" t="s">
        <v>82</v>
      </c>
      <c r="M42" s="209" t="s">
        <v>82</v>
      </c>
      <c r="N42" s="205">
        <v>115.76</v>
      </c>
      <c r="P42" s="112"/>
      <c r="Q42" s="113"/>
      <c r="R42" s="124"/>
    </row>
    <row r="43" spans="1:18" ht="20.100000000000001" customHeight="1">
      <c r="B43" s="193"/>
      <c r="C43" s="144" t="s">
        <v>106</v>
      </c>
      <c r="D43" s="144" t="s">
        <v>112</v>
      </c>
      <c r="E43" s="144" t="s">
        <v>113</v>
      </c>
      <c r="F43" s="144" t="s">
        <v>113</v>
      </c>
      <c r="G43" s="203">
        <v>71.05</v>
      </c>
      <c r="H43" s="203">
        <v>71.05</v>
      </c>
      <c r="I43" s="203">
        <v>71.05</v>
      </c>
      <c r="J43" s="203">
        <v>71.05</v>
      </c>
      <c r="K43" s="203">
        <v>71.05</v>
      </c>
      <c r="L43" s="208" t="s">
        <v>82</v>
      </c>
      <c r="M43" s="209" t="s">
        <v>82</v>
      </c>
      <c r="N43" s="205">
        <v>71.05</v>
      </c>
      <c r="P43" s="112"/>
      <c r="Q43" s="113"/>
      <c r="R43" s="124"/>
    </row>
    <row r="44" spans="1:18" ht="20.100000000000001" customHeight="1">
      <c r="B44" s="193"/>
      <c r="C44" s="144" t="s">
        <v>84</v>
      </c>
      <c r="D44" s="144" t="s">
        <v>112</v>
      </c>
      <c r="E44" s="144" t="s">
        <v>113</v>
      </c>
      <c r="F44" s="144" t="s">
        <v>113</v>
      </c>
      <c r="G44" s="203">
        <v>104</v>
      </c>
      <c r="H44" s="203">
        <v>108</v>
      </c>
      <c r="I44" s="203">
        <v>106</v>
      </c>
      <c r="J44" s="203">
        <v>106</v>
      </c>
      <c r="K44" s="203">
        <v>106</v>
      </c>
      <c r="L44" s="208" t="s">
        <v>82</v>
      </c>
      <c r="M44" s="209" t="s">
        <v>82</v>
      </c>
      <c r="N44" s="205">
        <v>105.96</v>
      </c>
      <c r="P44" s="112"/>
      <c r="Q44" s="113"/>
      <c r="R44" s="124"/>
    </row>
    <row r="45" spans="1:18" s="206" customFormat="1" ht="20.100000000000001" customHeight="1">
      <c r="A45" s="201"/>
      <c r="B45" s="202"/>
      <c r="C45" s="144" t="s">
        <v>120</v>
      </c>
      <c r="D45" s="144" t="s">
        <v>112</v>
      </c>
      <c r="E45" s="144" t="s">
        <v>113</v>
      </c>
      <c r="F45" s="144" t="s">
        <v>113</v>
      </c>
      <c r="G45" s="203">
        <v>110</v>
      </c>
      <c r="H45" s="203">
        <v>110</v>
      </c>
      <c r="I45" s="203">
        <v>110</v>
      </c>
      <c r="J45" s="203">
        <v>110</v>
      </c>
      <c r="K45" s="203">
        <v>110</v>
      </c>
      <c r="L45" s="203" t="s">
        <v>82</v>
      </c>
      <c r="M45" s="204" t="s">
        <v>82</v>
      </c>
      <c r="N45" s="205">
        <v>110</v>
      </c>
      <c r="P45" s="112"/>
      <c r="Q45" s="113"/>
      <c r="R45" s="207"/>
    </row>
    <row r="46" spans="1:18" ht="20.100000000000001" customHeight="1">
      <c r="B46" s="198" t="s">
        <v>171</v>
      </c>
      <c r="C46" s="144" t="s">
        <v>83</v>
      </c>
      <c r="D46" s="144" t="s">
        <v>172</v>
      </c>
      <c r="E46" s="144" t="s">
        <v>113</v>
      </c>
      <c r="F46" s="144" t="s">
        <v>113</v>
      </c>
      <c r="G46" s="203">
        <v>48</v>
      </c>
      <c r="H46" s="203">
        <v>48</v>
      </c>
      <c r="I46" s="203">
        <v>48</v>
      </c>
      <c r="J46" s="203">
        <v>48</v>
      </c>
      <c r="K46" s="203">
        <v>48</v>
      </c>
      <c r="L46" s="208" t="s">
        <v>82</v>
      </c>
      <c r="M46" s="209" t="s">
        <v>82</v>
      </c>
      <c r="N46" s="205">
        <v>48</v>
      </c>
      <c r="P46" s="112"/>
      <c r="Q46" s="113"/>
      <c r="R46" s="124"/>
    </row>
    <row r="47" spans="1:18" ht="20.100000000000001" customHeight="1">
      <c r="B47" s="193"/>
      <c r="C47" s="144" t="s">
        <v>84</v>
      </c>
      <c r="D47" s="144" t="s">
        <v>172</v>
      </c>
      <c r="E47" s="144" t="s">
        <v>113</v>
      </c>
      <c r="F47" s="144" t="s">
        <v>113</v>
      </c>
      <c r="G47" s="203">
        <v>78</v>
      </c>
      <c r="H47" s="203">
        <v>84</v>
      </c>
      <c r="I47" s="203">
        <v>82</v>
      </c>
      <c r="J47" s="203">
        <v>84</v>
      </c>
      <c r="K47" s="203">
        <v>82</v>
      </c>
      <c r="L47" s="208" t="s">
        <v>82</v>
      </c>
      <c r="M47" s="209" t="s">
        <v>82</v>
      </c>
      <c r="N47" s="205">
        <v>81.91</v>
      </c>
      <c r="P47" s="112"/>
      <c r="Q47" s="113"/>
      <c r="R47" s="124"/>
    </row>
    <row r="48" spans="1:18" ht="20.100000000000001" customHeight="1">
      <c r="B48" s="202"/>
      <c r="C48" s="144" t="s">
        <v>120</v>
      </c>
      <c r="D48" s="144" t="s">
        <v>112</v>
      </c>
      <c r="E48" s="144" t="s">
        <v>113</v>
      </c>
      <c r="F48" s="144" t="s">
        <v>113</v>
      </c>
      <c r="G48" s="107">
        <v>93</v>
      </c>
      <c r="H48" s="107">
        <v>93</v>
      </c>
      <c r="I48" s="107">
        <v>93</v>
      </c>
      <c r="J48" s="107">
        <v>93</v>
      </c>
      <c r="K48" s="107">
        <v>93</v>
      </c>
      <c r="L48" s="107" t="s">
        <v>82</v>
      </c>
      <c r="M48" s="199" t="s">
        <v>82</v>
      </c>
      <c r="N48" s="200">
        <v>93</v>
      </c>
      <c r="P48" s="112"/>
      <c r="Q48" s="113"/>
      <c r="R48" s="124"/>
    </row>
    <row r="49" spans="1:18" ht="20.100000000000001" customHeight="1">
      <c r="B49" s="198" t="s">
        <v>173</v>
      </c>
      <c r="C49" s="144" t="s">
        <v>120</v>
      </c>
      <c r="D49" s="144" t="s">
        <v>112</v>
      </c>
      <c r="E49" s="144" t="s">
        <v>113</v>
      </c>
      <c r="F49" s="144" t="s">
        <v>174</v>
      </c>
      <c r="G49" s="203">
        <v>313</v>
      </c>
      <c r="H49" s="203">
        <v>313</v>
      </c>
      <c r="I49" s="203">
        <v>313</v>
      </c>
      <c r="J49" s="203">
        <v>313</v>
      </c>
      <c r="K49" s="203">
        <v>313</v>
      </c>
      <c r="L49" s="208" t="s">
        <v>82</v>
      </c>
      <c r="M49" s="209" t="s">
        <v>82</v>
      </c>
      <c r="N49" s="205">
        <v>313</v>
      </c>
      <c r="P49" s="112"/>
      <c r="Q49" s="113"/>
      <c r="R49" s="124"/>
    </row>
    <row r="50" spans="1:18" ht="20.100000000000001" customHeight="1">
      <c r="B50" s="193"/>
      <c r="C50" s="144" t="s">
        <v>159</v>
      </c>
      <c r="D50" s="144" t="s">
        <v>148</v>
      </c>
      <c r="E50" s="144" t="s">
        <v>113</v>
      </c>
      <c r="F50" s="144" t="s">
        <v>174</v>
      </c>
      <c r="G50" s="203">
        <v>491.63</v>
      </c>
      <c r="H50" s="203">
        <v>492.72</v>
      </c>
      <c r="I50" s="203">
        <v>491.6</v>
      </c>
      <c r="J50" s="203">
        <v>490.04</v>
      </c>
      <c r="K50" s="203">
        <v>490.24</v>
      </c>
      <c r="L50" s="208">
        <v>490.4</v>
      </c>
      <c r="M50" s="209">
        <v>487.7</v>
      </c>
      <c r="N50" s="205">
        <v>491</v>
      </c>
      <c r="P50" s="112"/>
      <c r="Q50" s="113"/>
      <c r="R50" s="124"/>
    </row>
    <row r="51" spans="1:18" ht="20.100000000000001" customHeight="1">
      <c r="B51" s="202"/>
      <c r="C51" s="144" t="s">
        <v>145</v>
      </c>
      <c r="D51" s="144" t="s">
        <v>148</v>
      </c>
      <c r="E51" s="144" t="s">
        <v>113</v>
      </c>
      <c r="F51" s="144" t="s">
        <v>174</v>
      </c>
      <c r="G51" s="107">
        <v>540</v>
      </c>
      <c r="H51" s="107">
        <v>540</v>
      </c>
      <c r="I51" s="107">
        <v>540</v>
      </c>
      <c r="J51" s="107">
        <v>540</v>
      </c>
      <c r="K51" s="107">
        <v>540</v>
      </c>
      <c r="L51" s="107" t="s">
        <v>82</v>
      </c>
      <c r="M51" s="199" t="s">
        <v>82</v>
      </c>
      <c r="N51" s="200">
        <v>540</v>
      </c>
      <c r="P51" s="112"/>
      <c r="Q51" s="113"/>
      <c r="R51" s="124"/>
    </row>
    <row r="52" spans="1:18" ht="20.100000000000001" customHeight="1">
      <c r="B52" s="210" t="s">
        <v>175</v>
      </c>
      <c r="C52" s="144" t="s">
        <v>116</v>
      </c>
      <c r="D52" s="144" t="s">
        <v>135</v>
      </c>
      <c r="E52" s="144" t="s">
        <v>113</v>
      </c>
      <c r="F52" s="144" t="s">
        <v>113</v>
      </c>
      <c r="G52" s="203">
        <v>353.38</v>
      </c>
      <c r="H52" s="203">
        <v>353.38</v>
      </c>
      <c r="I52" s="203">
        <v>353.38</v>
      </c>
      <c r="J52" s="203">
        <v>353.38</v>
      </c>
      <c r="K52" s="203">
        <v>353.38</v>
      </c>
      <c r="L52" s="208" t="s">
        <v>82</v>
      </c>
      <c r="M52" s="209" t="s">
        <v>82</v>
      </c>
      <c r="N52" s="205">
        <v>353.38</v>
      </c>
      <c r="P52" s="112"/>
      <c r="Q52" s="113"/>
      <c r="R52" s="124"/>
    </row>
    <row r="53" spans="1:18" ht="20.100000000000001" customHeight="1">
      <c r="B53" s="193" t="s">
        <v>176</v>
      </c>
      <c r="C53" s="144" t="s">
        <v>161</v>
      </c>
      <c r="D53" s="144" t="s">
        <v>177</v>
      </c>
      <c r="E53" s="144" t="s">
        <v>113</v>
      </c>
      <c r="F53" s="144" t="s">
        <v>113</v>
      </c>
      <c r="G53" s="107">
        <v>214.5</v>
      </c>
      <c r="H53" s="107">
        <v>239.5</v>
      </c>
      <c r="I53" s="107">
        <v>232</v>
      </c>
      <c r="J53" s="107">
        <v>226</v>
      </c>
      <c r="K53" s="107">
        <v>234.5</v>
      </c>
      <c r="L53" s="108" t="s">
        <v>82</v>
      </c>
      <c r="M53" s="211" t="s">
        <v>82</v>
      </c>
      <c r="N53" s="200">
        <v>229.3</v>
      </c>
      <c r="P53" s="112"/>
      <c r="Q53" s="113"/>
      <c r="R53" s="124"/>
    </row>
    <row r="54" spans="1:18" ht="20.100000000000001" customHeight="1">
      <c r="B54" s="193"/>
      <c r="C54" s="144" t="s">
        <v>116</v>
      </c>
      <c r="D54" s="144" t="s">
        <v>177</v>
      </c>
      <c r="E54" s="144" t="s">
        <v>113</v>
      </c>
      <c r="F54" s="144" t="s">
        <v>113</v>
      </c>
      <c r="G54" s="107">
        <v>475.2</v>
      </c>
      <c r="H54" s="107">
        <v>475.2</v>
      </c>
      <c r="I54" s="107">
        <v>475.2</v>
      </c>
      <c r="J54" s="107">
        <v>475.2</v>
      </c>
      <c r="K54" s="107">
        <v>475.2</v>
      </c>
      <c r="L54" s="108" t="s">
        <v>82</v>
      </c>
      <c r="M54" s="211" t="s">
        <v>82</v>
      </c>
      <c r="N54" s="200">
        <v>475.2</v>
      </c>
      <c r="P54" s="112"/>
      <c r="Q54" s="113"/>
      <c r="R54" s="124"/>
    </row>
    <row r="55" spans="1:18" ht="20.100000000000001" customHeight="1">
      <c r="B55" s="193"/>
      <c r="C55" s="144" t="s">
        <v>159</v>
      </c>
      <c r="D55" s="144" t="s">
        <v>177</v>
      </c>
      <c r="E55" s="144" t="s">
        <v>113</v>
      </c>
      <c r="F55" s="144" t="s">
        <v>113</v>
      </c>
      <c r="G55" s="107">
        <v>330</v>
      </c>
      <c r="H55" s="107">
        <v>294</v>
      </c>
      <c r="I55" s="107">
        <v>254</v>
      </c>
      <c r="J55" s="107">
        <v>230</v>
      </c>
      <c r="K55" s="107">
        <v>213</v>
      </c>
      <c r="L55" s="108">
        <v>229</v>
      </c>
      <c r="M55" s="211" t="s">
        <v>82</v>
      </c>
      <c r="N55" s="200">
        <v>263.02999999999997</v>
      </c>
      <c r="P55" s="112"/>
      <c r="Q55" s="113"/>
      <c r="R55" s="124"/>
    </row>
    <row r="56" spans="1:18" ht="20.100000000000001" customHeight="1">
      <c r="B56" s="193"/>
      <c r="C56" s="144" t="s">
        <v>178</v>
      </c>
      <c r="D56" s="144" t="s">
        <v>177</v>
      </c>
      <c r="E56" s="144" t="s">
        <v>113</v>
      </c>
      <c r="F56" s="144" t="s">
        <v>113</v>
      </c>
      <c r="G56" s="107">
        <v>293.95</v>
      </c>
      <c r="H56" s="107">
        <v>293.95</v>
      </c>
      <c r="I56" s="107">
        <v>293.95</v>
      </c>
      <c r="J56" s="107">
        <v>293.95</v>
      </c>
      <c r="K56" s="107">
        <v>293.95</v>
      </c>
      <c r="L56" s="108" t="s">
        <v>82</v>
      </c>
      <c r="M56" s="211" t="s">
        <v>82</v>
      </c>
      <c r="N56" s="200">
        <v>293.95</v>
      </c>
      <c r="P56" s="112"/>
      <c r="Q56" s="113"/>
      <c r="R56" s="124"/>
    </row>
    <row r="57" spans="1:18" ht="20.100000000000001" customHeight="1">
      <c r="B57" s="193"/>
      <c r="C57" s="144" t="s">
        <v>83</v>
      </c>
      <c r="D57" s="144" t="s">
        <v>177</v>
      </c>
      <c r="E57" s="144" t="s">
        <v>113</v>
      </c>
      <c r="F57" s="144" t="s">
        <v>113</v>
      </c>
      <c r="G57" s="107">
        <v>260</v>
      </c>
      <c r="H57" s="107">
        <v>260</v>
      </c>
      <c r="I57" s="107">
        <v>260</v>
      </c>
      <c r="J57" s="107">
        <v>260</v>
      </c>
      <c r="K57" s="107">
        <v>260</v>
      </c>
      <c r="L57" s="108" t="s">
        <v>82</v>
      </c>
      <c r="M57" s="211" t="s">
        <v>82</v>
      </c>
      <c r="N57" s="200">
        <v>260</v>
      </c>
      <c r="P57" s="112"/>
      <c r="Q57" s="113"/>
      <c r="R57" s="124"/>
    </row>
    <row r="58" spans="1:18" ht="20.100000000000001" customHeight="1">
      <c r="B58" s="193"/>
      <c r="C58" s="144" t="s">
        <v>179</v>
      </c>
      <c r="D58" s="144" t="s">
        <v>177</v>
      </c>
      <c r="E58" s="144" t="s">
        <v>113</v>
      </c>
      <c r="F58" s="144" t="s">
        <v>113</v>
      </c>
      <c r="G58" s="107">
        <v>325</v>
      </c>
      <c r="H58" s="107">
        <v>325</v>
      </c>
      <c r="I58" s="107">
        <v>325</v>
      </c>
      <c r="J58" s="107">
        <v>325</v>
      </c>
      <c r="K58" s="107">
        <v>325</v>
      </c>
      <c r="L58" s="108" t="s">
        <v>82</v>
      </c>
      <c r="M58" s="211" t="s">
        <v>82</v>
      </c>
      <c r="N58" s="200">
        <v>325</v>
      </c>
      <c r="P58" s="112"/>
      <c r="Q58" s="113"/>
      <c r="R58" s="124"/>
    </row>
    <row r="59" spans="1:18" ht="20.100000000000001" customHeight="1">
      <c r="B59" s="193"/>
      <c r="C59" s="144" t="s">
        <v>97</v>
      </c>
      <c r="D59" s="144" t="s">
        <v>112</v>
      </c>
      <c r="E59" s="144" t="s">
        <v>113</v>
      </c>
      <c r="F59" s="144" t="s">
        <v>113</v>
      </c>
      <c r="G59" s="107">
        <v>605</v>
      </c>
      <c r="H59" s="107">
        <v>605</v>
      </c>
      <c r="I59" s="107">
        <v>605</v>
      </c>
      <c r="J59" s="107">
        <v>605</v>
      </c>
      <c r="K59" s="107">
        <v>605</v>
      </c>
      <c r="L59" s="108" t="s">
        <v>82</v>
      </c>
      <c r="M59" s="211" t="s">
        <v>82</v>
      </c>
      <c r="N59" s="200">
        <v>605</v>
      </c>
      <c r="P59" s="112"/>
      <c r="Q59" s="113"/>
      <c r="R59" s="124"/>
    </row>
    <row r="60" spans="1:18" s="206" customFormat="1" ht="20.100000000000001" customHeight="1">
      <c r="A60" s="201"/>
      <c r="B60" s="202"/>
      <c r="C60" s="144" t="s">
        <v>120</v>
      </c>
      <c r="D60" s="144" t="s">
        <v>112</v>
      </c>
      <c r="E60" s="144" t="s">
        <v>113</v>
      </c>
      <c r="F60" s="144" t="s">
        <v>113</v>
      </c>
      <c r="G60" s="203">
        <v>320</v>
      </c>
      <c r="H60" s="203">
        <v>320</v>
      </c>
      <c r="I60" s="203">
        <v>320</v>
      </c>
      <c r="J60" s="203">
        <v>320</v>
      </c>
      <c r="K60" s="203">
        <v>320</v>
      </c>
      <c r="L60" s="203" t="s">
        <v>82</v>
      </c>
      <c r="M60" s="204" t="s">
        <v>82</v>
      </c>
      <c r="N60" s="205">
        <v>320</v>
      </c>
      <c r="P60" s="112"/>
      <c r="Q60" s="113"/>
      <c r="R60" s="207"/>
    </row>
    <row r="61" spans="1:18" ht="20.100000000000001" customHeight="1">
      <c r="B61" s="193" t="s">
        <v>180</v>
      </c>
      <c r="C61" s="144" t="s">
        <v>84</v>
      </c>
      <c r="D61" s="144" t="s">
        <v>181</v>
      </c>
      <c r="E61" s="144" t="s">
        <v>80</v>
      </c>
      <c r="F61" s="144" t="s">
        <v>113</v>
      </c>
      <c r="G61" s="107">
        <v>98</v>
      </c>
      <c r="H61" s="107">
        <v>103</v>
      </c>
      <c r="I61" s="107">
        <v>102</v>
      </c>
      <c r="J61" s="107">
        <v>102</v>
      </c>
      <c r="K61" s="107">
        <v>100</v>
      </c>
      <c r="L61" s="108" t="s">
        <v>82</v>
      </c>
      <c r="M61" s="211" t="s">
        <v>82</v>
      </c>
      <c r="N61" s="200">
        <v>100.9</v>
      </c>
      <c r="P61" s="112"/>
      <c r="Q61" s="113"/>
      <c r="R61" s="124"/>
    </row>
    <row r="62" spans="1:18" ht="20.100000000000001" customHeight="1">
      <c r="B62" s="193"/>
      <c r="C62" s="144" t="s">
        <v>84</v>
      </c>
      <c r="D62" s="144" t="s">
        <v>182</v>
      </c>
      <c r="E62" s="144" t="s">
        <v>80</v>
      </c>
      <c r="F62" s="144" t="s">
        <v>183</v>
      </c>
      <c r="G62" s="107">
        <v>90</v>
      </c>
      <c r="H62" s="107">
        <v>88</v>
      </c>
      <c r="I62" s="107">
        <v>88</v>
      </c>
      <c r="J62" s="107">
        <v>92</v>
      </c>
      <c r="K62" s="107">
        <v>82</v>
      </c>
      <c r="L62" s="108" t="s">
        <v>82</v>
      </c>
      <c r="M62" s="211" t="s">
        <v>82</v>
      </c>
      <c r="N62" s="200">
        <v>87.94</v>
      </c>
      <c r="P62" s="112"/>
      <c r="Q62" s="113"/>
      <c r="R62" s="124"/>
    </row>
    <row r="63" spans="1:18" ht="20.100000000000001" customHeight="1">
      <c r="B63" s="193"/>
      <c r="C63" s="144" t="s">
        <v>116</v>
      </c>
      <c r="D63" s="144" t="s">
        <v>184</v>
      </c>
      <c r="E63" s="144" t="s">
        <v>80</v>
      </c>
      <c r="F63" s="144" t="s">
        <v>113</v>
      </c>
      <c r="G63" s="107">
        <v>94.5</v>
      </c>
      <c r="H63" s="107">
        <v>94.5</v>
      </c>
      <c r="I63" s="107">
        <v>94.5</v>
      </c>
      <c r="J63" s="107">
        <v>94.5</v>
      </c>
      <c r="K63" s="107">
        <v>94.5</v>
      </c>
      <c r="L63" s="108" t="s">
        <v>82</v>
      </c>
      <c r="M63" s="211" t="s">
        <v>82</v>
      </c>
      <c r="N63" s="200">
        <v>94.5</v>
      </c>
      <c r="P63" s="112"/>
      <c r="Q63" s="113"/>
      <c r="R63" s="124"/>
    </row>
    <row r="64" spans="1:18" ht="20.100000000000001" customHeight="1">
      <c r="B64" s="193"/>
      <c r="C64" s="144" t="s">
        <v>84</v>
      </c>
      <c r="D64" s="144" t="s">
        <v>184</v>
      </c>
      <c r="E64" s="144" t="s">
        <v>80</v>
      </c>
      <c r="F64" s="144" t="s">
        <v>113</v>
      </c>
      <c r="G64" s="107">
        <v>80</v>
      </c>
      <c r="H64" s="107">
        <v>80</v>
      </c>
      <c r="I64" s="107">
        <v>84</v>
      </c>
      <c r="J64" s="107">
        <v>82</v>
      </c>
      <c r="K64" s="107">
        <v>82</v>
      </c>
      <c r="L64" s="108" t="s">
        <v>82</v>
      </c>
      <c r="M64" s="211" t="s">
        <v>82</v>
      </c>
      <c r="N64" s="200">
        <v>81.64</v>
      </c>
      <c r="P64" s="112"/>
      <c r="Q64" s="113"/>
      <c r="R64" s="124"/>
    </row>
    <row r="65" spans="1:18" s="206" customFormat="1" ht="20.100000000000001" customHeight="1">
      <c r="A65" s="201"/>
      <c r="B65" s="193"/>
      <c r="C65" s="144" t="s">
        <v>178</v>
      </c>
      <c r="D65" s="144" t="s">
        <v>112</v>
      </c>
      <c r="E65" s="144" t="s">
        <v>80</v>
      </c>
      <c r="F65" s="144" t="s">
        <v>183</v>
      </c>
      <c r="G65" s="107">
        <v>223.87</v>
      </c>
      <c r="H65" s="107">
        <v>223.87</v>
      </c>
      <c r="I65" s="107">
        <v>223.87</v>
      </c>
      <c r="J65" s="107">
        <v>223.87</v>
      </c>
      <c r="K65" s="107">
        <v>223.87</v>
      </c>
      <c r="L65" s="107" t="s">
        <v>82</v>
      </c>
      <c r="M65" s="199" t="s">
        <v>82</v>
      </c>
      <c r="N65" s="200">
        <v>223.87</v>
      </c>
      <c r="P65" s="112"/>
      <c r="Q65" s="113"/>
      <c r="R65" s="207"/>
    </row>
    <row r="66" spans="1:18" s="206" customFormat="1" ht="20.100000000000001" customHeight="1">
      <c r="A66" s="201"/>
      <c r="B66" s="193"/>
      <c r="C66" s="144" t="s">
        <v>97</v>
      </c>
      <c r="D66" s="144" t="s">
        <v>112</v>
      </c>
      <c r="E66" s="144" t="s">
        <v>80</v>
      </c>
      <c r="F66" s="144" t="s">
        <v>183</v>
      </c>
      <c r="G66" s="107">
        <v>116.2</v>
      </c>
      <c r="H66" s="107">
        <v>116.2</v>
      </c>
      <c r="I66" s="107">
        <v>116.2</v>
      </c>
      <c r="J66" s="107">
        <v>116.2</v>
      </c>
      <c r="K66" s="107">
        <v>116.2</v>
      </c>
      <c r="L66" s="107" t="s">
        <v>82</v>
      </c>
      <c r="M66" s="199" t="s">
        <v>82</v>
      </c>
      <c r="N66" s="200">
        <v>116.2</v>
      </c>
      <c r="P66" s="112"/>
      <c r="Q66" s="113"/>
      <c r="R66" s="207"/>
    </row>
    <row r="67" spans="1:18" s="206" customFormat="1" ht="20.100000000000001" customHeight="1">
      <c r="A67" s="201"/>
      <c r="B67" s="193"/>
      <c r="C67" s="144" t="s">
        <v>120</v>
      </c>
      <c r="D67" s="144" t="s">
        <v>112</v>
      </c>
      <c r="E67" s="144" t="s">
        <v>80</v>
      </c>
      <c r="F67" s="144" t="s">
        <v>183</v>
      </c>
      <c r="G67" s="107">
        <v>100</v>
      </c>
      <c r="H67" s="107">
        <v>100</v>
      </c>
      <c r="I67" s="107">
        <v>100</v>
      </c>
      <c r="J67" s="107">
        <v>100</v>
      </c>
      <c r="K67" s="107">
        <v>100</v>
      </c>
      <c r="L67" s="107" t="s">
        <v>82</v>
      </c>
      <c r="M67" s="199" t="s">
        <v>82</v>
      </c>
      <c r="N67" s="200">
        <v>100</v>
      </c>
      <c r="P67" s="112"/>
      <c r="Q67" s="113"/>
      <c r="R67" s="207"/>
    </row>
    <row r="68" spans="1:18" s="206" customFormat="1" ht="20.100000000000001" customHeight="1">
      <c r="A68" s="201"/>
      <c r="B68" s="193"/>
      <c r="C68" s="144" t="s">
        <v>179</v>
      </c>
      <c r="D68" s="144" t="s">
        <v>112</v>
      </c>
      <c r="E68" s="144" t="s">
        <v>80</v>
      </c>
      <c r="F68" s="144" t="s">
        <v>183</v>
      </c>
      <c r="G68" s="107">
        <v>179</v>
      </c>
      <c r="H68" s="107">
        <v>179</v>
      </c>
      <c r="I68" s="107">
        <v>179</v>
      </c>
      <c r="J68" s="107">
        <v>179</v>
      </c>
      <c r="K68" s="107">
        <v>179</v>
      </c>
      <c r="L68" s="107" t="s">
        <v>82</v>
      </c>
      <c r="M68" s="199" t="s">
        <v>82</v>
      </c>
      <c r="N68" s="200">
        <v>179</v>
      </c>
      <c r="P68" s="112"/>
      <c r="Q68" s="113"/>
      <c r="R68" s="207"/>
    </row>
    <row r="69" spans="1:18" s="206" customFormat="1" ht="20.100000000000001" customHeight="1">
      <c r="A69" s="201"/>
      <c r="B69" s="202"/>
      <c r="C69" s="144" t="s">
        <v>165</v>
      </c>
      <c r="D69" s="144" t="s">
        <v>112</v>
      </c>
      <c r="E69" s="144" t="s">
        <v>80</v>
      </c>
      <c r="F69" s="144" t="s">
        <v>183</v>
      </c>
      <c r="G69" s="107">
        <v>33.75</v>
      </c>
      <c r="H69" s="107">
        <v>35</v>
      </c>
      <c r="I69" s="107">
        <v>36.9</v>
      </c>
      <c r="J69" s="107">
        <v>37</v>
      </c>
      <c r="K69" s="107">
        <v>37.65</v>
      </c>
      <c r="L69" s="107" t="s">
        <v>82</v>
      </c>
      <c r="M69" s="199" t="s">
        <v>82</v>
      </c>
      <c r="N69" s="200">
        <v>36.06</v>
      </c>
      <c r="P69" s="112"/>
      <c r="Q69" s="113"/>
      <c r="R69" s="207"/>
    </row>
    <row r="70" spans="1:18" ht="20.100000000000001" customHeight="1">
      <c r="B70" s="193" t="s">
        <v>185</v>
      </c>
      <c r="C70" s="144" t="s">
        <v>84</v>
      </c>
      <c r="D70" s="144" t="s">
        <v>186</v>
      </c>
      <c r="E70" s="144" t="s">
        <v>113</v>
      </c>
      <c r="F70" s="144" t="s">
        <v>113</v>
      </c>
      <c r="G70" s="107">
        <v>60</v>
      </c>
      <c r="H70" s="107">
        <v>55</v>
      </c>
      <c r="I70" s="107">
        <v>55</v>
      </c>
      <c r="J70" s="107">
        <v>55</v>
      </c>
      <c r="K70" s="107">
        <v>62</v>
      </c>
      <c r="L70" s="108" t="s">
        <v>82</v>
      </c>
      <c r="M70" s="211" t="s">
        <v>82</v>
      </c>
      <c r="N70" s="200">
        <v>57.84</v>
      </c>
      <c r="P70" s="112"/>
      <c r="Q70" s="113"/>
      <c r="R70" s="124"/>
    </row>
    <row r="71" spans="1:18" ht="20.100000000000001" customHeight="1">
      <c r="B71" s="193"/>
      <c r="C71" s="144" t="s">
        <v>84</v>
      </c>
      <c r="D71" s="144" t="s">
        <v>187</v>
      </c>
      <c r="E71" s="144" t="s">
        <v>113</v>
      </c>
      <c r="F71" s="144" t="s">
        <v>113</v>
      </c>
      <c r="G71" s="107">
        <v>60</v>
      </c>
      <c r="H71" s="107">
        <v>53</v>
      </c>
      <c r="I71" s="107">
        <v>53</v>
      </c>
      <c r="J71" s="107">
        <v>55</v>
      </c>
      <c r="K71" s="107">
        <v>60</v>
      </c>
      <c r="L71" s="108" t="s">
        <v>82</v>
      </c>
      <c r="M71" s="211" t="s">
        <v>82</v>
      </c>
      <c r="N71" s="200">
        <v>56.08</v>
      </c>
      <c r="P71" s="112"/>
      <c r="Q71" s="113"/>
      <c r="R71" s="124"/>
    </row>
    <row r="72" spans="1:18" ht="20.100000000000001" customHeight="1">
      <c r="B72" s="202"/>
      <c r="C72" s="144" t="s">
        <v>84</v>
      </c>
      <c r="D72" s="144" t="s">
        <v>188</v>
      </c>
      <c r="E72" s="144" t="s">
        <v>113</v>
      </c>
      <c r="F72" s="144" t="s">
        <v>113</v>
      </c>
      <c r="G72" s="107">
        <v>62</v>
      </c>
      <c r="H72" s="107">
        <v>68</v>
      </c>
      <c r="I72" s="107">
        <v>65</v>
      </c>
      <c r="J72" s="107">
        <v>60</v>
      </c>
      <c r="K72" s="107">
        <v>60</v>
      </c>
      <c r="L72" s="108" t="s">
        <v>82</v>
      </c>
      <c r="M72" s="211" t="s">
        <v>82</v>
      </c>
      <c r="N72" s="200">
        <v>62.41</v>
      </c>
      <c r="P72" s="112"/>
      <c r="Q72" s="113"/>
      <c r="R72" s="124"/>
    </row>
    <row r="73" spans="1:18" ht="20.100000000000001" customHeight="1">
      <c r="B73" s="193" t="s">
        <v>189</v>
      </c>
      <c r="C73" s="144" t="s">
        <v>161</v>
      </c>
      <c r="D73" s="144" t="s">
        <v>190</v>
      </c>
      <c r="E73" s="144" t="s">
        <v>113</v>
      </c>
      <c r="F73" s="144" t="s">
        <v>191</v>
      </c>
      <c r="G73" s="107">
        <v>41.1</v>
      </c>
      <c r="H73" s="107">
        <v>39.61</v>
      </c>
      <c r="I73" s="107">
        <v>33.33</v>
      </c>
      <c r="J73" s="107">
        <v>23.05</v>
      </c>
      <c r="K73" s="107">
        <v>20.54</v>
      </c>
      <c r="L73" s="108" t="s">
        <v>82</v>
      </c>
      <c r="M73" s="211" t="s">
        <v>82</v>
      </c>
      <c r="N73" s="200">
        <v>31.39</v>
      </c>
      <c r="P73" s="112"/>
      <c r="Q73" s="113"/>
      <c r="R73" s="124"/>
    </row>
    <row r="74" spans="1:18" ht="20.100000000000001" customHeight="1">
      <c r="B74" s="193"/>
      <c r="C74" s="144" t="s">
        <v>159</v>
      </c>
      <c r="D74" s="144" t="s">
        <v>190</v>
      </c>
      <c r="E74" s="144" t="s">
        <v>113</v>
      </c>
      <c r="F74" s="144" t="s">
        <v>191</v>
      </c>
      <c r="G74" s="107">
        <v>69</v>
      </c>
      <c r="H74" s="107">
        <v>64</v>
      </c>
      <c r="I74" s="107">
        <v>63</v>
      </c>
      <c r="J74" s="107">
        <v>54</v>
      </c>
      <c r="K74" s="107">
        <v>59</v>
      </c>
      <c r="L74" s="108">
        <v>60</v>
      </c>
      <c r="M74" s="211" t="s">
        <v>82</v>
      </c>
      <c r="N74" s="200">
        <v>62.7</v>
      </c>
      <c r="P74" s="112"/>
      <c r="Q74" s="113"/>
      <c r="R74" s="124"/>
    </row>
    <row r="75" spans="1:18" ht="20.100000000000001" customHeight="1">
      <c r="B75" s="193"/>
      <c r="C75" s="144" t="s">
        <v>145</v>
      </c>
      <c r="D75" s="144" t="s">
        <v>192</v>
      </c>
      <c r="E75" s="144" t="s">
        <v>113</v>
      </c>
      <c r="F75" s="144" t="s">
        <v>113</v>
      </c>
      <c r="G75" s="107">
        <v>75</v>
      </c>
      <c r="H75" s="107">
        <v>75</v>
      </c>
      <c r="I75" s="107">
        <v>75</v>
      </c>
      <c r="J75" s="107">
        <v>75</v>
      </c>
      <c r="K75" s="107">
        <v>75</v>
      </c>
      <c r="L75" s="108" t="s">
        <v>82</v>
      </c>
      <c r="M75" s="211" t="s">
        <v>82</v>
      </c>
      <c r="N75" s="200">
        <v>75</v>
      </c>
      <c r="P75" s="112"/>
      <c r="Q75" s="113"/>
      <c r="R75" s="124"/>
    </row>
    <row r="76" spans="1:18" ht="20.100000000000001" customHeight="1">
      <c r="B76" s="193"/>
      <c r="C76" s="144" t="s">
        <v>84</v>
      </c>
      <c r="D76" s="144" t="s">
        <v>192</v>
      </c>
      <c r="E76" s="144" t="s">
        <v>113</v>
      </c>
      <c r="F76" s="144" t="s">
        <v>113</v>
      </c>
      <c r="G76" s="107">
        <v>50</v>
      </c>
      <c r="H76" s="107">
        <v>50</v>
      </c>
      <c r="I76" s="107">
        <v>48</v>
      </c>
      <c r="J76" s="107">
        <v>48</v>
      </c>
      <c r="K76" s="107">
        <v>54</v>
      </c>
      <c r="L76" s="108" t="s">
        <v>82</v>
      </c>
      <c r="M76" s="211" t="s">
        <v>82</v>
      </c>
      <c r="N76" s="200">
        <v>50.12</v>
      </c>
      <c r="P76" s="112"/>
      <c r="Q76" s="113"/>
      <c r="R76" s="124"/>
    </row>
    <row r="77" spans="1:18" s="206" customFormat="1" ht="20.100000000000001" customHeight="1">
      <c r="A77" s="201"/>
      <c r="B77" s="202"/>
      <c r="C77" s="144" t="s">
        <v>116</v>
      </c>
      <c r="D77" s="144" t="s">
        <v>193</v>
      </c>
      <c r="E77" s="144" t="s">
        <v>113</v>
      </c>
      <c r="F77" s="144" t="s">
        <v>113</v>
      </c>
      <c r="G77" s="203">
        <v>68.75</v>
      </c>
      <c r="H77" s="203">
        <v>68.75</v>
      </c>
      <c r="I77" s="203">
        <v>68.75</v>
      </c>
      <c r="J77" s="203">
        <v>68.75</v>
      </c>
      <c r="K77" s="203">
        <v>68.75</v>
      </c>
      <c r="L77" s="203" t="s">
        <v>82</v>
      </c>
      <c r="M77" s="204" t="s">
        <v>82</v>
      </c>
      <c r="N77" s="205">
        <v>68.75</v>
      </c>
      <c r="P77" s="112"/>
      <c r="Q77" s="113"/>
      <c r="R77" s="207"/>
    </row>
    <row r="78" spans="1:18" ht="20.100000000000001" customHeight="1">
      <c r="B78" s="193" t="s">
        <v>194</v>
      </c>
      <c r="C78" s="144" t="s">
        <v>159</v>
      </c>
      <c r="D78" s="144" t="s">
        <v>195</v>
      </c>
      <c r="E78" s="144" t="s">
        <v>80</v>
      </c>
      <c r="F78" s="144" t="s">
        <v>196</v>
      </c>
      <c r="G78" s="107">
        <v>226</v>
      </c>
      <c r="H78" s="107">
        <v>234</v>
      </c>
      <c r="I78" s="107">
        <v>209</v>
      </c>
      <c r="J78" s="107">
        <v>218.87</v>
      </c>
      <c r="K78" s="107">
        <v>213.03</v>
      </c>
      <c r="L78" s="108" t="s">
        <v>82</v>
      </c>
      <c r="M78" s="211" t="s">
        <v>82</v>
      </c>
      <c r="N78" s="200">
        <v>221.47</v>
      </c>
      <c r="P78" s="112"/>
      <c r="Q78" s="113"/>
      <c r="R78" s="124"/>
    </row>
    <row r="79" spans="1:18" ht="20.100000000000001" customHeight="1">
      <c r="B79" s="193"/>
      <c r="C79" s="144" t="s">
        <v>84</v>
      </c>
      <c r="D79" s="144" t="s">
        <v>195</v>
      </c>
      <c r="E79" s="144" t="s">
        <v>80</v>
      </c>
      <c r="F79" s="144" t="s">
        <v>196</v>
      </c>
      <c r="G79" s="107">
        <v>219.18</v>
      </c>
      <c r="H79" s="107">
        <v>214.82</v>
      </c>
      <c r="I79" s="107">
        <v>207.95</v>
      </c>
      <c r="J79" s="107">
        <v>210.53</v>
      </c>
      <c r="K79" s="107">
        <v>214.41</v>
      </c>
      <c r="L79" s="108" t="s">
        <v>82</v>
      </c>
      <c r="M79" s="211" t="s">
        <v>82</v>
      </c>
      <c r="N79" s="200">
        <v>213.42</v>
      </c>
      <c r="P79" s="112"/>
      <c r="Q79" s="113"/>
      <c r="R79" s="124"/>
    </row>
    <row r="80" spans="1:18" ht="20.100000000000001" customHeight="1">
      <c r="B80" s="193"/>
      <c r="C80" s="144" t="s">
        <v>161</v>
      </c>
      <c r="D80" s="144" t="s">
        <v>197</v>
      </c>
      <c r="E80" s="144" t="s">
        <v>80</v>
      </c>
      <c r="F80" s="144" t="s">
        <v>196</v>
      </c>
      <c r="G80" s="212">
        <v>77.5</v>
      </c>
      <c r="H80" s="212">
        <v>105</v>
      </c>
      <c r="I80" s="212">
        <v>68.569999999999993</v>
      </c>
      <c r="J80" s="212">
        <v>60</v>
      </c>
      <c r="K80" s="212">
        <v>77.14</v>
      </c>
      <c r="L80" s="212" t="s">
        <v>82</v>
      </c>
      <c r="M80" s="212" t="s">
        <v>82</v>
      </c>
      <c r="N80" s="213">
        <v>77.64</v>
      </c>
      <c r="P80" s="112"/>
      <c r="Q80" s="113"/>
      <c r="R80" s="124"/>
    </row>
    <row r="81" spans="1:18" ht="20.100000000000001" customHeight="1">
      <c r="B81" s="193"/>
      <c r="C81" s="144" t="s">
        <v>159</v>
      </c>
      <c r="D81" s="144" t="s">
        <v>197</v>
      </c>
      <c r="E81" s="144" t="s">
        <v>80</v>
      </c>
      <c r="F81" s="144" t="s">
        <v>196</v>
      </c>
      <c r="G81" s="212">
        <v>178</v>
      </c>
      <c r="H81" s="212" t="s">
        <v>82</v>
      </c>
      <c r="I81" s="212" t="s">
        <v>82</v>
      </c>
      <c r="J81" s="212" t="s">
        <v>82</v>
      </c>
      <c r="K81" s="212" t="s">
        <v>82</v>
      </c>
      <c r="L81" s="212" t="s">
        <v>82</v>
      </c>
      <c r="M81" s="212" t="s">
        <v>82</v>
      </c>
      <c r="N81" s="213">
        <v>178</v>
      </c>
      <c r="P81" s="112"/>
      <c r="Q81" s="113"/>
      <c r="R81" s="124"/>
    </row>
    <row r="82" spans="1:18" ht="20.100000000000001" customHeight="1">
      <c r="B82" s="193"/>
      <c r="C82" s="144" t="s">
        <v>84</v>
      </c>
      <c r="D82" s="144" t="s">
        <v>197</v>
      </c>
      <c r="E82" s="144" t="s">
        <v>80</v>
      </c>
      <c r="F82" s="144" t="s">
        <v>196</v>
      </c>
      <c r="G82" s="212">
        <v>130</v>
      </c>
      <c r="H82" s="212">
        <v>138.58000000000001</v>
      </c>
      <c r="I82" s="212">
        <v>138.93</v>
      </c>
      <c r="J82" s="212">
        <v>133.16</v>
      </c>
      <c r="K82" s="212">
        <v>137.37</v>
      </c>
      <c r="L82" s="212" t="s">
        <v>82</v>
      </c>
      <c r="M82" s="212" t="s">
        <v>82</v>
      </c>
      <c r="N82" s="213">
        <v>135.31</v>
      </c>
      <c r="P82" s="112"/>
      <c r="Q82" s="113"/>
      <c r="R82" s="124"/>
    </row>
    <row r="83" spans="1:18" ht="20.100000000000001" customHeight="1">
      <c r="B83" s="202"/>
      <c r="C83" s="144" t="s">
        <v>83</v>
      </c>
      <c r="D83" s="144" t="s">
        <v>198</v>
      </c>
      <c r="E83" s="144" t="s">
        <v>80</v>
      </c>
      <c r="F83" s="144" t="s">
        <v>199</v>
      </c>
      <c r="G83" s="107">
        <v>110</v>
      </c>
      <c r="H83" s="107">
        <v>110</v>
      </c>
      <c r="I83" s="107">
        <v>110</v>
      </c>
      <c r="J83" s="107">
        <v>110</v>
      </c>
      <c r="K83" s="107">
        <v>110</v>
      </c>
      <c r="L83" s="107" t="s">
        <v>82</v>
      </c>
      <c r="M83" s="199" t="s">
        <v>82</v>
      </c>
      <c r="N83" s="200">
        <v>110</v>
      </c>
      <c r="P83" s="112"/>
      <c r="Q83" s="113"/>
      <c r="R83" s="124"/>
    </row>
    <row r="84" spans="1:18" ht="20.100000000000001" customHeight="1">
      <c r="B84" s="210" t="s">
        <v>200</v>
      </c>
      <c r="C84" s="144" t="s">
        <v>201</v>
      </c>
      <c r="D84" s="144" t="s">
        <v>112</v>
      </c>
      <c r="E84" s="144" t="s">
        <v>113</v>
      </c>
      <c r="F84" s="144" t="s">
        <v>113</v>
      </c>
      <c r="G84" s="107">
        <v>108.3</v>
      </c>
      <c r="H84" s="107">
        <v>108.3</v>
      </c>
      <c r="I84" s="107">
        <v>108.3</v>
      </c>
      <c r="J84" s="107">
        <v>108.3</v>
      </c>
      <c r="K84" s="107">
        <v>108.3</v>
      </c>
      <c r="L84" s="108" t="s">
        <v>82</v>
      </c>
      <c r="M84" s="211" t="s">
        <v>82</v>
      </c>
      <c r="N84" s="200">
        <v>108.3</v>
      </c>
      <c r="P84" s="112"/>
      <c r="Q84" s="113"/>
      <c r="R84" s="124"/>
    </row>
    <row r="85" spans="1:18" ht="20.100000000000001" customHeight="1">
      <c r="B85" s="193" t="s">
        <v>202</v>
      </c>
      <c r="C85" s="144" t="s">
        <v>161</v>
      </c>
      <c r="D85" s="144" t="s">
        <v>203</v>
      </c>
      <c r="E85" s="144" t="s">
        <v>113</v>
      </c>
      <c r="F85" s="144" t="s">
        <v>113</v>
      </c>
      <c r="G85" s="107" t="s">
        <v>82</v>
      </c>
      <c r="H85" s="107">
        <v>60.98</v>
      </c>
      <c r="I85" s="107">
        <v>64.430000000000007</v>
      </c>
      <c r="J85" s="107">
        <v>60.89</v>
      </c>
      <c r="K85" s="107">
        <v>54.74</v>
      </c>
      <c r="L85" s="107">
        <v>51.43</v>
      </c>
      <c r="M85" s="199" t="s">
        <v>82</v>
      </c>
      <c r="N85" s="200">
        <v>58.06</v>
      </c>
      <c r="P85" s="112"/>
      <c r="Q85" s="113"/>
      <c r="R85" s="124"/>
    </row>
    <row r="86" spans="1:18" ht="20.100000000000001" customHeight="1">
      <c r="B86" s="198" t="s">
        <v>204</v>
      </c>
      <c r="C86" s="144" t="s">
        <v>161</v>
      </c>
      <c r="D86" s="144" t="s">
        <v>205</v>
      </c>
      <c r="E86" s="144" t="s">
        <v>80</v>
      </c>
      <c r="F86" s="144" t="s">
        <v>113</v>
      </c>
      <c r="G86" s="107" t="s">
        <v>82</v>
      </c>
      <c r="H86" s="107">
        <v>156</v>
      </c>
      <c r="I86" s="107">
        <v>142</v>
      </c>
      <c r="J86" s="107">
        <v>130</v>
      </c>
      <c r="K86" s="107">
        <v>129</v>
      </c>
      <c r="L86" s="107">
        <v>150</v>
      </c>
      <c r="M86" s="199" t="s">
        <v>82</v>
      </c>
      <c r="N86" s="200">
        <v>141.51</v>
      </c>
      <c r="P86" s="112"/>
      <c r="Q86" s="113"/>
      <c r="R86" s="124"/>
    </row>
    <row r="87" spans="1:18" ht="20.100000000000001" customHeight="1">
      <c r="B87" s="193"/>
      <c r="C87" s="144" t="s">
        <v>159</v>
      </c>
      <c r="D87" s="144" t="s">
        <v>205</v>
      </c>
      <c r="E87" s="144" t="s">
        <v>80</v>
      </c>
      <c r="F87" s="144" t="s">
        <v>113</v>
      </c>
      <c r="G87" s="107">
        <v>167.94</v>
      </c>
      <c r="H87" s="107">
        <v>167.94</v>
      </c>
      <c r="I87" s="107">
        <v>167.94</v>
      </c>
      <c r="J87" s="107">
        <v>167.94</v>
      </c>
      <c r="K87" s="107">
        <v>167.94</v>
      </c>
      <c r="L87" s="107" t="s">
        <v>82</v>
      </c>
      <c r="M87" s="199" t="s">
        <v>82</v>
      </c>
      <c r="N87" s="200">
        <v>167.94</v>
      </c>
      <c r="P87" s="112"/>
      <c r="Q87" s="113"/>
      <c r="R87" s="124"/>
    </row>
    <row r="88" spans="1:18" ht="20.100000000000001" customHeight="1">
      <c r="B88" s="193"/>
      <c r="C88" s="144" t="s">
        <v>84</v>
      </c>
      <c r="D88" s="144" t="s">
        <v>205</v>
      </c>
      <c r="E88" s="144" t="s">
        <v>80</v>
      </c>
      <c r="F88" s="144" t="s">
        <v>113</v>
      </c>
      <c r="G88" s="107">
        <v>145</v>
      </c>
      <c r="H88" s="107">
        <v>168</v>
      </c>
      <c r="I88" s="107">
        <v>150</v>
      </c>
      <c r="J88" s="107">
        <v>195</v>
      </c>
      <c r="K88" s="107">
        <v>173</v>
      </c>
      <c r="L88" s="107" t="s">
        <v>82</v>
      </c>
      <c r="M88" s="199" t="s">
        <v>82</v>
      </c>
      <c r="N88" s="200">
        <v>165.5</v>
      </c>
      <c r="P88" s="112"/>
      <c r="Q88" s="113"/>
      <c r="R88" s="124"/>
    </row>
    <row r="89" spans="1:18" ht="20.100000000000001" customHeight="1">
      <c r="B89" s="193"/>
      <c r="C89" s="144" t="s">
        <v>161</v>
      </c>
      <c r="D89" s="144" t="s">
        <v>206</v>
      </c>
      <c r="E89" s="144" t="s">
        <v>80</v>
      </c>
      <c r="F89" s="144" t="s">
        <v>113</v>
      </c>
      <c r="G89" s="107" t="s">
        <v>82</v>
      </c>
      <c r="H89" s="107">
        <v>126</v>
      </c>
      <c r="I89" s="107">
        <v>114</v>
      </c>
      <c r="J89" s="107">
        <v>109</v>
      </c>
      <c r="K89" s="107">
        <v>111</v>
      </c>
      <c r="L89" s="107">
        <v>100</v>
      </c>
      <c r="M89" s="199" t="s">
        <v>82</v>
      </c>
      <c r="N89" s="200">
        <v>112.09</v>
      </c>
      <c r="P89" s="112"/>
      <c r="Q89" s="113"/>
      <c r="R89" s="124"/>
    </row>
    <row r="90" spans="1:18" ht="20.100000000000001" customHeight="1">
      <c r="B90" s="193"/>
      <c r="C90" s="144" t="s">
        <v>116</v>
      </c>
      <c r="D90" s="144" t="s">
        <v>206</v>
      </c>
      <c r="E90" s="144" t="s">
        <v>80</v>
      </c>
      <c r="F90" s="144" t="s">
        <v>113</v>
      </c>
      <c r="G90" s="107">
        <v>111.63</v>
      </c>
      <c r="H90" s="107">
        <v>111.63</v>
      </c>
      <c r="I90" s="107">
        <v>111.63</v>
      </c>
      <c r="J90" s="107">
        <v>111.63</v>
      </c>
      <c r="K90" s="107">
        <v>111.63</v>
      </c>
      <c r="L90" s="107" t="s">
        <v>82</v>
      </c>
      <c r="M90" s="199" t="s">
        <v>82</v>
      </c>
      <c r="N90" s="200">
        <v>111.63</v>
      </c>
      <c r="P90" s="112"/>
      <c r="Q90" s="113"/>
      <c r="R90" s="124"/>
    </row>
    <row r="91" spans="1:18" ht="20.100000000000001" customHeight="1">
      <c r="B91" s="193"/>
      <c r="C91" s="144" t="s">
        <v>159</v>
      </c>
      <c r="D91" s="144" t="s">
        <v>206</v>
      </c>
      <c r="E91" s="144" t="s">
        <v>80</v>
      </c>
      <c r="F91" s="144" t="s">
        <v>113</v>
      </c>
      <c r="G91" s="107">
        <v>95</v>
      </c>
      <c r="H91" s="107">
        <v>95</v>
      </c>
      <c r="I91" s="107">
        <v>95</v>
      </c>
      <c r="J91" s="107">
        <v>95</v>
      </c>
      <c r="K91" s="107">
        <v>95</v>
      </c>
      <c r="L91" s="107" t="s">
        <v>82</v>
      </c>
      <c r="M91" s="199" t="s">
        <v>82</v>
      </c>
      <c r="N91" s="200">
        <v>95</v>
      </c>
      <c r="P91" s="112"/>
      <c r="Q91" s="113"/>
      <c r="R91" s="124"/>
    </row>
    <row r="92" spans="1:18" ht="20.100000000000001" customHeight="1">
      <c r="B92" s="193"/>
      <c r="C92" s="144" t="s">
        <v>161</v>
      </c>
      <c r="D92" s="144" t="s">
        <v>207</v>
      </c>
      <c r="E92" s="144" t="s">
        <v>80</v>
      </c>
      <c r="F92" s="144" t="s">
        <v>208</v>
      </c>
      <c r="G92" s="107">
        <v>69</v>
      </c>
      <c r="H92" s="107">
        <v>88.5</v>
      </c>
      <c r="I92" s="107">
        <v>79.5</v>
      </c>
      <c r="J92" s="107">
        <v>83.5</v>
      </c>
      <c r="K92" s="107">
        <v>80.5</v>
      </c>
      <c r="L92" s="107">
        <v>116</v>
      </c>
      <c r="M92" s="199" t="s">
        <v>82</v>
      </c>
      <c r="N92" s="200">
        <v>84.33</v>
      </c>
      <c r="P92" s="112"/>
      <c r="Q92" s="113"/>
      <c r="R92" s="124"/>
    </row>
    <row r="93" spans="1:18" ht="20.100000000000001" customHeight="1">
      <c r="B93" s="193"/>
      <c r="C93" s="144" t="s">
        <v>116</v>
      </c>
      <c r="D93" s="144" t="s">
        <v>207</v>
      </c>
      <c r="E93" s="144" t="s">
        <v>80</v>
      </c>
      <c r="F93" s="144" t="s">
        <v>208</v>
      </c>
      <c r="G93" s="107">
        <v>128.25</v>
      </c>
      <c r="H93" s="107">
        <v>128.25</v>
      </c>
      <c r="I93" s="107">
        <v>128.25</v>
      </c>
      <c r="J93" s="107">
        <v>128.25</v>
      </c>
      <c r="K93" s="107">
        <v>128.25</v>
      </c>
      <c r="L93" s="107" t="s">
        <v>82</v>
      </c>
      <c r="M93" s="199" t="s">
        <v>82</v>
      </c>
      <c r="N93" s="200">
        <v>128.25</v>
      </c>
      <c r="P93" s="112"/>
      <c r="Q93" s="113"/>
      <c r="R93" s="124"/>
    </row>
    <row r="94" spans="1:18" ht="20.100000000000001" customHeight="1">
      <c r="B94" s="193"/>
      <c r="C94" s="144" t="s">
        <v>159</v>
      </c>
      <c r="D94" s="144" t="s">
        <v>207</v>
      </c>
      <c r="E94" s="144" t="s">
        <v>80</v>
      </c>
      <c r="F94" s="144" t="s">
        <v>208</v>
      </c>
      <c r="G94" s="107">
        <v>95</v>
      </c>
      <c r="H94" s="107">
        <v>95</v>
      </c>
      <c r="I94" s="107">
        <v>95</v>
      </c>
      <c r="J94" s="107">
        <v>95</v>
      </c>
      <c r="K94" s="107">
        <v>95</v>
      </c>
      <c r="L94" s="107" t="s">
        <v>82</v>
      </c>
      <c r="M94" s="199" t="s">
        <v>82</v>
      </c>
      <c r="N94" s="200">
        <v>95</v>
      </c>
      <c r="P94" s="112"/>
      <c r="Q94" s="113"/>
      <c r="R94" s="124"/>
    </row>
    <row r="95" spans="1:18" ht="20.100000000000001" customHeight="1">
      <c r="B95" s="193"/>
      <c r="C95" s="144" t="s">
        <v>83</v>
      </c>
      <c r="D95" s="144" t="s">
        <v>207</v>
      </c>
      <c r="E95" s="144" t="s">
        <v>80</v>
      </c>
      <c r="F95" s="144" t="s">
        <v>208</v>
      </c>
      <c r="G95" s="107">
        <v>100</v>
      </c>
      <c r="H95" s="107">
        <v>100</v>
      </c>
      <c r="I95" s="107">
        <v>100</v>
      </c>
      <c r="J95" s="107">
        <v>100</v>
      </c>
      <c r="K95" s="107">
        <v>100</v>
      </c>
      <c r="L95" s="107" t="s">
        <v>82</v>
      </c>
      <c r="M95" s="199" t="s">
        <v>82</v>
      </c>
      <c r="N95" s="200">
        <v>100</v>
      </c>
      <c r="P95" s="112"/>
      <c r="Q95" s="113"/>
      <c r="R95" s="124"/>
    </row>
    <row r="96" spans="1:18" s="206" customFormat="1" ht="20.100000000000001" customHeight="1">
      <c r="A96" s="201"/>
      <c r="B96" s="202"/>
      <c r="C96" s="144" t="s">
        <v>84</v>
      </c>
      <c r="D96" s="144" t="s">
        <v>207</v>
      </c>
      <c r="E96" s="144" t="s">
        <v>80</v>
      </c>
      <c r="F96" s="144" t="s">
        <v>208</v>
      </c>
      <c r="G96" s="107">
        <v>59</v>
      </c>
      <c r="H96" s="107">
        <v>46</v>
      </c>
      <c r="I96" s="107">
        <v>60</v>
      </c>
      <c r="J96" s="107">
        <v>75</v>
      </c>
      <c r="K96" s="107">
        <v>65</v>
      </c>
      <c r="L96" s="107" t="s">
        <v>82</v>
      </c>
      <c r="M96" s="199" t="s">
        <v>82</v>
      </c>
      <c r="N96" s="200">
        <v>61.22</v>
      </c>
      <c r="P96" s="112"/>
      <c r="Q96" s="113"/>
      <c r="R96" s="207"/>
    </row>
    <row r="97" spans="2:18" ht="20.100000000000001" customHeight="1" thickBot="1">
      <c r="B97" s="129" t="s">
        <v>209</v>
      </c>
      <c r="C97" s="214" t="s">
        <v>201</v>
      </c>
      <c r="D97" s="214" t="s">
        <v>112</v>
      </c>
      <c r="E97" s="214" t="s">
        <v>113</v>
      </c>
      <c r="F97" s="214" t="s">
        <v>113</v>
      </c>
      <c r="G97" s="215">
        <v>93.4</v>
      </c>
      <c r="H97" s="215">
        <v>93.4</v>
      </c>
      <c r="I97" s="215">
        <v>93.4</v>
      </c>
      <c r="J97" s="215">
        <v>93.4</v>
      </c>
      <c r="K97" s="215">
        <v>93.4</v>
      </c>
      <c r="L97" s="215" t="s">
        <v>82</v>
      </c>
      <c r="M97" s="215" t="s">
        <v>82</v>
      </c>
      <c r="N97" s="216">
        <v>93.4</v>
      </c>
      <c r="P97" s="112"/>
      <c r="Q97" s="113"/>
      <c r="R97" s="124"/>
    </row>
    <row r="98" spans="2:18" ht="16.350000000000001" customHeight="1">
      <c r="N98" s="65" t="s">
        <v>61</v>
      </c>
      <c r="P98" s="112"/>
      <c r="Q98" s="113"/>
    </row>
    <row r="99" spans="2:18" ht="16.350000000000001" customHeight="1">
      <c r="M99" s="217"/>
      <c r="N99" s="218"/>
      <c r="P99" s="112"/>
      <c r="Q99" s="113"/>
    </row>
    <row r="100" spans="2:18" ht="16.350000000000001" customHeight="1">
      <c r="P100" s="112"/>
      <c r="Q100" s="113"/>
    </row>
    <row r="101" spans="2:18" ht="16.350000000000001" customHeight="1">
      <c r="P101" s="112"/>
      <c r="Q101" s="113"/>
    </row>
    <row r="102" spans="2:18" ht="16.350000000000001" customHeight="1">
      <c r="Q102" s="124"/>
    </row>
    <row r="103" spans="2:18" ht="16.350000000000001" customHeight="1">
      <c r="Q103" s="124"/>
    </row>
    <row r="104" spans="2:18" ht="16.350000000000001" customHeight="1">
      <c r="Q104" s="124"/>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7C39-3B56-43D8-8A08-7DBA1D3CE6FC}">
  <sheetPr>
    <pageSetUpPr fitToPage="1"/>
  </sheetPr>
  <dimension ref="A2:K77"/>
  <sheetViews>
    <sheetView showGridLines="0" zoomScaleNormal="100" zoomScaleSheetLayoutView="80" workbookViewId="0"/>
  </sheetViews>
  <sheetFormatPr baseColWidth="10" defaultColWidth="12.5703125" defaultRowHeight="15"/>
  <cols>
    <col min="1" max="1" width="2.7109375" style="219" customWidth="1"/>
    <col min="2" max="2" width="36.28515625" style="191" bestFit="1" customWidth="1"/>
    <col min="3" max="3" width="12.7109375" style="191" customWidth="1"/>
    <col min="4" max="4" width="31.28515625" style="191" bestFit="1" customWidth="1"/>
    <col min="5" max="5" width="7.7109375" style="191" customWidth="1"/>
    <col min="6" max="6" width="21.7109375" style="191" customWidth="1"/>
    <col min="7" max="7" width="52.5703125" style="191" customWidth="1"/>
    <col min="8" max="8" width="3.7109375" style="77" customWidth="1"/>
    <col min="9" max="9" width="8.28515625" style="77" bestFit="1" customWidth="1"/>
    <col min="10" max="10" width="10.85546875" style="153" bestFit="1" customWidth="1"/>
    <col min="11" max="11" width="9.28515625" style="77" customWidth="1"/>
    <col min="12" max="12" width="12.5703125" style="77"/>
    <col min="13" max="14" width="14.7109375" style="77" bestFit="1" customWidth="1"/>
    <col min="15" max="15" width="12.85546875" style="77" bestFit="1" customWidth="1"/>
    <col min="16" max="16384" width="12.5703125" style="77"/>
  </cols>
  <sheetData>
    <row r="2" spans="1:11">
      <c r="G2" s="80"/>
      <c r="H2" s="81"/>
    </row>
    <row r="3" spans="1:11" ht="8.25" customHeight="1">
      <c r="H3" s="81"/>
    </row>
    <row r="4" spans="1:11" ht="0.75" customHeight="1" thickBot="1">
      <c r="H4" s="81"/>
    </row>
    <row r="5" spans="1:11" ht="26.25" customHeight="1" thickBot="1">
      <c r="B5" s="694" t="s">
        <v>210</v>
      </c>
      <c r="C5" s="695"/>
      <c r="D5" s="695"/>
      <c r="E5" s="695"/>
      <c r="F5" s="695"/>
      <c r="G5" s="696"/>
      <c r="H5" s="82"/>
    </row>
    <row r="6" spans="1:11" ht="15" customHeight="1">
      <c r="B6" s="698"/>
      <c r="C6" s="698"/>
      <c r="D6" s="698"/>
      <c r="E6" s="698"/>
      <c r="F6" s="698"/>
      <c r="G6" s="698"/>
      <c r="H6" s="84"/>
    </row>
    <row r="7" spans="1:11" ht="15" customHeight="1">
      <c r="B7" s="698" t="s">
        <v>130</v>
      </c>
      <c r="C7" s="698"/>
      <c r="D7" s="698"/>
      <c r="E7" s="698"/>
      <c r="F7" s="698"/>
      <c r="G7" s="698"/>
      <c r="H7" s="84"/>
    </row>
    <row r="8" spans="1:11" ht="15" customHeight="1">
      <c r="B8" s="149"/>
      <c r="C8" s="149"/>
      <c r="D8" s="149"/>
      <c r="E8" s="149"/>
      <c r="F8" s="149"/>
      <c r="G8" s="149"/>
      <c r="H8" s="84"/>
    </row>
    <row r="9" spans="1:11" ht="16.5" customHeight="1">
      <c r="B9" s="692" t="s">
        <v>131</v>
      </c>
      <c r="C9" s="692"/>
      <c r="D9" s="692"/>
      <c r="E9" s="692"/>
      <c r="F9" s="692"/>
      <c r="G9" s="692"/>
      <c r="H9" s="84"/>
    </row>
    <row r="10" spans="1:11" ht="12" customHeight="1">
      <c r="B10" s="151"/>
      <c r="C10" s="151"/>
      <c r="D10" s="151"/>
      <c r="E10" s="151"/>
      <c r="F10" s="151"/>
      <c r="G10" s="151"/>
      <c r="H10" s="84"/>
      <c r="J10" s="220"/>
    </row>
    <row r="11" spans="1:11" ht="17.25" customHeight="1">
      <c r="A11" s="150"/>
      <c r="B11" s="693" t="s">
        <v>32</v>
      </c>
      <c r="C11" s="693"/>
      <c r="D11" s="693"/>
      <c r="E11" s="693"/>
      <c r="F11" s="693"/>
      <c r="G11" s="693"/>
      <c r="H11" s="152"/>
    </row>
    <row r="12" spans="1:11" ht="6.75" customHeight="1" thickBot="1">
      <c r="A12" s="150"/>
      <c r="B12" s="151"/>
      <c r="C12" s="151"/>
      <c r="D12" s="151"/>
      <c r="E12" s="151"/>
      <c r="F12" s="151"/>
      <c r="G12" s="151"/>
      <c r="H12" s="152"/>
    </row>
    <row r="13" spans="1:11" ht="16.350000000000001" customHeight="1">
      <c r="A13" s="150"/>
      <c r="B13" s="89" t="s">
        <v>68</v>
      </c>
      <c r="C13" s="90" t="s">
        <v>69</v>
      </c>
      <c r="D13" s="91" t="s">
        <v>70</v>
      </c>
      <c r="E13" s="90" t="s">
        <v>71</v>
      </c>
      <c r="F13" s="91" t="s">
        <v>72</v>
      </c>
      <c r="G13" s="154" t="s">
        <v>132</v>
      </c>
      <c r="H13" s="221"/>
    </row>
    <row r="14" spans="1:11" ht="16.350000000000001" customHeight="1">
      <c r="A14" s="150"/>
      <c r="B14" s="98"/>
      <c r="C14" s="99"/>
      <c r="D14" s="155" t="s">
        <v>75</v>
      </c>
      <c r="E14" s="99"/>
      <c r="F14" s="100"/>
      <c r="G14" s="156" t="s">
        <v>133</v>
      </c>
      <c r="H14" s="222"/>
    </row>
    <row r="15" spans="1:11" ht="30" customHeight="1">
      <c r="A15" s="150"/>
      <c r="B15" s="105" t="s">
        <v>149</v>
      </c>
      <c r="C15" s="106" t="s">
        <v>134</v>
      </c>
      <c r="D15" s="106" t="s">
        <v>151</v>
      </c>
      <c r="E15" s="106" t="s">
        <v>113</v>
      </c>
      <c r="F15" s="106" t="s">
        <v>152</v>
      </c>
      <c r="G15" s="223">
        <v>190</v>
      </c>
      <c r="H15" s="132"/>
      <c r="I15" s="224"/>
      <c r="J15" s="113"/>
      <c r="K15" s="225"/>
    </row>
    <row r="16" spans="1:11" ht="30" customHeight="1">
      <c r="A16" s="150"/>
      <c r="B16" s="105"/>
      <c r="C16" s="106" t="s">
        <v>134</v>
      </c>
      <c r="D16" s="106" t="s">
        <v>154</v>
      </c>
      <c r="E16" s="106" t="s">
        <v>113</v>
      </c>
      <c r="F16" s="106" t="s">
        <v>211</v>
      </c>
      <c r="G16" s="223">
        <v>220.36</v>
      </c>
      <c r="H16" s="132"/>
      <c r="I16" s="224"/>
      <c r="J16" s="113"/>
      <c r="K16" s="225"/>
    </row>
    <row r="17" spans="1:11" s="206" customFormat="1" ht="30" customHeight="1">
      <c r="A17" s="226"/>
      <c r="B17" s="115"/>
      <c r="C17" s="106" t="s">
        <v>134</v>
      </c>
      <c r="D17" s="106" t="s">
        <v>157</v>
      </c>
      <c r="E17" s="106" t="s">
        <v>113</v>
      </c>
      <c r="F17" s="106" t="s">
        <v>152</v>
      </c>
      <c r="G17" s="223">
        <v>192.18</v>
      </c>
      <c r="H17" s="227"/>
      <c r="I17" s="224"/>
      <c r="J17" s="113"/>
      <c r="K17" s="228"/>
    </row>
    <row r="18" spans="1:11" s="114" customFormat="1" ht="30" customHeight="1">
      <c r="A18" s="219"/>
      <c r="B18" s="158" t="s">
        <v>160</v>
      </c>
      <c r="C18" s="106" t="s">
        <v>134</v>
      </c>
      <c r="D18" s="106" t="s">
        <v>112</v>
      </c>
      <c r="E18" s="106" t="s">
        <v>113</v>
      </c>
      <c r="F18" s="106" t="s">
        <v>212</v>
      </c>
      <c r="G18" s="223">
        <v>56.31</v>
      </c>
      <c r="H18" s="111"/>
      <c r="I18" s="224"/>
      <c r="J18" s="113"/>
      <c r="K18" s="161"/>
    </row>
    <row r="19" spans="1:11" s="114" customFormat="1" ht="30" customHeight="1">
      <c r="A19" s="219"/>
      <c r="B19" s="158" t="s">
        <v>162</v>
      </c>
      <c r="C19" s="106" t="s">
        <v>134</v>
      </c>
      <c r="D19" s="106" t="s">
        <v>112</v>
      </c>
      <c r="E19" s="106" t="s">
        <v>113</v>
      </c>
      <c r="F19" s="106" t="s">
        <v>213</v>
      </c>
      <c r="G19" s="223">
        <v>75.36</v>
      </c>
      <c r="H19" s="111"/>
      <c r="I19" s="224"/>
      <c r="J19" s="113"/>
      <c r="K19" s="161"/>
    </row>
    <row r="20" spans="1:11" s="114" customFormat="1" ht="30" customHeight="1">
      <c r="A20" s="219"/>
      <c r="B20" s="158" t="s">
        <v>164</v>
      </c>
      <c r="C20" s="106" t="s">
        <v>134</v>
      </c>
      <c r="D20" s="106" t="s">
        <v>112</v>
      </c>
      <c r="E20" s="106" t="s">
        <v>113</v>
      </c>
      <c r="F20" s="106" t="s">
        <v>113</v>
      </c>
      <c r="G20" s="223">
        <v>89.89</v>
      </c>
      <c r="H20" s="111"/>
      <c r="I20" s="224"/>
      <c r="J20" s="113"/>
      <c r="K20" s="161"/>
    </row>
    <row r="21" spans="1:11" s="114" customFormat="1" ht="30" customHeight="1">
      <c r="A21" s="219"/>
      <c r="B21" s="229" t="s">
        <v>166</v>
      </c>
      <c r="C21" s="106" t="s">
        <v>134</v>
      </c>
      <c r="D21" s="106" t="s">
        <v>168</v>
      </c>
      <c r="E21" s="106" t="s">
        <v>113</v>
      </c>
      <c r="F21" s="106" t="s">
        <v>214</v>
      </c>
      <c r="G21" s="230">
        <v>195.88</v>
      </c>
      <c r="H21" s="111"/>
      <c r="I21" s="224"/>
      <c r="J21" s="113"/>
      <c r="K21" s="161"/>
    </row>
    <row r="22" spans="1:11" s="114" customFormat="1" ht="30" customHeight="1">
      <c r="A22" s="219"/>
      <c r="B22" s="158" t="s">
        <v>170</v>
      </c>
      <c r="C22" s="106" t="s">
        <v>134</v>
      </c>
      <c r="D22" s="106" t="s">
        <v>112</v>
      </c>
      <c r="E22" s="106" t="s">
        <v>113</v>
      </c>
      <c r="F22" s="106" t="s">
        <v>113</v>
      </c>
      <c r="G22" s="223">
        <v>109.51</v>
      </c>
      <c r="H22" s="111"/>
      <c r="I22" s="224"/>
      <c r="J22" s="113"/>
      <c r="K22" s="161"/>
    </row>
    <row r="23" spans="1:11" s="114" customFormat="1" ht="30" customHeight="1">
      <c r="A23" s="219"/>
      <c r="B23" s="158" t="s">
        <v>171</v>
      </c>
      <c r="C23" s="106" t="s">
        <v>134</v>
      </c>
      <c r="D23" s="106" t="s">
        <v>112</v>
      </c>
      <c r="E23" s="106" t="s">
        <v>113</v>
      </c>
      <c r="F23" s="106" t="s">
        <v>113</v>
      </c>
      <c r="G23" s="223">
        <v>85.01</v>
      </c>
      <c r="H23" s="111"/>
      <c r="I23" s="224"/>
      <c r="J23" s="113"/>
      <c r="K23" s="161"/>
    </row>
    <row r="24" spans="1:11" s="114" customFormat="1" ht="30" customHeight="1">
      <c r="A24" s="219"/>
      <c r="B24" s="158" t="s">
        <v>173</v>
      </c>
      <c r="C24" s="106" t="s">
        <v>134</v>
      </c>
      <c r="D24" s="106" t="s">
        <v>112</v>
      </c>
      <c r="E24" s="106" t="s">
        <v>113</v>
      </c>
      <c r="F24" s="106" t="s">
        <v>174</v>
      </c>
      <c r="G24" s="223">
        <v>489.31</v>
      </c>
      <c r="H24" s="111"/>
      <c r="I24" s="224"/>
      <c r="J24" s="113"/>
      <c r="K24" s="161"/>
    </row>
    <row r="25" spans="1:11" s="114" customFormat="1" ht="30" customHeight="1">
      <c r="A25" s="219"/>
      <c r="B25" s="158" t="s">
        <v>176</v>
      </c>
      <c r="C25" s="106" t="s">
        <v>134</v>
      </c>
      <c r="D25" s="106" t="s">
        <v>112</v>
      </c>
      <c r="E25" s="106" t="s">
        <v>113</v>
      </c>
      <c r="F25" s="106" t="s">
        <v>113</v>
      </c>
      <c r="G25" s="223">
        <v>256.69</v>
      </c>
      <c r="H25" s="111"/>
      <c r="I25" s="224"/>
      <c r="J25" s="113"/>
      <c r="K25" s="161"/>
    </row>
    <row r="26" spans="1:11" s="114" customFormat="1" ht="30" customHeight="1">
      <c r="A26" s="219"/>
      <c r="B26" s="158" t="s">
        <v>180</v>
      </c>
      <c r="C26" s="106" t="s">
        <v>134</v>
      </c>
      <c r="D26" s="106" t="s">
        <v>112</v>
      </c>
      <c r="E26" s="106" t="s">
        <v>80</v>
      </c>
      <c r="F26" s="106" t="s">
        <v>215</v>
      </c>
      <c r="G26" s="223">
        <v>93.62</v>
      </c>
      <c r="H26" s="111"/>
      <c r="I26" s="224"/>
      <c r="J26" s="113"/>
      <c r="K26" s="161"/>
    </row>
    <row r="27" spans="1:11" s="114" customFormat="1" ht="30" customHeight="1">
      <c r="A27" s="219"/>
      <c r="B27" s="158" t="s">
        <v>185</v>
      </c>
      <c r="C27" s="106" t="s">
        <v>134</v>
      </c>
      <c r="D27" s="106" t="s">
        <v>112</v>
      </c>
      <c r="E27" s="106" t="s">
        <v>113</v>
      </c>
      <c r="F27" s="106" t="s">
        <v>113</v>
      </c>
      <c r="G27" s="223">
        <v>58.93</v>
      </c>
      <c r="H27" s="111"/>
      <c r="I27" s="224"/>
      <c r="J27" s="113"/>
      <c r="K27" s="161"/>
    </row>
    <row r="28" spans="1:11" s="114" customFormat="1" ht="30" customHeight="1">
      <c r="A28" s="219"/>
      <c r="B28" s="158" t="s">
        <v>189</v>
      </c>
      <c r="C28" s="106" t="s">
        <v>134</v>
      </c>
      <c r="D28" s="106" t="s">
        <v>216</v>
      </c>
      <c r="E28" s="106" t="s">
        <v>113</v>
      </c>
      <c r="F28" s="106" t="s">
        <v>191</v>
      </c>
      <c r="G28" s="223">
        <v>38.619999999999997</v>
      </c>
      <c r="H28" s="111"/>
      <c r="I28" s="224"/>
      <c r="J28" s="113"/>
      <c r="K28" s="161"/>
    </row>
    <row r="29" spans="1:11" s="114" customFormat="1" ht="30" customHeight="1">
      <c r="A29" s="219"/>
      <c r="B29" s="158" t="s">
        <v>194</v>
      </c>
      <c r="C29" s="106" t="s">
        <v>134</v>
      </c>
      <c r="D29" s="106" t="s">
        <v>112</v>
      </c>
      <c r="E29" s="106" t="s">
        <v>80</v>
      </c>
      <c r="F29" s="106" t="s">
        <v>217</v>
      </c>
      <c r="G29" s="223">
        <v>161.34</v>
      </c>
      <c r="H29" s="111"/>
      <c r="I29" s="224"/>
      <c r="J29" s="113"/>
      <c r="K29" s="161"/>
    </row>
    <row r="30" spans="1:11" ht="30" customHeight="1">
      <c r="A30" s="150"/>
      <c r="B30" s="179" t="s">
        <v>200</v>
      </c>
      <c r="C30" s="106" t="s">
        <v>134</v>
      </c>
      <c r="D30" s="106" t="s">
        <v>112</v>
      </c>
      <c r="E30" s="106" t="s">
        <v>113</v>
      </c>
      <c r="F30" s="106" t="s">
        <v>113</v>
      </c>
      <c r="G30" s="223">
        <v>108.96</v>
      </c>
      <c r="I30" s="224"/>
      <c r="J30" s="113"/>
      <c r="K30" s="225"/>
    </row>
    <row r="31" spans="1:11" ht="30" customHeight="1">
      <c r="A31" s="150"/>
      <c r="B31" s="179" t="s">
        <v>202</v>
      </c>
      <c r="C31" s="106" t="s">
        <v>134</v>
      </c>
      <c r="D31" s="106" t="s">
        <v>112</v>
      </c>
      <c r="E31" s="106" t="s">
        <v>113</v>
      </c>
      <c r="F31" s="106" t="s">
        <v>113</v>
      </c>
      <c r="G31" s="223">
        <v>58.06</v>
      </c>
      <c r="I31" s="224"/>
      <c r="J31" s="113"/>
      <c r="K31" s="225"/>
    </row>
    <row r="32" spans="1:11" ht="30" customHeight="1">
      <c r="A32" s="150"/>
      <c r="B32" s="179" t="s">
        <v>204</v>
      </c>
      <c r="C32" s="106" t="s">
        <v>134</v>
      </c>
      <c r="D32" s="106" t="s">
        <v>205</v>
      </c>
      <c r="E32" s="106" t="s">
        <v>80</v>
      </c>
      <c r="F32" s="106" t="s">
        <v>113</v>
      </c>
      <c r="G32" s="223">
        <v>155.54</v>
      </c>
      <c r="I32" s="224"/>
      <c r="J32" s="113"/>
      <c r="K32" s="225"/>
    </row>
    <row r="33" spans="1:11" ht="30" customHeight="1">
      <c r="A33" s="150"/>
      <c r="B33" s="105"/>
      <c r="C33" s="106" t="s">
        <v>134</v>
      </c>
      <c r="D33" s="106" t="s">
        <v>206</v>
      </c>
      <c r="E33" s="106" t="s">
        <v>80</v>
      </c>
      <c r="F33" s="106" t="s">
        <v>113</v>
      </c>
      <c r="G33" s="223">
        <v>103.91</v>
      </c>
      <c r="H33" s="132"/>
      <c r="I33" s="224"/>
      <c r="J33" s="113"/>
      <c r="K33" s="225"/>
    </row>
    <row r="34" spans="1:11" ht="30" customHeight="1">
      <c r="B34" s="115"/>
      <c r="C34" s="106" t="s">
        <v>134</v>
      </c>
      <c r="D34" s="106" t="s">
        <v>207</v>
      </c>
      <c r="E34" s="106" t="s">
        <v>80</v>
      </c>
      <c r="F34" s="106" t="s">
        <v>208</v>
      </c>
      <c r="G34" s="223">
        <v>90.36</v>
      </c>
      <c r="H34" s="132"/>
      <c r="I34" s="224"/>
      <c r="J34" s="113"/>
      <c r="K34" s="228"/>
    </row>
    <row r="35" spans="1:11" s="114" customFormat="1" ht="30" customHeight="1" thickBot="1">
      <c r="A35" s="219"/>
      <c r="B35" s="231" t="s">
        <v>209</v>
      </c>
      <c r="C35" s="232" t="s">
        <v>134</v>
      </c>
      <c r="D35" s="232" t="s">
        <v>112</v>
      </c>
      <c r="E35" s="232" t="s">
        <v>113</v>
      </c>
      <c r="F35" s="232" t="s">
        <v>113</v>
      </c>
      <c r="G35" s="233">
        <v>92.62</v>
      </c>
      <c r="H35" s="111"/>
      <c r="I35" s="224"/>
      <c r="J35" s="113"/>
      <c r="K35" s="161"/>
    </row>
    <row r="36" spans="1:11" ht="12.75" customHeight="1">
      <c r="A36" s="77"/>
      <c r="G36" s="65" t="s">
        <v>61</v>
      </c>
      <c r="J36" s="220"/>
    </row>
    <row r="37" spans="1:11" ht="14.25" customHeight="1">
      <c r="A37" s="77"/>
      <c r="G37" s="218"/>
    </row>
    <row r="40" spans="1:11" ht="21" customHeight="1">
      <c r="A40" s="77"/>
    </row>
    <row r="41" spans="1:11" ht="18" customHeight="1">
      <c r="A41" s="77"/>
    </row>
    <row r="77" spans="1:10" s="191" customFormat="1">
      <c r="A77" s="219"/>
      <c r="C77" s="191" t="s">
        <v>84</v>
      </c>
      <c r="H77" s="77"/>
      <c r="I77" s="77"/>
      <c r="J77" s="153"/>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CE937-02B1-41B4-82E4-58EB8EEFF591}">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92" customWidth="1"/>
    <col min="2" max="2" width="25" style="492" customWidth="1"/>
    <col min="3" max="3" width="11.5703125" style="492" customWidth="1"/>
    <col min="4" max="4" width="11.42578125" style="492"/>
    <col min="5" max="5" width="19" style="492" customWidth="1"/>
    <col min="6" max="6" width="15" style="492" customWidth="1"/>
    <col min="7" max="7" width="16.5703125" style="492" customWidth="1"/>
    <col min="8" max="8" width="15.85546875" style="492" customWidth="1"/>
    <col min="9" max="9" width="2.7109375" style="492" customWidth="1"/>
    <col min="10" max="16384" width="11.42578125" style="492"/>
  </cols>
  <sheetData>
    <row r="3" spans="2:8" ht="18">
      <c r="B3" s="684" t="s">
        <v>424</v>
      </c>
      <c r="C3" s="684"/>
      <c r="D3" s="684"/>
      <c r="E3" s="684"/>
      <c r="F3" s="684"/>
      <c r="G3" s="684"/>
      <c r="H3" s="684"/>
    </row>
    <row r="4" spans="2:8" ht="15">
      <c r="B4" s="703" t="s">
        <v>425</v>
      </c>
      <c r="C4" s="703"/>
      <c r="D4" s="703"/>
      <c r="E4" s="703"/>
      <c r="F4" s="703"/>
      <c r="G4" s="703"/>
      <c r="H4" s="703"/>
    </row>
    <row r="5" spans="2:8" ht="15.75" thickBot="1">
      <c r="B5" s="83"/>
      <c r="C5" s="83"/>
      <c r="D5" s="83"/>
      <c r="E5" s="83"/>
      <c r="F5" s="83"/>
      <c r="G5" s="83"/>
      <c r="H5" s="83"/>
    </row>
    <row r="6" spans="2:8" ht="15" thickBot="1">
      <c r="B6" s="694" t="s">
        <v>426</v>
      </c>
      <c r="C6" s="695"/>
      <c r="D6" s="695"/>
      <c r="E6" s="695"/>
      <c r="F6" s="695"/>
      <c r="G6" s="695"/>
      <c r="H6" s="696"/>
    </row>
    <row r="7" spans="2:8" ht="9" customHeight="1">
      <c r="B7" s="493"/>
      <c r="C7" s="493"/>
      <c r="D7" s="493"/>
      <c r="E7" s="493"/>
      <c r="F7" s="493"/>
      <c r="G7" s="493"/>
      <c r="H7" s="493"/>
    </row>
    <row r="8" spans="2:8">
      <c r="B8" s="704" t="s">
        <v>427</v>
      </c>
      <c r="C8" s="704"/>
      <c r="D8" s="704"/>
      <c r="E8" s="704"/>
      <c r="F8" s="704"/>
      <c r="G8" s="704"/>
      <c r="H8" s="704"/>
    </row>
    <row r="9" spans="2:8">
      <c r="B9" s="407" t="s">
        <v>428</v>
      </c>
      <c r="C9" s="407" t="s">
        <v>429</v>
      </c>
      <c r="D9" s="407"/>
      <c r="E9" s="407"/>
      <c r="F9" s="407"/>
      <c r="G9" s="407"/>
      <c r="H9" s="407"/>
    </row>
    <row r="10" spans="2:8" ht="13.5" thickBot="1">
      <c r="B10" s="494"/>
      <c r="C10" s="494"/>
      <c r="D10" s="494"/>
      <c r="E10" s="494"/>
      <c r="F10" s="494"/>
      <c r="G10" s="494"/>
      <c r="H10" s="494"/>
    </row>
    <row r="11" spans="2:8" ht="12.75" customHeight="1">
      <c r="B11" s="495"/>
      <c r="C11" s="496" t="s">
        <v>430</v>
      </c>
      <c r="D11" s="497"/>
      <c r="E11" s="498"/>
      <c r="F11" s="705" t="s">
        <v>431</v>
      </c>
      <c r="G11" s="705" t="s">
        <v>432</v>
      </c>
      <c r="H11" s="499"/>
    </row>
    <row r="12" spans="2:8">
      <c r="B12" s="500" t="s">
        <v>433</v>
      </c>
      <c r="C12" s="501" t="s">
        <v>434</v>
      </c>
      <c r="D12" s="502"/>
      <c r="E12" s="503"/>
      <c r="F12" s="706"/>
      <c r="G12" s="706"/>
      <c r="H12" s="504" t="s">
        <v>435</v>
      </c>
    </row>
    <row r="13" spans="2:8" ht="13.5" thickBot="1">
      <c r="B13" s="500"/>
      <c r="C13" s="501" t="s">
        <v>436</v>
      </c>
      <c r="D13" s="502"/>
      <c r="E13" s="503"/>
      <c r="F13" s="707"/>
      <c r="G13" s="707"/>
      <c r="H13" s="504"/>
    </row>
    <row r="14" spans="2:8" ht="15.95" customHeight="1">
      <c r="B14" s="701" t="s">
        <v>437</v>
      </c>
      <c r="C14" s="505" t="s">
        <v>438</v>
      </c>
      <c r="D14" s="506"/>
      <c r="E14" s="507"/>
      <c r="F14" s="508">
        <v>545.08000000000004</v>
      </c>
      <c r="G14" s="508">
        <v>539.94000000000005</v>
      </c>
      <c r="H14" s="509">
        <v>-5.1399999999999864</v>
      </c>
    </row>
    <row r="15" spans="2:8" ht="15.95" customHeight="1">
      <c r="B15" s="702"/>
      <c r="C15" s="510" t="s">
        <v>439</v>
      </c>
      <c r="D15" s="511"/>
      <c r="E15" s="512"/>
      <c r="F15" s="513">
        <v>539.80999999999995</v>
      </c>
      <c r="G15" s="513">
        <v>537.46</v>
      </c>
      <c r="H15" s="514">
        <v>-2.3499999999999091</v>
      </c>
    </row>
    <row r="16" spans="2:8" ht="15.95" customHeight="1">
      <c r="B16" s="702"/>
      <c r="C16" s="515" t="s">
        <v>440</v>
      </c>
      <c r="D16" s="511"/>
      <c r="E16" s="512"/>
      <c r="F16" s="516">
        <v>543.16</v>
      </c>
      <c r="G16" s="516">
        <v>539.04</v>
      </c>
      <c r="H16" s="514">
        <v>-4.1200000000000045</v>
      </c>
    </row>
    <row r="17" spans="2:8" ht="15.95" customHeight="1">
      <c r="B17" s="702"/>
      <c r="C17" s="517" t="s">
        <v>441</v>
      </c>
      <c r="D17" s="404"/>
      <c r="E17" s="518"/>
      <c r="F17" s="513">
        <v>527.67999999999995</v>
      </c>
      <c r="G17" s="513">
        <v>525.13</v>
      </c>
      <c r="H17" s="519">
        <v>-2.5499999999999545</v>
      </c>
    </row>
    <row r="18" spans="2:8" ht="15.95" customHeight="1">
      <c r="B18" s="702"/>
      <c r="C18" s="510" t="s">
        <v>442</v>
      </c>
      <c r="D18" s="511"/>
      <c r="E18" s="512"/>
      <c r="F18" s="513">
        <v>538.25</v>
      </c>
      <c r="G18" s="513">
        <v>517.41</v>
      </c>
      <c r="H18" s="514">
        <v>-20.840000000000032</v>
      </c>
    </row>
    <row r="19" spans="2:8" ht="15.95" customHeight="1">
      <c r="B19" s="702"/>
      <c r="C19" s="515" t="s">
        <v>443</v>
      </c>
      <c r="D19" s="511"/>
      <c r="E19" s="512"/>
      <c r="F19" s="516">
        <v>532.55999999999995</v>
      </c>
      <c r="G19" s="516">
        <v>521.55999999999995</v>
      </c>
      <c r="H19" s="514">
        <v>-11</v>
      </c>
    </row>
    <row r="20" spans="2:8" ht="15.95" customHeight="1">
      <c r="B20" s="520"/>
      <c r="C20" s="517" t="s">
        <v>444</v>
      </c>
      <c r="D20" s="404"/>
      <c r="E20" s="518"/>
      <c r="F20" s="513">
        <v>489.23</v>
      </c>
      <c r="G20" s="513">
        <v>471.85</v>
      </c>
      <c r="H20" s="519">
        <v>-17.379999999999995</v>
      </c>
    </row>
    <row r="21" spans="2:8" ht="15.95" customHeight="1">
      <c r="B21" s="520"/>
      <c r="C21" s="510" t="s">
        <v>445</v>
      </c>
      <c r="D21" s="511"/>
      <c r="E21" s="512"/>
      <c r="F21" s="513">
        <v>505.9</v>
      </c>
      <c r="G21" s="513">
        <v>499.04</v>
      </c>
      <c r="H21" s="514">
        <v>-6.8599999999999568</v>
      </c>
    </row>
    <row r="22" spans="2:8" ht="15.95" customHeight="1" thickBot="1">
      <c r="B22" s="521"/>
      <c r="C22" s="522" t="s">
        <v>446</v>
      </c>
      <c r="D22" s="523"/>
      <c r="E22" s="524"/>
      <c r="F22" s="525">
        <v>495.99</v>
      </c>
      <c r="G22" s="525">
        <v>482.88</v>
      </c>
      <c r="H22" s="526">
        <v>-13.110000000000014</v>
      </c>
    </row>
    <row r="23" spans="2:8" ht="15.95" customHeight="1">
      <c r="B23" s="701" t="s">
        <v>447</v>
      </c>
      <c r="C23" s="505" t="s">
        <v>448</v>
      </c>
      <c r="D23" s="506"/>
      <c r="E23" s="507"/>
      <c r="F23" s="508">
        <v>306.27</v>
      </c>
      <c r="G23" s="508">
        <v>307.77</v>
      </c>
      <c r="H23" s="509">
        <v>1.5</v>
      </c>
    </row>
    <row r="24" spans="2:8" ht="15.95" customHeight="1">
      <c r="B24" s="702"/>
      <c r="C24" s="510" t="s">
        <v>449</v>
      </c>
      <c r="D24" s="511"/>
      <c r="E24" s="512"/>
      <c r="F24" s="513">
        <v>335.13</v>
      </c>
      <c r="G24" s="513">
        <v>330.04</v>
      </c>
      <c r="H24" s="514">
        <v>-5.089999999999975</v>
      </c>
    </row>
    <row r="25" spans="2:8" ht="15.95" customHeight="1">
      <c r="B25" s="702"/>
      <c r="C25" s="515" t="s">
        <v>450</v>
      </c>
      <c r="D25" s="511"/>
      <c r="E25" s="512"/>
      <c r="F25" s="516">
        <v>311.61</v>
      </c>
      <c r="G25" s="516">
        <v>311.89</v>
      </c>
      <c r="H25" s="514">
        <v>0.27999999999997272</v>
      </c>
    </row>
    <row r="26" spans="2:8" ht="15.95" customHeight="1">
      <c r="B26" s="702"/>
      <c r="C26" s="517" t="s">
        <v>442</v>
      </c>
      <c r="D26" s="404"/>
      <c r="E26" s="518"/>
      <c r="F26" s="513">
        <v>369.07</v>
      </c>
      <c r="G26" s="513">
        <v>360.5</v>
      </c>
      <c r="H26" s="519">
        <v>-8.5699999999999932</v>
      </c>
    </row>
    <row r="27" spans="2:8" ht="15.95" customHeight="1">
      <c r="B27" s="702"/>
      <c r="C27" s="510" t="s">
        <v>451</v>
      </c>
      <c r="D27" s="511"/>
      <c r="E27" s="512"/>
      <c r="F27" s="513">
        <v>430.46</v>
      </c>
      <c r="G27" s="513">
        <v>419.22</v>
      </c>
      <c r="H27" s="514">
        <v>-11.239999999999952</v>
      </c>
    </row>
    <row r="28" spans="2:8" ht="15.95" customHeight="1">
      <c r="B28" s="702"/>
      <c r="C28" s="515" t="s">
        <v>443</v>
      </c>
      <c r="D28" s="511"/>
      <c r="E28" s="512"/>
      <c r="F28" s="516">
        <v>382.12</v>
      </c>
      <c r="G28" s="516">
        <v>372.98</v>
      </c>
      <c r="H28" s="514">
        <v>-9.1399999999999864</v>
      </c>
    </row>
    <row r="29" spans="2:8" ht="15.95" customHeight="1">
      <c r="B29" s="520"/>
      <c r="C29" s="527" t="s">
        <v>444</v>
      </c>
      <c r="D29" s="528"/>
      <c r="E29" s="518"/>
      <c r="F29" s="513">
        <v>338.41</v>
      </c>
      <c r="G29" s="513">
        <v>328.92</v>
      </c>
      <c r="H29" s="519">
        <v>-9.4900000000000091</v>
      </c>
    </row>
    <row r="30" spans="2:8" ht="15.95" customHeight="1">
      <c r="B30" s="520"/>
      <c r="C30" s="527" t="s">
        <v>452</v>
      </c>
      <c r="D30" s="528"/>
      <c r="E30" s="518"/>
      <c r="F30" s="513">
        <v>371.24</v>
      </c>
      <c r="G30" s="513">
        <v>365.96</v>
      </c>
      <c r="H30" s="519">
        <v>-5.2800000000000296</v>
      </c>
    </row>
    <row r="31" spans="2:8" ht="15.95" customHeight="1">
      <c r="B31" s="520"/>
      <c r="C31" s="529" t="s">
        <v>453</v>
      </c>
      <c r="D31" s="530"/>
      <c r="E31" s="512"/>
      <c r="F31" s="513">
        <v>449.93</v>
      </c>
      <c r="G31" s="513">
        <v>437.11</v>
      </c>
      <c r="H31" s="514">
        <v>-12.819999999999993</v>
      </c>
    </row>
    <row r="32" spans="2:8" ht="15.95" customHeight="1" thickBot="1">
      <c r="B32" s="521"/>
      <c r="C32" s="522" t="s">
        <v>446</v>
      </c>
      <c r="D32" s="523"/>
      <c r="E32" s="524"/>
      <c r="F32" s="525">
        <v>370.79</v>
      </c>
      <c r="G32" s="525">
        <v>363.07</v>
      </c>
      <c r="H32" s="526">
        <v>-7.7200000000000273</v>
      </c>
    </row>
    <row r="33" spans="2:8" ht="15.95" customHeight="1">
      <c r="B33" s="701" t="s">
        <v>454</v>
      </c>
      <c r="C33" s="505" t="s">
        <v>438</v>
      </c>
      <c r="D33" s="506"/>
      <c r="E33" s="507"/>
      <c r="F33" s="508">
        <v>553.19000000000005</v>
      </c>
      <c r="G33" s="508">
        <v>554.72</v>
      </c>
      <c r="H33" s="509">
        <v>1.5299999999999727</v>
      </c>
    </row>
    <row r="34" spans="2:8" ht="15.95" customHeight="1">
      <c r="B34" s="702"/>
      <c r="C34" s="510" t="s">
        <v>439</v>
      </c>
      <c r="D34" s="511"/>
      <c r="E34" s="512"/>
      <c r="F34" s="513">
        <v>551.5</v>
      </c>
      <c r="G34" s="513">
        <v>528.71</v>
      </c>
      <c r="H34" s="514">
        <v>-22.789999999999964</v>
      </c>
    </row>
    <row r="35" spans="2:8" ht="15.95" customHeight="1">
      <c r="B35" s="702"/>
      <c r="C35" s="515" t="s">
        <v>440</v>
      </c>
      <c r="D35" s="511"/>
      <c r="E35" s="512"/>
      <c r="F35" s="516">
        <v>552</v>
      </c>
      <c r="G35" s="516">
        <v>536.44000000000005</v>
      </c>
      <c r="H35" s="514">
        <v>-15.559999999999945</v>
      </c>
    </row>
    <row r="36" spans="2:8" ht="15.95" customHeight="1">
      <c r="B36" s="702"/>
      <c r="C36" s="517" t="s">
        <v>441</v>
      </c>
      <c r="D36" s="404"/>
      <c r="E36" s="518"/>
      <c r="F36" s="513">
        <v>540.42999999999995</v>
      </c>
      <c r="G36" s="513">
        <v>514.91</v>
      </c>
      <c r="H36" s="519">
        <v>-25.519999999999982</v>
      </c>
    </row>
    <row r="37" spans="2:8" ht="15.95" customHeight="1">
      <c r="B37" s="702"/>
      <c r="C37" s="527" t="s">
        <v>442</v>
      </c>
      <c r="D37" s="528"/>
      <c r="E37" s="518"/>
      <c r="F37" s="513">
        <v>529.20000000000005</v>
      </c>
      <c r="G37" s="513">
        <v>532.48</v>
      </c>
      <c r="H37" s="519">
        <v>3.2799999999999727</v>
      </c>
    </row>
    <row r="38" spans="2:8" ht="15.95" customHeight="1">
      <c r="B38" s="702"/>
      <c r="C38" s="529" t="s">
        <v>451</v>
      </c>
      <c r="D38" s="530"/>
      <c r="E38" s="512"/>
      <c r="F38" s="513">
        <v>550.79999999999995</v>
      </c>
      <c r="G38" s="513">
        <v>552.82000000000005</v>
      </c>
      <c r="H38" s="514">
        <v>2.0200000000000955</v>
      </c>
    </row>
    <row r="39" spans="2:8" ht="15.95" customHeight="1">
      <c r="B39" s="520"/>
      <c r="C39" s="515" t="s">
        <v>443</v>
      </c>
      <c r="D39" s="511"/>
      <c r="E39" s="512"/>
      <c r="F39" s="516">
        <v>533.71</v>
      </c>
      <c r="G39" s="516">
        <v>529.79</v>
      </c>
      <c r="H39" s="514">
        <v>-3.9200000000000728</v>
      </c>
    </row>
    <row r="40" spans="2:8" ht="15.95" customHeight="1">
      <c r="B40" s="520"/>
      <c r="C40" s="527" t="s">
        <v>444</v>
      </c>
      <c r="D40" s="531"/>
      <c r="E40" s="532"/>
      <c r="F40" s="513">
        <v>440.91</v>
      </c>
      <c r="G40" s="513">
        <v>455.77</v>
      </c>
      <c r="H40" s="519">
        <v>14.859999999999957</v>
      </c>
    </row>
    <row r="41" spans="2:8" ht="15.95" customHeight="1">
      <c r="B41" s="520"/>
      <c r="C41" s="527" t="s">
        <v>452</v>
      </c>
      <c r="D41" s="528"/>
      <c r="E41" s="518"/>
      <c r="F41" s="513">
        <v>466.03</v>
      </c>
      <c r="G41" s="513">
        <v>490.04</v>
      </c>
      <c r="H41" s="519">
        <v>24.010000000000048</v>
      </c>
    </row>
    <row r="42" spans="2:8" ht="15.95" customHeight="1">
      <c r="B42" s="520"/>
      <c r="C42" s="529" t="s">
        <v>453</v>
      </c>
      <c r="D42" s="530"/>
      <c r="E42" s="512"/>
      <c r="F42" s="513">
        <v>505.7</v>
      </c>
      <c r="G42" s="513">
        <v>526.29999999999995</v>
      </c>
      <c r="H42" s="514">
        <v>20.599999999999966</v>
      </c>
    </row>
    <row r="43" spans="2:8" ht="15.95" customHeight="1" thickBot="1">
      <c r="B43" s="521"/>
      <c r="C43" s="522" t="s">
        <v>446</v>
      </c>
      <c r="D43" s="523"/>
      <c r="E43" s="524"/>
      <c r="F43" s="525">
        <v>462.18</v>
      </c>
      <c r="G43" s="525">
        <v>483.96</v>
      </c>
      <c r="H43" s="533">
        <v>21.779999999999973</v>
      </c>
    </row>
    <row r="44" spans="2:8" ht="15.95" customHeight="1">
      <c r="B44" s="702" t="s">
        <v>455</v>
      </c>
      <c r="C44" s="517" t="s">
        <v>438</v>
      </c>
      <c r="D44" s="404"/>
      <c r="E44" s="518"/>
      <c r="F44" s="508">
        <v>550.63</v>
      </c>
      <c r="G44" s="508">
        <v>544.47</v>
      </c>
      <c r="H44" s="519">
        <v>-6.1599999999999682</v>
      </c>
    </row>
    <row r="45" spans="2:8" ht="15.95" customHeight="1">
      <c r="B45" s="702"/>
      <c r="C45" s="510" t="s">
        <v>439</v>
      </c>
      <c r="D45" s="511"/>
      <c r="E45" s="512"/>
      <c r="F45" s="513">
        <v>543.63</v>
      </c>
      <c r="G45" s="513">
        <v>540.57000000000005</v>
      </c>
      <c r="H45" s="514">
        <v>-3.0599999999999454</v>
      </c>
    </row>
    <row r="46" spans="2:8" ht="15.95" customHeight="1">
      <c r="B46" s="702"/>
      <c r="C46" s="515" t="s">
        <v>440</v>
      </c>
      <c r="D46" s="511"/>
      <c r="E46" s="512"/>
      <c r="F46" s="516">
        <v>546.69000000000005</v>
      </c>
      <c r="G46" s="516">
        <v>542.28</v>
      </c>
      <c r="H46" s="514">
        <v>-4.4100000000000819</v>
      </c>
    </row>
    <row r="47" spans="2:8" ht="15.95" customHeight="1">
      <c r="B47" s="702"/>
      <c r="C47" s="517" t="s">
        <v>441</v>
      </c>
      <c r="D47" s="404"/>
      <c r="E47" s="518"/>
      <c r="F47" s="513">
        <v>535.77</v>
      </c>
      <c r="G47" s="513">
        <v>519.94000000000005</v>
      </c>
      <c r="H47" s="519">
        <v>-15.829999999999927</v>
      </c>
    </row>
    <row r="48" spans="2:8" ht="15.95" customHeight="1">
      <c r="B48" s="702"/>
      <c r="C48" s="510" t="s">
        <v>442</v>
      </c>
      <c r="D48" s="511"/>
      <c r="E48" s="512"/>
      <c r="F48" s="513">
        <v>544.69000000000005</v>
      </c>
      <c r="G48" s="513">
        <v>537.96</v>
      </c>
      <c r="H48" s="514">
        <v>-6.7300000000000182</v>
      </c>
    </row>
    <row r="49" spans="2:8" ht="15.95" customHeight="1">
      <c r="B49" s="702"/>
      <c r="C49" s="515" t="s">
        <v>443</v>
      </c>
      <c r="D49" s="511"/>
      <c r="E49" s="512"/>
      <c r="F49" s="516">
        <v>542.38</v>
      </c>
      <c r="G49" s="516">
        <v>533.29999999999995</v>
      </c>
      <c r="H49" s="514">
        <v>-9.0800000000000409</v>
      </c>
    </row>
    <row r="50" spans="2:8" ht="15.95" customHeight="1">
      <c r="B50" s="520"/>
      <c r="C50" s="517" t="s">
        <v>444</v>
      </c>
      <c r="D50" s="404"/>
      <c r="E50" s="518"/>
      <c r="F50" s="513">
        <v>498.82</v>
      </c>
      <c r="G50" s="513">
        <v>496.91</v>
      </c>
      <c r="H50" s="519">
        <v>-1.9099999999999682</v>
      </c>
    </row>
    <row r="51" spans="2:8" ht="15.95" customHeight="1">
      <c r="B51" s="520"/>
      <c r="C51" s="510" t="s">
        <v>445</v>
      </c>
      <c r="D51" s="511"/>
      <c r="E51" s="512"/>
      <c r="F51" s="513">
        <v>523.74</v>
      </c>
      <c r="G51" s="513">
        <v>518.42999999999995</v>
      </c>
      <c r="H51" s="514">
        <v>-5.3100000000000591</v>
      </c>
    </row>
    <row r="52" spans="2:8" ht="15.95" customHeight="1" thickBot="1">
      <c r="B52" s="534"/>
      <c r="C52" s="522" t="s">
        <v>446</v>
      </c>
      <c r="D52" s="523"/>
      <c r="E52" s="524"/>
      <c r="F52" s="525">
        <v>506.64</v>
      </c>
      <c r="G52" s="525">
        <v>503.66</v>
      </c>
      <c r="H52" s="526">
        <v>-2.9799999999999613</v>
      </c>
    </row>
    <row r="53" spans="2:8">
      <c r="H53" s="65" t="s">
        <v>61</v>
      </c>
    </row>
    <row r="54" spans="2:8">
      <c r="G54" s="6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E048-791F-48F0-B24B-9F4066DA2B95}">
  <sheetPr>
    <pageSetUpPr fitToPage="1"/>
  </sheetPr>
  <dimension ref="B2:G48"/>
  <sheetViews>
    <sheetView showGridLines="0" zoomScaleNormal="100" zoomScaleSheetLayoutView="90" workbookViewId="0"/>
  </sheetViews>
  <sheetFormatPr baseColWidth="10" defaultColWidth="9.140625" defaultRowHeight="11.25"/>
  <cols>
    <col min="1" max="1" width="1" style="404" customWidth="1"/>
    <col min="2" max="2" width="51" style="404" customWidth="1"/>
    <col min="3" max="5" width="21.7109375" style="404" customWidth="1"/>
    <col min="6" max="6" width="4.140625" style="404" customWidth="1"/>
    <col min="7" max="16384" width="9.140625" style="404"/>
  </cols>
  <sheetData>
    <row r="2" spans="2:7" ht="10.15" customHeight="1" thickBot="1">
      <c r="B2" s="535"/>
      <c r="C2" s="535"/>
      <c r="D2" s="535"/>
      <c r="E2" s="535"/>
    </row>
    <row r="3" spans="2:7" ht="18.600000000000001" customHeight="1" thickBot="1">
      <c r="B3" s="694" t="s">
        <v>456</v>
      </c>
      <c r="C3" s="695"/>
      <c r="D3" s="695"/>
      <c r="E3" s="696"/>
    </row>
    <row r="4" spans="2:7" ht="13.15" customHeight="1" thickBot="1">
      <c r="B4" s="712" t="s">
        <v>457</v>
      </c>
      <c r="C4" s="712"/>
      <c r="D4" s="712"/>
      <c r="E4" s="712"/>
      <c r="F4" s="407"/>
      <c r="G4" s="407"/>
    </row>
    <row r="5" spans="2:7" ht="40.15" customHeight="1">
      <c r="B5" s="536" t="s">
        <v>458</v>
      </c>
      <c r="C5" s="537" t="s">
        <v>431</v>
      </c>
      <c r="D5" s="537" t="s">
        <v>432</v>
      </c>
      <c r="E5" s="538" t="s">
        <v>341</v>
      </c>
      <c r="F5" s="407"/>
      <c r="G5" s="407"/>
    </row>
    <row r="6" spans="2:7" ht="12.95" customHeight="1">
      <c r="B6" s="539" t="s">
        <v>459</v>
      </c>
      <c r="C6" s="540">
        <v>300.52</v>
      </c>
      <c r="D6" s="540">
        <v>300.3</v>
      </c>
      <c r="E6" s="541">
        <v>-0.21999999999997044</v>
      </c>
    </row>
    <row r="7" spans="2:7" ht="12.95" customHeight="1">
      <c r="B7" s="542" t="s">
        <v>460</v>
      </c>
      <c r="C7" s="543">
        <v>285.35000000000002</v>
      </c>
      <c r="D7" s="543">
        <v>284.37</v>
      </c>
      <c r="E7" s="541">
        <v>-0.98000000000001819</v>
      </c>
    </row>
    <row r="8" spans="2:7" ht="12.95" customHeight="1">
      <c r="B8" s="542" t="s">
        <v>461</v>
      </c>
      <c r="C8" s="543">
        <v>150.78</v>
      </c>
      <c r="D8" s="543">
        <v>149</v>
      </c>
      <c r="E8" s="541">
        <v>-1.7800000000000011</v>
      </c>
    </row>
    <row r="9" spans="2:7" ht="12.95" customHeight="1">
      <c r="B9" s="542" t="s">
        <v>462</v>
      </c>
      <c r="C9" s="543">
        <v>300.45999999999998</v>
      </c>
      <c r="D9" s="543">
        <v>300.89999999999998</v>
      </c>
      <c r="E9" s="541">
        <v>0.43999999999999773</v>
      </c>
    </row>
    <row r="10" spans="2:7" ht="12.95" customHeight="1" thickBot="1">
      <c r="B10" s="544" t="s">
        <v>463</v>
      </c>
      <c r="C10" s="545">
        <v>301.98</v>
      </c>
      <c r="D10" s="545">
        <v>301.92</v>
      </c>
      <c r="E10" s="546">
        <v>-6.0000000000002274E-2</v>
      </c>
    </row>
    <row r="11" spans="2:7" ht="12.95" customHeight="1" thickBot="1">
      <c r="B11" s="547"/>
      <c r="C11" s="548"/>
      <c r="D11" s="549"/>
      <c r="E11" s="550"/>
    </row>
    <row r="12" spans="2:7" ht="15.75" customHeight="1" thickBot="1">
      <c r="B12" s="694" t="s">
        <v>464</v>
      </c>
      <c r="C12" s="695"/>
      <c r="D12" s="695"/>
      <c r="E12" s="696"/>
    </row>
    <row r="13" spans="2:7" ht="12" customHeight="1" thickBot="1">
      <c r="B13" s="713"/>
      <c r="C13" s="713"/>
      <c r="D13" s="713"/>
      <c r="E13" s="713"/>
    </row>
    <row r="14" spans="2:7" ht="40.15" customHeight="1">
      <c r="B14" s="551" t="s">
        <v>465</v>
      </c>
      <c r="C14" s="537" t="s">
        <v>431</v>
      </c>
      <c r="D14" s="537" t="s">
        <v>432</v>
      </c>
      <c r="E14" s="552" t="s">
        <v>341</v>
      </c>
    </row>
    <row r="15" spans="2:7" ht="12.95" customHeight="1">
      <c r="B15" s="553" t="s">
        <v>466</v>
      </c>
      <c r="C15" s="554"/>
      <c r="D15" s="554"/>
      <c r="E15" s="555"/>
    </row>
    <row r="16" spans="2:7" ht="12.95" customHeight="1">
      <c r="B16" s="553" t="s">
        <v>467</v>
      </c>
      <c r="C16" s="556">
        <v>150.16</v>
      </c>
      <c r="D16" s="556">
        <v>152.44</v>
      </c>
      <c r="E16" s="557">
        <v>2.2800000000000011</v>
      </c>
    </row>
    <row r="17" spans="2:5" ht="12.95" customHeight="1">
      <c r="B17" s="553" t="s">
        <v>468</v>
      </c>
      <c r="C17" s="556">
        <v>279.05</v>
      </c>
      <c r="D17" s="556">
        <v>282.79000000000002</v>
      </c>
      <c r="E17" s="557">
        <v>3.7400000000000091</v>
      </c>
    </row>
    <row r="18" spans="2:5" ht="12.95" customHeight="1">
      <c r="B18" s="553" t="s">
        <v>469</v>
      </c>
      <c r="C18" s="556">
        <v>126.29</v>
      </c>
      <c r="D18" s="556">
        <v>127.52</v>
      </c>
      <c r="E18" s="557">
        <v>1.2299999999999898</v>
      </c>
    </row>
    <row r="19" spans="2:5" ht="12.95" customHeight="1">
      <c r="B19" s="553" t="s">
        <v>470</v>
      </c>
      <c r="C19" s="556">
        <v>216.34</v>
      </c>
      <c r="D19" s="556">
        <v>217.68</v>
      </c>
      <c r="E19" s="557">
        <v>1.3400000000000034</v>
      </c>
    </row>
    <row r="20" spans="2:5" ht="12.95" customHeight="1">
      <c r="B20" s="558" t="s">
        <v>471</v>
      </c>
      <c r="C20" s="559">
        <v>204.81</v>
      </c>
      <c r="D20" s="559">
        <v>207.27</v>
      </c>
      <c r="E20" s="560">
        <v>2.460000000000008</v>
      </c>
    </row>
    <row r="21" spans="2:5" ht="12.95" customHeight="1">
      <c r="B21" s="553" t="s">
        <v>472</v>
      </c>
      <c r="C21" s="561"/>
      <c r="D21" s="561"/>
      <c r="E21" s="562"/>
    </row>
    <row r="22" spans="2:5" ht="12.95" customHeight="1">
      <c r="B22" s="553" t="s">
        <v>473</v>
      </c>
      <c r="C22" s="561">
        <v>222.97</v>
      </c>
      <c r="D22" s="561">
        <v>223.44</v>
      </c>
      <c r="E22" s="562">
        <v>0.46999999999999886</v>
      </c>
    </row>
    <row r="23" spans="2:5" ht="12.95" customHeight="1">
      <c r="B23" s="553" t="s">
        <v>474</v>
      </c>
      <c r="C23" s="561">
        <v>392.49</v>
      </c>
      <c r="D23" s="561">
        <v>392.49</v>
      </c>
      <c r="E23" s="562">
        <v>0</v>
      </c>
    </row>
    <row r="24" spans="2:5" ht="12.95" customHeight="1">
      <c r="B24" s="553" t="s">
        <v>475</v>
      </c>
      <c r="C24" s="561">
        <v>350</v>
      </c>
      <c r="D24" s="561">
        <v>350</v>
      </c>
      <c r="E24" s="562">
        <v>0</v>
      </c>
    </row>
    <row r="25" spans="2:5" ht="12.95" customHeight="1">
      <c r="B25" s="553" t="s">
        <v>476</v>
      </c>
      <c r="C25" s="561">
        <v>295.43</v>
      </c>
      <c r="D25" s="561">
        <v>295.43</v>
      </c>
      <c r="E25" s="562">
        <v>0</v>
      </c>
    </row>
    <row r="26" spans="2:5" ht="12.95" customHeight="1" thickBot="1">
      <c r="B26" s="563" t="s">
        <v>477</v>
      </c>
      <c r="C26" s="564">
        <v>348.55</v>
      </c>
      <c r="D26" s="564">
        <v>348.57</v>
      </c>
      <c r="E26" s="565">
        <v>1.999999999998181E-2</v>
      </c>
    </row>
    <row r="27" spans="2:5" ht="12.95" customHeight="1">
      <c r="B27" s="566"/>
      <c r="C27" s="567"/>
      <c r="D27" s="567"/>
      <c r="E27" s="568"/>
    </row>
    <row r="28" spans="2:5" ht="18.600000000000001" customHeight="1">
      <c r="B28" s="703" t="s">
        <v>478</v>
      </c>
      <c r="C28" s="703"/>
      <c r="D28" s="703"/>
      <c r="E28" s="703"/>
    </row>
    <row r="29" spans="2:5" ht="10.5" customHeight="1" thickBot="1">
      <c r="B29" s="83"/>
      <c r="C29" s="83"/>
      <c r="D29" s="83"/>
      <c r="E29" s="83"/>
    </row>
    <row r="30" spans="2:5" ht="18.600000000000001" customHeight="1" thickBot="1">
      <c r="B30" s="694" t="s">
        <v>479</v>
      </c>
      <c r="C30" s="695"/>
      <c r="D30" s="695"/>
      <c r="E30" s="696"/>
    </row>
    <row r="31" spans="2:5" ht="14.45" customHeight="1" thickBot="1">
      <c r="B31" s="708" t="s">
        <v>480</v>
      </c>
      <c r="C31" s="708"/>
      <c r="D31" s="708"/>
      <c r="E31" s="708"/>
    </row>
    <row r="32" spans="2:5" ht="40.15" customHeight="1">
      <c r="B32" s="569" t="s">
        <v>481</v>
      </c>
      <c r="C32" s="537" t="s">
        <v>431</v>
      </c>
      <c r="D32" s="537" t="s">
        <v>432</v>
      </c>
      <c r="E32" s="570" t="s">
        <v>341</v>
      </c>
    </row>
    <row r="33" spans="2:5" ht="15" customHeight="1">
      <c r="B33" s="571" t="s">
        <v>482</v>
      </c>
      <c r="C33" s="572">
        <v>752.59</v>
      </c>
      <c r="D33" s="572">
        <v>749.46</v>
      </c>
      <c r="E33" s="573">
        <v>-3.1299999999999955</v>
      </c>
    </row>
    <row r="34" spans="2:5" ht="14.25" customHeight="1">
      <c r="B34" s="574" t="s">
        <v>483</v>
      </c>
      <c r="C34" s="575">
        <v>741.01</v>
      </c>
      <c r="D34" s="575">
        <v>739.09</v>
      </c>
      <c r="E34" s="573">
        <v>-1.9199999999999591</v>
      </c>
    </row>
    <row r="35" spans="2:5" ht="12" thickBot="1">
      <c r="B35" s="576" t="s">
        <v>484</v>
      </c>
      <c r="C35" s="577">
        <v>746.8</v>
      </c>
      <c r="D35" s="577">
        <v>744.28</v>
      </c>
      <c r="E35" s="578">
        <v>-2.5199999999999818</v>
      </c>
    </row>
    <row r="36" spans="2:5">
      <c r="B36" s="579"/>
      <c r="E36" s="580"/>
    </row>
    <row r="37" spans="2:5" ht="12" thickBot="1">
      <c r="B37" s="709" t="s">
        <v>485</v>
      </c>
      <c r="C37" s="710"/>
      <c r="D37" s="710"/>
      <c r="E37" s="711"/>
    </row>
    <row r="38" spans="2:5" ht="40.15" customHeight="1">
      <c r="B38" s="569" t="s">
        <v>486</v>
      </c>
      <c r="C38" s="537" t="s">
        <v>431</v>
      </c>
      <c r="D38" s="537" t="s">
        <v>432</v>
      </c>
      <c r="E38" s="570" t="s">
        <v>341</v>
      </c>
    </row>
    <row r="39" spans="2:5">
      <c r="B39" s="581" t="s">
        <v>116</v>
      </c>
      <c r="C39" s="582">
        <v>871.17</v>
      </c>
      <c r="D39" s="582">
        <v>879.7</v>
      </c>
      <c r="E39" s="583">
        <v>8.5300000000000864</v>
      </c>
    </row>
    <row r="40" spans="2:5">
      <c r="B40" s="584" t="s">
        <v>145</v>
      </c>
      <c r="C40" s="585">
        <v>958.28</v>
      </c>
      <c r="D40" s="585">
        <v>958.28</v>
      </c>
      <c r="E40" s="573">
        <v>0</v>
      </c>
    </row>
    <row r="41" spans="2:5">
      <c r="B41" s="584" t="s">
        <v>86</v>
      </c>
      <c r="C41" s="585">
        <v>710.4</v>
      </c>
      <c r="D41" s="585">
        <v>714.67</v>
      </c>
      <c r="E41" s="573">
        <v>4.2699999999999818</v>
      </c>
    </row>
    <row r="42" spans="2:5">
      <c r="B42" s="584" t="s">
        <v>167</v>
      </c>
      <c r="C42" s="585">
        <v>734.4</v>
      </c>
      <c r="D42" s="585">
        <v>734.4</v>
      </c>
      <c r="E42" s="573">
        <v>0</v>
      </c>
    </row>
    <row r="43" spans="2:5">
      <c r="B43" s="584" t="s">
        <v>487</v>
      </c>
      <c r="C43" s="585">
        <v>770.08</v>
      </c>
      <c r="D43" s="585">
        <v>758.83</v>
      </c>
      <c r="E43" s="573">
        <v>-11.25</v>
      </c>
    </row>
    <row r="44" spans="2:5">
      <c r="B44" s="584" t="s">
        <v>488</v>
      </c>
      <c r="C44" s="585">
        <v>765.94</v>
      </c>
      <c r="D44" s="585">
        <v>765.94</v>
      </c>
      <c r="E44" s="573">
        <v>0</v>
      </c>
    </row>
    <row r="45" spans="2:5">
      <c r="B45" s="584" t="s">
        <v>165</v>
      </c>
      <c r="C45" s="585">
        <v>772.07</v>
      </c>
      <c r="D45" s="585">
        <v>772.07</v>
      </c>
      <c r="E45" s="573">
        <v>0</v>
      </c>
    </row>
    <row r="46" spans="2:5">
      <c r="B46" s="586" t="s">
        <v>99</v>
      </c>
      <c r="C46" s="587">
        <v>844.35</v>
      </c>
      <c r="D46" s="587">
        <v>824.35</v>
      </c>
      <c r="E46" s="588">
        <v>-20</v>
      </c>
    </row>
    <row r="47" spans="2:5" ht="12" thickBot="1">
      <c r="B47" s="576" t="s">
        <v>484</v>
      </c>
      <c r="C47" s="589">
        <v>781.05</v>
      </c>
      <c r="D47" s="589">
        <v>774.86</v>
      </c>
      <c r="E47" s="578">
        <v>-6.1899999999999409</v>
      </c>
    </row>
    <row r="48" spans="2:5">
      <c r="E48" s="65" t="s">
        <v>61</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4"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EEC5-D2E4-4435-8799-9960F4227874}">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92" customWidth="1"/>
    <col min="2" max="2" width="32.85546875" style="492" customWidth="1"/>
    <col min="3" max="11" width="15.7109375" style="492" customWidth="1"/>
    <col min="12" max="12" width="3.28515625" style="492" customWidth="1"/>
    <col min="13" max="13" width="11.42578125" style="492"/>
    <col min="14" max="14" width="16.140625" style="492" customWidth="1"/>
    <col min="15" max="16384" width="11.42578125" style="492"/>
  </cols>
  <sheetData>
    <row r="1" spans="2:20" hidden="1">
      <c r="B1" s="590"/>
      <c r="C1" s="590"/>
      <c r="D1" s="590"/>
      <c r="E1" s="590"/>
      <c r="F1" s="590"/>
      <c r="G1" s="590"/>
      <c r="H1" s="590"/>
      <c r="I1" s="590"/>
      <c r="J1" s="590"/>
      <c r="K1" s="591"/>
      <c r="L1" s="720" t="s">
        <v>489</v>
      </c>
      <c r="M1" s="721"/>
      <c r="N1" s="721"/>
      <c r="O1" s="721"/>
      <c r="P1" s="721"/>
      <c r="Q1" s="721"/>
      <c r="R1" s="721"/>
      <c r="S1" s="721"/>
      <c r="T1" s="721"/>
    </row>
    <row r="2" spans="2:20" ht="21.6" customHeight="1">
      <c r="B2" s="590"/>
      <c r="C2" s="590"/>
      <c r="D2" s="590"/>
      <c r="E2" s="590"/>
      <c r="F2" s="590"/>
      <c r="G2" s="590"/>
      <c r="H2" s="590"/>
      <c r="I2" s="590"/>
      <c r="J2" s="590"/>
      <c r="K2" s="594"/>
      <c r="L2" s="592"/>
      <c r="M2" s="593"/>
      <c r="N2" s="593"/>
      <c r="O2" s="593"/>
      <c r="P2" s="593"/>
      <c r="Q2" s="593"/>
      <c r="R2" s="593"/>
      <c r="S2" s="593"/>
      <c r="T2" s="593"/>
    </row>
    <row r="3" spans="2:20" ht="9.6" customHeight="1">
      <c r="B3" s="590"/>
      <c r="C3" s="590"/>
      <c r="D3" s="590"/>
      <c r="E3" s="590"/>
      <c r="F3" s="590"/>
      <c r="G3" s="590"/>
      <c r="H3" s="590"/>
      <c r="I3" s="590"/>
      <c r="J3" s="590"/>
      <c r="K3" s="590"/>
      <c r="L3" s="590"/>
      <c r="M3" s="590"/>
      <c r="N3" s="590"/>
      <c r="O3" s="590"/>
      <c r="P3" s="590"/>
      <c r="Q3" s="590"/>
      <c r="R3" s="590"/>
      <c r="S3" s="590"/>
      <c r="T3" s="590"/>
    </row>
    <row r="4" spans="2:20" ht="23.45" customHeight="1" thickBot="1">
      <c r="B4" s="685" t="s">
        <v>490</v>
      </c>
      <c r="C4" s="685"/>
      <c r="D4" s="685"/>
      <c r="E4" s="685"/>
      <c r="F4" s="685"/>
      <c r="G4" s="685"/>
      <c r="H4" s="685"/>
      <c r="I4" s="685"/>
      <c r="J4" s="685"/>
      <c r="K4" s="685"/>
      <c r="L4" s="593"/>
      <c r="M4" s="593"/>
      <c r="N4" s="593"/>
      <c r="O4" s="593"/>
      <c r="P4" s="593"/>
      <c r="Q4" s="593"/>
      <c r="R4" s="593"/>
      <c r="S4" s="590"/>
      <c r="T4" s="590"/>
    </row>
    <row r="5" spans="2:20" ht="21" customHeight="1" thickBot="1">
      <c r="B5" s="694" t="s">
        <v>491</v>
      </c>
      <c r="C5" s="695"/>
      <c r="D5" s="695"/>
      <c r="E5" s="695"/>
      <c r="F5" s="695"/>
      <c r="G5" s="695"/>
      <c r="H5" s="695"/>
      <c r="I5" s="695"/>
      <c r="J5" s="695"/>
      <c r="K5" s="696"/>
      <c r="L5" s="595"/>
      <c r="M5" s="595"/>
      <c r="N5" s="595"/>
      <c r="O5" s="595"/>
      <c r="P5" s="595"/>
      <c r="Q5" s="595"/>
      <c r="R5" s="595"/>
      <c r="S5" s="590"/>
      <c r="T5" s="590"/>
    </row>
    <row r="6" spans="2:20" ht="13.15" customHeight="1">
      <c r="L6" s="593"/>
      <c r="M6" s="593"/>
      <c r="N6" s="593"/>
      <c r="O6" s="593"/>
      <c r="P6" s="593"/>
      <c r="Q6" s="593"/>
      <c r="R6" s="595"/>
      <c r="S6" s="590"/>
      <c r="T6" s="590"/>
    </row>
    <row r="7" spans="2:20" ht="13.15" customHeight="1">
      <c r="B7" s="722" t="s">
        <v>492</v>
      </c>
      <c r="C7" s="722"/>
      <c r="D7" s="722"/>
      <c r="E7" s="722"/>
      <c r="F7" s="722"/>
      <c r="G7" s="722"/>
      <c r="H7" s="722"/>
      <c r="I7" s="722"/>
      <c r="J7" s="722"/>
      <c r="K7" s="722"/>
      <c r="L7" s="593"/>
      <c r="M7" s="593"/>
      <c r="N7" s="593"/>
      <c r="O7" s="593"/>
      <c r="P7" s="593"/>
      <c r="Q7" s="593"/>
      <c r="R7" s="595"/>
      <c r="S7" s="590"/>
      <c r="T7" s="590"/>
    </row>
    <row r="8" spans="2:20" ht="13.5" thickBot="1">
      <c r="B8" s="404"/>
      <c r="C8" s="404"/>
      <c r="D8" s="404"/>
      <c r="E8" s="404"/>
      <c r="F8" s="404"/>
      <c r="G8" s="404"/>
      <c r="H8" s="404"/>
      <c r="I8" s="404"/>
      <c r="J8" s="404"/>
      <c r="K8" s="404"/>
    </row>
    <row r="9" spans="2:20" ht="19.899999999999999" customHeight="1">
      <c r="B9" s="714" t="s">
        <v>493</v>
      </c>
      <c r="C9" s="716" t="s">
        <v>494</v>
      </c>
      <c r="D9" s="717"/>
      <c r="E9" s="718"/>
      <c r="F9" s="716" t="s">
        <v>495</v>
      </c>
      <c r="G9" s="717"/>
      <c r="H9" s="718"/>
      <c r="I9" s="716" t="s">
        <v>496</v>
      </c>
      <c r="J9" s="717"/>
      <c r="K9" s="719"/>
    </row>
    <row r="10" spans="2:20" ht="37.15" customHeight="1">
      <c r="B10" s="715"/>
      <c r="C10" s="596" t="s">
        <v>431</v>
      </c>
      <c r="D10" s="596" t="s">
        <v>432</v>
      </c>
      <c r="E10" s="597" t="s">
        <v>497</v>
      </c>
      <c r="F10" s="596" t="s">
        <v>431</v>
      </c>
      <c r="G10" s="596" t="s">
        <v>432</v>
      </c>
      <c r="H10" s="597" t="s">
        <v>497</v>
      </c>
      <c r="I10" s="596" t="s">
        <v>431</v>
      </c>
      <c r="J10" s="596" t="s">
        <v>432</v>
      </c>
      <c r="K10" s="598" t="s">
        <v>497</v>
      </c>
    </row>
    <row r="11" spans="2:20" ht="30" customHeight="1" thickBot="1">
      <c r="B11" s="599" t="s">
        <v>498</v>
      </c>
      <c r="C11" s="600">
        <v>256.99</v>
      </c>
      <c r="D11" s="600">
        <v>256.70999999999998</v>
      </c>
      <c r="E11" s="601">
        <v>-0.28000000000002956</v>
      </c>
      <c r="F11" s="600">
        <v>248.92</v>
      </c>
      <c r="G11" s="600">
        <v>247.28</v>
      </c>
      <c r="H11" s="601">
        <v>-1.6399999999999864</v>
      </c>
      <c r="I11" s="600">
        <v>255.12</v>
      </c>
      <c r="J11" s="600">
        <v>255.66</v>
      </c>
      <c r="K11" s="602">
        <v>0.53999999999999204</v>
      </c>
    </row>
    <row r="12" spans="2:20" ht="19.899999999999999" customHeight="1">
      <c r="B12" s="404"/>
      <c r="C12" s="404"/>
      <c r="D12" s="404"/>
      <c r="E12" s="404"/>
      <c r="F12" s="404"/>
      <c r="G12" s="404"/>
      <c r="H12" s="404"/>
      <c r="I12" s="404"/>
      <c r="J12" s="404"/>
      <c r="K12" s="404"/>
    </row>
    <row r="13" spans="2:20" ht="19.899999999999999" customHeight="1" thickBot="1">
      <c r="B13" s="404"/>
      <c r="C13" s="404"/>
      <c r="D13" s="404"/>
      <c r="E13" s="404"/>
      <c r="F13" s="404"/>
      <c r="G13" s="404"/>
      <c r="H13" s="404"/>
      <c r="I13" s="404"/>
      <c r="J13" s="404"/>
      <c r="K13" s="404"/>
    </row>
    <row r="14" spans="2:20" ht="19.899999999999999" customHeight="1">
      <c r="B14" s="714" t="s">
        <v>493</v>
      </c>
      <c r="C14" s="716" t="s">
        <v>499</v>
      </c>
      <c r="D14" s="717"/>
      <c r="E14" s="718"/>
      <c r="F14" s="716" t="s">
        <v>500</v>
      </c>
      <c r="G14" s="717"/>
      <c r="H14" s="718"/>
      <c r="I14" s="716" t="s">
        <v>501</v>
      </c>
      <c r="J14" s="717"/>
      <c r="K14" s="719"/>
    </row>
    <row r="15" spans="2:20" ht="37.15" customHeight="1">
      <c r="B15" s="715"/>
      <c r="C15" s="596" t="s">
        <v>431</v>
      </c>
      <c r="D15" s="596" t="s">
        <v>432</v>
      </c>
      <c r="E15" s="597" t="s">
        <v>341</v>
      </c>
      <c r="F15" s="596" t="s">
        <v>431</v>
      </c>
      <c r="G15" s="596" t="s">
        <v>432</v>
      </c>
      <c r="H15" s="597" t="s">
        <v>341</v>
      </c>
      <c r="I15" s="596" t="s">
        <v>431</v>
      </c>
      <c r="J15" s="596" t="s">
        <v>432</v>
      </c>
      <c r="K15" s="598" t="s">
        <v>341</v>
      </c>
    </row>
    <row r="16" spans="2:20" ht="30" customHeight="1" thickBot="1">
      <c r="B16" s="599" t="s">
        <v>498</v>
      </c>
      <c r="C16" s="600">
        <v>249.39</v>
      </c>
      <c r="D16" s="600">
        <v>250.78</v>
      </c>
      <c r="E16" s="601">
        <v>1.3900000000000148</v>
      </c>
      <c r="F16" s="600">
        <v>246.09</v>
      </c>
      <c r="G16" s="600">
        <v>244.45</v>
      </c>
      <c r="H16" s="601">
        <v>-1.6400000000000148</v>
      </c>
      <c r="I16" s="600">
        <v>247.71</v>
      </c>
      <c r="J16" s="600">
        <v>250.01</v>
      </c>
      <c r="K16" s="602">
        <v>2.2999999999999829</v>
      </c>
    </row>
    <row r="17" spans="2:11" ht="19.899999999999999" customHeight="1"/>
    <row r="18" spans="2:11" ht="19.899999999999999" customHeight="1" thickBot="1"/>
    <row r="19" spans="2:11" ht="19.899999999999999" customHeight="1" thickBot="1">
      <c r="B19" s="694" t="s">
        <v>502</v>
      </c>
      <c r="C19" s="695"/>
      <c r="D19" s="695"/>
      <c r="E19" s="695"/>
      <c r="F19" s="695"/>
      <c r="G19" s="695"/>
      <c r="H19" s="695"/>
      <c r="I19" s="695"/>
      <c r="J19" s="695"/>
      <c r="K19" s="696"/>
    </row>
    <row r="20" spans="2:11" ht="19.899999999999999" customHeight="1">
      <c r="B20" s="420"/>
    </row>
    <row r="21" spans="2:11" ht="19.899999999999999" customHeight="1" thickBot="1"/>
    <row r="22" spans="2:11" ht="19.899999999999999" customHeight="1">
      <c r="B22" s="714" t="s">
        <v>503</v>
      </c>
      <c r="C22" s="716" t="s">
        <v>504</v>
      </c>
      <c r="D22" s="717"/>
      <c r="E22" s="718"/>
      <c r="F22" s="716" t="s">
        <v>505</v>
      </c>
      <c r="G22" s="717"/>
      <c r="H22" s="718"/>
      <c r="I22" s="716" t="s">
        <v>506</v>
      </c>
      <c r="J22" s="717"/>
      <c r="K22" s="719"/>
    </row>
    <row r="23" spans="2:11" ht="37.15" customHeight="1">
      <c r="B23" s="715"/>
      <c r="C23" s="596" t="s">
        <v>431</v>
      </c>
      <c r="D23" s="596" t="s">
        <v>432</v>
      </c>
      <c r="E23" s="597" t="s">
        <v>341</v>
      </c>
      <c r="F23" s="596" t="s">
        <v>431</v>
      </c>
      <c r="G23" s="596" t="s">
        <v>432</v>
      </c>
      <c r="H23" s="597" t="s">
        <v>341</v>
      </c>
      <c r="I23" s="596" t="s">
        <v>431</v>
      </c>
      <c r="J23" s="596" t="s">
        <v>432</v>
      </c>
      <c r="K23" s="598" t="s">
        <v>341</v>
      </c>
    </row>
    <row r="24" spans="2:11" ht="30" customHeight="1">
      <c r="B24" s="603" t="s">
        <v>507</v>
      </c>
      <c r="C24" s="604" t="s">
        <v>82</v>
      </c>
      <c r="D24" s="604" t="s">
        <v>82</v>
      </c>
      <c r="E24" s="605" t="s">
        <v>82</v>
      </c>
      <c r="F24" s="604">
        <v>2.1</v>
      </c>
      <c r="G24" s="604">
        <v>2.1</v>
      </c>
      <c r="H24" s="605">
        <v>0</v>
      </c>
      <c r="I24" s="604">
        <v>2.0699999999999998</v>
      </c>
      <c r="J24" s="604">
        <v>2.0699999999999998</v>
      </c>
      <c r="K24" s="606">
        <v>0</v>
      </c>
    </row>
    <row r="25" spans="2:11" ht="30" customHeight="1">
      <c r="B25" s="603" t="s">
        <v>508</v>
      </c>
      <c r="C25" s="604">
        <v>2.04</v>
      </c>
      <c r="D25" s="604">
        <v>2.04</v>
      </c>
      <c r="E25" s="605">
        <v>0</v>
      </c>
      <c r="F25" s="604">
        <v>2.02</v>
      </c>
      <c r="G25" s="604">
        <v>2.02</v>
      </c>
      <c r="H25" s="605">
        <v>0</v>
      </c>
      <c r="I25" s="604">
        <v>2</v>
      </c>
      <c r="J25" s="604">
        <v>2</v>
      </c>
      <c r="K25" s="606">
        <v>0</v>
      </c>
    </row>
    <row r="26" spans="2:11" ht="30" customHeight="1">
      <c r="B26" s="603" t="s">
        <v>509</v>
      </c>
      <c r="C26" s="604">
        <v>2.04</v>
      </c>
      <c r="D26" s="604">
        <v>2.04</v>
      </c>
      <c r="E26" s="605">
        <v>0</v>
      </c>
      <c r="F26" s="604">
        <v>2.02</v>
      </c>
      <c r="G26" s="604">
        <v>2.02</v>
      </c>
      <c r="H26" s="605">
        <v>0</v>
      </c>
      <c r="I26" s="604">
        <v>2.0099999999999998</v>
      </c>
      <c r="J26" s="604">
        <v>2.0099999999999998</v>
      </c>
      <c r="K26" s="606">
        <v>0</v>
      </c>
    </row>
    <row r="27" spans="2:11" ht="30" customHeight="1">
      <c r="B27" s="603" t="s">
        <v>510</v>
      </c>
      <c r="C27" s="604">
        <v>2.08</v>
      </c>
      <c r="D27" s="604">
        <v>2.08</v>
      </c>
      <c r="E27" s="605">
        <v>0</v>
      </c>
      <c r="F27" s="604">
        <v>2.0699999999999998</v>
      </c>
      <c r="G27" s="604">
        <v>2.0699999999999998</v>
      </c>
      <c r="H27" s="605">
        <v>0</v>
      </c>
      <c r="I27" s="604">
        <v>2.06</v>
      </c>
      <c r="J27" s="604">
        <v>2.06</v>
      </c>
      <c r="K27" s="606">
        <v>0</v>
      </c>
    </row>
    <row r="28" spans="2:11" ht="30" customHeight="1">
      <c r="B28" s="603" t="s">
        <v>511</v>
      </c>
      <c r="C28" s="604">
        <v>2.06</v>
      </c>
      <c r="D28" s="604">
        <v>2.06</v>
      </c>
      <c r="E28" s="605">
        <v>0</v>
      </c>
      <c r="F28" s="604">
        <v>2.0299999999999998</v>
      </c>
      <c r="G28" s="604">
        <v>2.0299999999999998</v>
      </c>
      <c r="H28" s="605">
        <v>0</v>
      </c>
      <c r="I28" s="604">
        <v>2.64</v>
      </c>
      <c r="J28" s="604">
        <v>2.64</v>
      </c>
      <c r="K28" s="606">
        <v>0</v>
      </c>
    </row>
    <row r="29" spans="2:11" ht="30" customHeight="1">
      <c r="B29" s="603" t="s">
        <v>512</v>
      </c>
      <c r="C29" s="604">
        <v>2.04</v>
      </c>
      <c r="D29" s="604">
        <v>2.04</v>
      </c>
      <c r="E29" s="605">
        <v>0</v>
      </c>
      <c r="F29" s="604">
        <v>2.04</v>
      </c>
      <c r="G29" s="604">
        <v>2.04</v>
      </c>
      <c r="H29" s="605">
        <v>0</v>
      </c>
      <c r="I29" s="604">
        <v>1.98</v>
      </c>
      <c r="J29" s="604">
        <v>1.98</v>
      </c>
      <c r="K29" s="606">
        <v>0</v>
      </c>
    </row>
    <row r="30" spans="2:11" ht="30" customHeight="1">
      <c r="B30" s="603" t="s">
        <v>513</v>
      </c>
      <c r="C30" s="604">
        <v>2.0299999999999998</v>
      </c>
      <c r="D30" s="604">
        <v>2.0299999999999998</v>
      </c>
      <c r="E30" s="605">
        <v>0</v>
      </c>
      <c r="F30" s="604">
        <v>2.02</v>
      </c>
      <c r="G30" s="604">
        <v>2.02</v>
      </c>
      <c r="H30" s="605">
        <v>0</v>
      </c>
      <c r="I30" s="604">
        <v>2.12</v>
      </c>
      <c r="J30" s="604">
        <v>2.12</v>
      </c>
      <c r="K30" s="606">
        <v>0</v>
      </c>
    </row>
    <row r="31" spans="2:11" ht="30" customHeight="1" thickBot="1">
      <c r="B31" s="607" t="s">
        <v>514</v>
      </c>
      <c r="C31" s="608">
        <v>2.0699999999999998</v>
      </c>
      <c r="D31" s="608">
        <v>2.0699999999999998</v>
      </c>
      <c r="E31" s="609">
        <v>0</v>
      </c>
      <c r="F31" s="608">
        <v>2.02</v>
      </c>
      <c r="G31" s="608">
        <v>2.02</v>
      </c>
      <c r="H31" s="609">
        <v>0</v>
      </c>
      <c r="I31" s="608">
        <v>2.0099999999999998</v>
      </c>
      <c r="J31" s="608">
        <v>2.0099999999999998</v>
      </c>
      <c r="K31" s="610">
        <v>0</v>
      </c>
    </row>
    <row r="32" spans="2:11" ht="16.5" customHeight="1">
      <c r="B32" s="611" t="s">
        <v>515</v>
      </c>
    </row>
    <row r="33" spans="11:11">
      <c r="K33" s="65" t="s">
        <v>61</v>
      </c>
    </row>
    <row r="34" spans="11:11">
      <c r="K34" s="218"/>
    </row>
  </sheetData>
  <mergeCells count="18">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s>
  <printOptions horizontalCentered="1" verticalCentered="1"/>
  <pageMargins left="0.7" right="0.7" top="0.75" bottom="0.75" header="0.3" footer="0.3"/>
  <pageSetup paperSize="9" scale="49"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BB9B-70FB-4645-A66D-08D28EAD82E0}">
  <sheetPr>
    <pageSetUpPr fitToPage="1"/>
  </sheetPr>
  <dimension ref="B2:H55"/>
  <sheetViews>
    <sheetView showGridLines="0" zoomScaleNormal="100" zoomScaleSheetLayoutView="90" workbookViewId="0"/>
  </sheetViews>
  <sheetFormatPr baseColWidth="10" defaultColWidth="9.140625" defaultRowHeight="11.25"/>
  <cols>
    <col min="1" max="1" width="4.28515625" style="404" customWidth="1"/>
    <col min="2" max="2" width="51.5703125" style="404" customWidth="1"/>
    <col min="3" max="5" width="20.7109375" style="404" customWidth="1"/>
    <col min="6" max="6" width="4.140625" style="404" customWidth="1"/>
    <col min="7" max="8" width="10.7109375" style="404" customWidth="1"/>
    <col min="9" max="16384" width="9.140625" style="404"/>
  </cols>
  <sheetData>
    <row r="2" spans="2:8" ht="14.25">
      <c r="E2" s="405"/>
    </row>
    <row r="3" spans="2:8" ht="13.9" customHeight="1" thickBot="1">
      <c r="B3" s="535"/>
      <c r="C3" s="535"/>
      <c r="D3" s="535"/>
      <c r="E3" s="535"/>
      <c r="F3" s="535"/>
      <c r="G3" s="535"/>
      <c r="H3" s="535"/>
    </row>
    <row r="4" spans="2:8" ht="19.899999999999999" customHeight="1" thickBot="1">
      <c r="B4" s="694" t="s">
        <v>516</v>
      </c>
      <c r="C4" s="695"/>
      <c r="D4" s="695"/>
      <c r="E4" s="696"/>
      <c r="F4" s="612"/>
      <c r="G4" s="612"/>
      <c r="H4" s="535"/>
    </row>
    <row r="5" spans="2:8" ht="22.9" customHeight="1">
      <c r="B5" s="730" t="s">
        <v>517</v>
      </c>
      <c r="C5" s="730"/>
      <c r="D5" s="730"/>
      <c r="E5" s="730"/>
      <c r="G5" s="535"/>
      <c r="H5" s="535"/>
    </row>
    <row r="6" spans="2:8" ht="15" customHeight="1">
      <c r="B6" s="731"/>
      <c r="C6" s="731"/>
      <c r="D6" s="731"/>
      <c r="E6" s="731"/>
      <c r="F6" s="407"/>
      <c r="G6" s="613"/>
      <c r="H6" s="535"/>
    </row>
    <row r="7" spans="2:8" ht="0.95" customHeight="1" thickBot="1">
      <c r="B7" s="613"/>
      <c r="C7" s="613"/>
      <c r="D7" s="613"/>
      <c r="E7" s="613"/>
      <c r="F7" s="613"/>
      <c r="G7" s="613"/>
      <c r="H7" s="535"/>
    </row>
    <row r="8" spans="2:8" ht="40.15" customHeight="1">
      <c r="B8" s="614" t="s">
        <v>518</v>
      </c>
      <c r="C8" s="537" t="s">
        <v>431</v>
      </c>
      <c r="D8" s="537" t="s">
        <v>432</v>
      </c>
      <c r="E8" s="615" t="s">
        <v>435</v>
      </c>
      <c r="F8" s="535"/>
      <c r="G8" s="535"/>
      <c r="H8" s="535"/>
    </row>
    <row r="9" spans="2:8" ht="12.95" customHeight="1">
      <c r="B9" s="616" t="s">
        <v>519</v>
      </c>
      <c r="C9" s="617">
        <v>133.15</v>
      </c>
      <c r="D9" s="617">
        <v>133.15</v>
      </c>
      <c r="E9" s="618">
        <v>0</v>
      </c>
      <c r="F9" s="535"/>
      <c r="G9" s="535"/>
      <c r="H9" s="535"/>
    </row>
    <row r="10" spans="2:8" ht="32.1" customHeight="1">
      <c r="B10" s="619" t="s">
        <v>520</v>
      </c>
      <c r="C10" s="620"/>
      <c r="D10" s="620"/>
      <c r="E10" s="621"/>
      <c r="F10" s="535"/>
      <c r="G10" s="535"/>
      <c r="H10" s="535"/>
    </row>
    <row r="11" spans="2:8" ht="12.95" customHeight="1">
      <c r="B11" s="616" t="s">
        <v>521</v>
      </c>
      <c r="C11" s="617">
        <v>196.44</v>
      </c>
      <c r="D11" s="617">
        <v>196.86</v>
      </c>
      <c r="E11" s="618">
        <v>0.42000000000001592</v>
      </c>
      <c r="F11" s="535"/>
      <c r="G11" s="535"/>
      <c r="H11" s="535"/>
    </row>
    <row r="12" spans="2:8" ht="11.25" hidden="1" customHeight="1">
      <c r="B12" s="622"/>
      <c r="C12" s="623"/>
      <c r="D12" s="623"/>
      <c r="E12" s="624"/>
      <c r="F12" s="535"/>
      <c r="G12" s="535"/>
      <c r="H12" s="535"/>
    </row>
    <row r="13" spans="2:8" ht="32.1" customHeight="1">
      <c r="B13" s="619" t="s">
        <v>522</v>
      </c>
      <c r="C13" s="620"/>
      <c r="D13" s="620"/>
      <c r="E13" s="621"/>
      <c r="F13" s="535"/>
      <c r="G13" s="535"/>
      <c r="H13" s="535"/>
    </row>
    <row r="14" spans="2:8" ht="12.95" customHeight="1">
      <c r="B14" s="616" t="s">
        <v>523</v>
      </c>
      <c r="C14" s="617">
        <v>432.5</v>
      </c>
      <c r="D14" s="617">
        <v>422.5</v>
      </c>
      <c r="E14" s="618">
        <v>-10</v>
      </c>
      <c r="F14" s="535"/>
      <c r="G14" s="535"/>
      <c r="H14" s="535"/>
    </row>
    <row r="15" spans="2:8" ht="12.95" customHeight="1">
      <c r="B15" s="616" t="s">
        <v>524</v>
      </c>
      <c r="C15" s="617">
        <v>555</v>
      </c>
      <c r="D15" s="617">
        <v>510</v>
      </c>
      <c r="E15" s="618">
        <v>-45</v>
      </c>
      <c r="F15" s="535"/>
      <c r="G15" s="535"/>
      <c r="H15" s="535"/>
    </row>
    <row r="16" spans="2:8" ht="12.95" customHeight="1" thickBot="1">
      <c r="B16" s="625" t="s">
        <v>525</v>
      </c>
      <c r="C16" s="626">
        <v>489.35</v>
      </c>
      <c r="D16" s="626">
        <v>473.55</v>
      </c>
      <c r="E16" s="627">
        <v>-15.800000000000011</v>
      </c>
      <c r="F16" s="535"/>
      <c r="G16" s="535"/>
      <c r="H16" s="535"/>
    </row>
    <row r="17" spans="2:8" ht="0.95" customHeight="1">
      <c r="B17" s="732">
        <v>5</v>
      </c>
      <c r="C17" s="732"/>
      <c r="D17" s="732"/>
      <c r="E17" s="732"/>
      <c r="F17" s="535"/>
      <c r="G17" s="535"/>
      <c r="H17" s="535"/>
    </row>
    <row r="18" spans="2:8" ht="21.95" customHeight="1" thickBot="1">
      <c r="B18" s="628"/>
      <c r="C18" s="628"/>
      <c r="D18" s="628"/>
      <c r="E18" s="628"/>
      <c r="F18" s="535"/>
      <c r="G18" s="535"/>
      <c r="H18" s="535"/>
    </row>
    <row r="19" spans="2:8" ht="14.45" customHeight="1" thickBot="1">
      <c r="B19" s="694" t="s">
        <v>526</v>
      </c>
      <c r="C19" s="695"/>
      <c r="D19" s="695"/>
      <c r="E19" s="696"/>
      <c r="F19" s="535"/>
      <c r="G19" s="535"/>
      <c r="H19" s="535"/>
    </row>
    <row r="20" spans="2:8" ht="21.75" customHeight="1">
      <c r="B20" s="730" t="s">
        <v>517</v>
      </c>
      <c r="C20" s="730"/>
      <c r="D20" s="730"/>
      <c r="E20" s="730"/>
      <c r="F20" s="535"/>
      <c r="G20" s="535"/>
      <c r="H20" s="535"/>
    </row>
    <row r="21" spans="2:8" ht="12" customHeight="1" thickBot="1">
      <c r="B21" s="723"/>
      <c r="C21" s="723"/>
      <c r="D21" s="723"/>
      <c r="E21" s="723"/>
      <c r="F21" s="535"/>
      <c r="G21" s="535"/>
      <c r="H21" s="535"/>
    </row>
    <row r="22" spans="2:8" ht="40.15" customHeight="1">
      <c r="B22" s="614" t="s">
        <v>527</v>
      </c>
      <c r="C22" s="537" t="s">
        <v>431</v>
      </c>
      <c r="D22" s="537" t="s">
        <v>432</v>
      </c>
      <c r="E22" s="615" t="s">
        <v>435</v>
      </c>
      <c r="F22" s="535"/>
      <c r="G22" s="535"/>
      <c r="H22" s="535"/>
    </row>
    <row r="23" spans="2:8" ht="12.75" customHeight="1">
      <c r="B23" s="616" t="s">
        <v>528</v>
      </c>
      <c r="C23" s="617">
        <v>514.29</v>
      </c>
      <c r="D23" s="617">
        <v>510</v>
      </c>
      <c r="E23" s="618">
        <v>-4.2899999999999636</v>
      </c>
      <c r="F23" s="535"/>
      <c r="G23" s="535"/>
      <c r="H23" s="535"/>
    </row>
    <row r="24" spans="2:8">
      <c r="B24" s="616" t="s">
        <v>529</v>
      </c>
      <c r="C24" s="617">
        <v>710</v>
      </c>
      <c r="D24" s="617">
        <v>705.71</v>
      </c>
      <c r="E24" s="618">
        <v>-4.2899999999999636</v>
      </c>
    </row>
    <row r="25" spans="2:8" ht="32.1" customHeight="1">
      <c r="B25" s="619" t="s">
        <v>522</v>
      </c>
      <c r="C25" s="629"/>
      <c r="D25" s="629"/>
      <c r="E25" s="630"/>
    </row>
    <row r="26" spans="2:8" ht="14.25" customHeight="1">
      <c r="B26" s="616" t="s">
        <v>530</v>
      </c>
      <c r="C26" s="617">
        <v>433.96</v>
      </c>
      <c r="D26" s="617">
        <v>434.4</v>
      </c>
      <c r="E26" s="618">
        <v>0.43999999999999773</v>
      </c>
    </row>
    <row r="27" spans="2:8" ht="32.1" customHeight="1">
      <c r="B27" s="619" t="s">
        <v>531</v>
      </c>
      <c r="C27" s="629"/>
      <c r="D27" s="629"/>
      <c r="E27" s="631"/>
    </row>
    <row r="28" spans="2:8" ht="14.25" customHeight="1">
      <c r="B28" s="616" t="s">
        <v>532</v>
      </c>
      <c r="C28" s="632">
        <v>358.9</v>
      </c>
      <c r="D28" s="632">
        <v>358.9</v>
      </c>
      <c r="E28" s="618">
        <v>0</v>
      </c>
    </row>
    <row r="29" spans="2:8" ht="32.1" customHeight="1">
      <c r="B29" s="619" t="s">
        <v>533</v>
      </c>
      <c r="C29" s="633"/>
      <c r="D29" s="633"/>
      <c r="E29" s="630"/>
    </row>
    <row r="30" spans="2:8">
      <c r="B30" s="616" t="s">
        <v>534</v>
      </c>
      <c r="C30" s="634" t="s">
        <v>113</v>
      </c>
      <c r="D30" s="634" t="s">
        <v>113</v>
      </c>
      <c r="E30" s="635" t="s">
        <v>113</v>
      </c>
    </row>
    <row r="31" spans="2:8" ht="27.75" customHeight="1">
      <c r="B31" s="619" t="s">
        <v>535</v>
      </c>
      <c r="C31" s="633"/>
      <c r="D31" s="633"/>
      <c r="E31" s="630"/>
    </row>
    <row r="32" spans="2:8">
      <c r="B32" s="616" t="s">
        <v>536</v>
      </c>
      <c r="C32" s="617">
        <v>241.26</v>
      </c>
      <c r="D32" s="617">
        <v>241.59</v>
      </c>
      <c r="E32" s="618">
        <v>0.33000000000001251</v>
      </c>
    </row>
    <row r="33" spans="2:5">
      <c r="B33" s="616" t="s">
        <v>537</v>
      </c>
      <c r="C33" s="617">
        <v>259.91000000000003</v>
      </c>
      <c r="D33" s="617">
        <v>260.22000000000003</v>
      </c>
      <c r="E33" s="618">
        <v>0.31000000000000227</v>
      </c>
    </row>
    <row r="34" spans="2:5">
      <c r="B34" s="616" t="s">
        <v>538</v>
      </c>
      <c r="C34" s="632" t="s">
        <v>113</v>
      </c>
      <c r="D34" s="632" t="s">
        <v>113</v>
      </c>
      <c r="E34" s="636" t="s">
        <v>113</v>
      </c>
    </row>
    <row r="35" spans="2:5" ht="32.1" customHeight="1">
      <c r="B35" s="619" t="s">
        <v>539</v>
      </c>
      <c r="C35" s="629"/>
      <c r="D35" s="629"/>
      <c r="E35" s="631"/>
    </row>
    <row r="36" spans="2:5" ht="16.5" customHeight="1">
      <c r="B36" s="616" t="s">
        <v>540</v>
      </c>
      <c r="C36" s="617">
        <v>156.52000000000001</v>
      </c>
      <c r="D36" s="617">
        <v>156.52000000000001</v>
      </c>
      <c r="E36" s="618">
        <v>0</v>
      </c>
    </row>
    <row r="37" spans="2:5" ht="23.25" customHeight="1">
      <c r="B37" s="619" t="s">
        <v>541</v>
      </c>
      <c r="C37" s="629"/>
      <c r="D37" s="629"/>
      <c r="E37" s="631"/>
    </row>
    <row r="38" spans="2:5" ht="13.5" customHeight="1">
      <c r="B38" s="616" t="s">
        <v>542</v>
      </c>
      <c r="C38" s="617">
        <v>388.5</v>
      </c>
      <c r="D38" s="617">
        <v>388.5</v>
      </c>
      <c r="E38" s="618">
        <v>0</v>
      </c>
    </row>
    <row r="39" spans="2:5" ht="32.1" customHeight="1">
      <c r="B39" s="619" t="s">
        <v>543</v>
      </c>
      <c r="C39" s="629"/>
      <c r="D39" s="629"/>
      <c r="E39" s="630"/>
    </row>
    <row r="40" spans="2:5" ht="16.5" customHeight="1" thickBot="1">
      <c r="B40" s="625" t="s">
        <v>544</v>
      </c>
      <c r="C40" s="626">
        <v>121.74</v>
      </c>
      <c r="D40" s="626">
        <v>121.74</v>
      </c>
      <c r="E40" s="627">
        <v>0</v>
      </c>
    </row>
    <row r="41" spans="2:5">
      <c r="B41" s="404" t="s">
        <v>545</v>
      </c>
    </row>
    <row r="42" spans="2:5">
      <c r="C42" s="218"/>
      <c r="D42" s="218"/>
      <c r="E42" s="218"/>
    </row>
    <row r="43" spans="2:5" ht="13.15" customHeight="1" thickBot="1">
      <c r="B43" s="218"/>
      <c r="C43" s="218"/>
      <c r="D43" s="218"/>
      <c r="E43" s="218"/>
    </row>
    <row r="44" spans="2:5">
      <c r="B44" s="637"/>
      <c r="C44" s="506"/>
      <c r="D44" s="506"/>
      <c r="E44" s="638"/>
    </row>
    <row r="45" spans="2:5">
      <c r="B45" s="528"/>
      <c r="E45" s="639"/>
    </row>
    <row r="46" spans="2:5" ht="12.75" customHeight="1">
      <c r="B46" s="724" t="s">
        <v>546</v>
      </c>
      <c r="C46" s="725"/>
      <c r="D46" s="725"/>
      <c r="E46" s="726"/>
    </row>
    <row r="47" spans="2:5" ht="18" customHeight="1">
      <c r="B47" s="724"/>
      <c r="C47" s="725"/>
      <c r="D47" s="725"/>
      <c r="E47" s="726"/>
    </row>
    <row r="48" spans="2:5">
      <c r="B48" s="528"/>
      <c r="E48" s="639"/>
    </row>
    <row r="49" spans="2:5" ht="14.25">
      <c r="B49" s="727" t="s">
        <v>547</v>
      </c>
      <c r="C49" s="728"/>
      <c r="D49" s="728"/>
      <c r="E49" s="729"/>
    </row>
    <row r="50" spans="2:5">
      <c r="B50" s="528"/>
      <c r="E50" s="639"/>
    </row>
    <row r="51" spans="2:5">
      <c r="B51" s="528"/>
      <c r="E51" s="639"/>
    </row>
    <row r="52" spans="2:5" ht="12" thickBot="1">
      <c r="B52" s="640"/>
      <c r="C52" s="523"/>
      <c r="D52" s="523"/>
      <c r="E52" s="641"/>
    </row>
    <row r="55" spans="2:5">
      <c r="E55" s="65" t="s">
        <v>61</v>
      </c>
    </row>
  </sheetData>
  <mergeCells count="9">
    <mergeCell ref="B21:E21"/>
    <mergeCell ref="B46:E47"/>
    <mergeCell ref="B49:E49"/>
    <mergeCell ref="B4:E4"/>
    <mergeCell ref="B5:E5"/>
    <mergeCell ref="B6:E6"/>
    <mergeCell ref="B17:E17"/>
    <mergeCell ref="B19:E19"/>
    <mergeCell ref="B20:E20"/>
  </mergeCells>
  <hyperlinks>
    <hyperlink ref="B49" r:id="rId1" xr:uid="{999E312B-3249-470D-88EF-8C2331EB73C1}"/>
  </hyperlinks>
  <printOptions horizontalCentered="1" verticalCentered="1"/>
  <pageMargins left="0.7" right="0.7" top="0.75" bottom="0.75" header="0.3" footer="0.3"/>
  <pageSetup paperSize="9" scale="74"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45DB-ADA8-4F7C-9E57-01F750CD9311}">
  <sheetPr>
    <pageSetUpPr fitToPage="1"/>
  </sheetPr>
  <dimension ref="B1:Q90"/>
  <sheetViews>
    <sheetView showGridLines="0" zoomScaleNormal="100" zoomScaleSheetLayoutView="80" workbookViewId="0"/>
  </sheetViews>
  <sheetFormatPr baseColWidth="10" defaultColWidth="11.5703125" defaultRowHeight="14.25"/>
  <cols>
    <col min="1" max="1" width="3.140625" style="234" customWidth="1"/>
    <col min="2" max="2" width="9.28515625" style="234" customWidth="1"/>
    <col min="3" max="3" width="58.85546875" style="234" customWidth="1"/>
    <col min="4" max="4" width="20.42578125" style="234" customWidth="1"/>
    <col min="5" max="5" width="19.5703125" style="234" customWidth="1"/>
    <col min="6" max="7" width="23.7109375" style="234" customWidth="1"/>
    <col min="8" max="8" width="0.85546875" style="234" customWidth="1"/>
    <col min="9" max="9" width="12.28515625" style="234" customWidth="1"/>
    <col min="10" max="16384" width="11.5703125" style="234"/>
  </cols>
  <sheetData>
    <row r="1" spans="2:7" ht="10.15" customHeight="1"/>
    <row r="2" spans="2:7" ht="15" customHeight="1">
      <c r="B2" s="645" t="s">
        <v>218</v>
      </c>
      <c r="C2" s="645"/>
      <c r="D2" s="645"/>
      <c r="E2" s="645"/>
      <c r="F2" s="645"/>
      <c r="G2" s="236"/>
    </row>
    <row r="3" spans="2:7" ht="3" customHeight="1">
      <c r="B3" s="235"/>
      <c r="C3" s="235"/>
      <c r="D3" s="235"/>
      <c r="E3" s="235"/>
      <c r="F3" s="235"/>
      <c r="G3" s="236"/>
    </row>
    <row r="4" spans="2:7" ht="15" customHeight="1">
      <c r="B4" s="646" t="s">
        <v>219</v>
      </c>
      <c r="C4" s="646"/>
      <c r="D4" s="646"/>
      <c r="E4" s="646"/>
      <c r="F4" s="646"/>
      <c r="G4" s="646"/>
    </row>
    <row r="5" spans="2:7" ht="5.25" customHeight="1" thickBot="1">
      <c r="B5" s="237"/>
      <c r="C5" s="237"/>
      <c r="D5" s="237"/>
      <c r="E5" s="237"/>
      <c r="F5" s="237"/>
      <c r="G5" s="237"/>
    </row>
    <row r="6" spans="2:7" ht="18.600000000000001" customHeight="1" thickBot="1">
      <c r="B6" s="647" t="s">
        <v>220</v>
      </c>
      <c r="C6" s="648"/>
      <c r="D6" s="648"/>
      <c r="E6" s="648"/>
      <c r="F6" s="648"/>
      <c r="G6" s="649"/>
    </row>
    <row r="7" spans="2:7" ht="20.100000000000001" customHeight="1">
      <c r="B7" s="3"/>
      <c r="C7" s="238" t="s">
        <v>1</v>
      </c>
      <c r="D7" s="239" t="s">
        <v>2</v>
      </c>
      <c r="E7" s="239" t="s">
        <v>3</v>
      </c>
      <c r="F7" s="6" t="s">
        <v>4</v>
      </c>
      <c r="G7" s="7" t="s">
        <v>4</v>
      </c>
    </row>
    <row r="8" spans="2:7" ht="20.100000000000001" customHeight="1">
      <c r="B8" s="8"/>
      <c r="C8" s="240" t="s">
        <v>5</v>
      </c>
      <c r="D8" s="241" t="s">
        <v>221</v>
      </c>
      <c r="E8" s="241" t="s">
        <v>222</v>
      </c>
      <c r="F8" s="11" t="s">
        <v>8</v>
      </c>
      <c r="G8" s="12" t="s">
        <v>8</v>
      </c>
    </row>
    <row r="9" spans="2:7" ht="20.100000000000001" customHeight="1" thickBot="1">
      <c r="B9" s="8"/>
      <c r="C9" s="240"/>
      <c r="D9" s="15">
        <v>2023</v>
      </c>
      <c r="E9" s="15">
        <v>2023</v>
      </c>
      <c r="F9" s="242" t="s">
        <v>9</v>
      </c>
      <c r="G9" s="243" t="s">
        <v>10</v>
      </c>
    </row>
    <row r="10" spans="2:7" ht="20.100000000000001" customHeight="1" thickBot="1">
      <c r="B10" s="244"/>
      <c r="C10" s="245" t="s">
        <v>223</v>
      </c>
      <c r="D10" s="246"/>
      <c r="E10" s="246"/>
      <c r="F10" s="247"/>
      <c r="G10" s="248"/>
    </row>
    <row r="11" spans="2:7" ht="20.100000000000001" customHeight="1">
      <c r="B11" s="249" t="s">
        <v>12</v>
      </c>
      <c r="C11" s="250" t="s">
        <v>224</v>
      </c>
      <c r="D11" s="251">
        <v>274.7</v>
      </c>
      <c r="E11" s="251">
        <v>268.01</v>
      </c>
      <c r="F11" s="39">
        <f t="shared" ref="F11:F15" si="0">E11-D11</f>
        <v>-6.6899999999999977</v>
      </c>
      <c r="G11" s="252">
        <f t="shared" ref="G11:G15" si="1">((E11*100)/D11)-100</f>
        <v>-2.4353840553330883</v>
      </c>
    </row>
    <row r="12" spans="2:7" ht="20.100000000000001" customHeight="1">
      <c r="B12" s="249" t="s">
        <v>12</v>
      </c>
      <c r="C12" s="250" t="s">
        <v>225</v>
      </c>
      <c r="D12" s="251">
        <v>380</v>
      </c>
      <c r="E12" s="251">
        <v>380</v>
      </c>
      <c r="F12" s="39">
        <f t="shared" si="0"/>
        <v>0</v>
      </c>
      <c r="G12" s="252">
        <f t="shared" si="1"/>
        <v>0</v>
      </c>
    </row>
    <row r="13" spans="2:7" ht="20.100000000000001" customHeight="1">
      <c r="B13" s="249" t="s">
        <v>12</v>
      </c>
      <c r="C13" s="250" t="s">
        <v>226</v>
      </c>
      <c r="D13" s="251">
        <v>255.48</v>
      </c>
      <c r="E13" s="251">
        <v>252.11</v>
      </c>
      <c r="F13" s="39">
        <f t="shared" si="0"/>
        <v>-3.3699999999999761</v>
      </c>
      <c r="G13" s="252">
        <f t="shared" si="1"/>
        <v>-1.3190856427117552</v>
      </c>
    </row>
    <row r="14" spans="2:7" ht="20.100000000000001" customHeight="1">
      <c r="B14" s="249" t="s">
        <v>12</v>
      </c>
      <c r="C14" s="250" t="s">
        <v>227</v>
      </c>
      <c r="D14" s="251">
        <v>265.17</v>
      </c>
      <c r="E14" s="251">
        <v>259.77</v>
      </c>
      <c r="F14" s="39">
        <f t="shared" si="0"/>
        <v>-5.4000000000000341</v>
      </c>
      <c r="G14" s="252">
        <f t="shared" si="1"/>
        <v>-2.0364294603461985</v>
      </c>
    </row>
    <row r="15" spans="2:7" ht="20.100000000000001" customHeight="1" thickBot="1">
      <c r="B15" s="249" t="s">
        <v>12</v>
      </c>
      <c r="C15" s="250" t="s">
        <v>228</v>
      </c>
      <c r="D15" s="251">
        <v>268.99</v>
      </c>
      <c r="E15" s="251">
        <v>263.2</v>
      </c>
      <c r="F15" s="39">
        <f t="shared" si="0"/>
        <v>-5.7900000000000205</v>
      </c>
      <c r="G15" s="252">
        <f t="shared" si="1"/>
        <v>-2.152496375329946</v>
      </c>
    </row>
    <row r="16" spans="2:7" ht="20.100000000000001" customHeight="1" thickBot="1">
      <c r="B16" s="244"/>
      <c r="C16" s="245" t="s">
        <v>229</v>
      </c>
      <c r="D16" s="253"/>
      <c r="E16" s="253"/>
      <c r="F16" s="254"/>
      <c r="G16" s="255"/>
    </row>
    <row r="17" spans="2:12" ht="20.100000000000001" customHeight="1">
      <c r="B17" s="256" t="s">
        <v>230</v>
      </c>
      <c r="C17" s="250" t="s">
        <v>231</v>
      </c>
      <c r="D17" s="257">
        <v>641.37</v>
      </c>
      <c r="E17" s="257">
        <v>646.41</v>
      </c>
      <c r="F17" s="39">
        <f t="shared" ref="F17:F22" si="2">E17-D17</f>
        <v>5.0399999999999636</v>
      </c>
      <c r="G17" s="258">
        <f t="shared" ref="G17:G22" si="3">((E17*100)/D17)-100</f>
        <v>0.78581785864633957</v>
      </c>
    </row>
    <row r="18" spans="2:12" ht="20.100000000000001" customHeight="1">
      <c r="B18" s="256" t="s">
        <v>230</v>
      </c>
      <c r="C18" s="250" t="s">
        <v>232</v>
      </c>
      <c r="D18" s="257">
        <v>559.36</v>
      </c>
      <c r="E18" s="257">
        <v>559.36</v>
      </c>
      <c r="F18" s="39">
        <f t="shared" si="2"/>
        <v>0</v>
      </c>
      <c r="G18" s="258">
        <f t="shared" si="3"/>
        <v>0</v>
      </c>
    </row>
    <row r="19" spans="2:12" ht="20.100000000000001" customHeight="1">
      <c r="B19" s="256" t="s">
        <v>233</v>
      </c>
      <c r="C19" s="250" t="s">
        <v>234</v>
      </c>
      <c r="D19" s="259">
        <v>1145.9000000000001</v>
      </c>
      <c r="E19" s="259">
        <v>1152.22</v>
      </c>
      <c r="F19" s="39">
        <f t="shared" si="2"/>
        <v>6.3199999999999363</v>
      </c>
      <c r="G19" s="258">
        <f t="shared" si="3"/>
        <v>0.55153154725542208</v>
      </c>
    </row>
    <row r="20" spans="2:12" ht="20.100000000000001" customHeight="1">
      <c r="B20" s="256" t="s">
        <v>233</v>
      </c>
      <c r="C20" s="250" t="s">
        <v>235</v>
      </c>
      <c r="D20" s="257">
        <v>677.85</v>
      </c>
      <c r="E20" s="257">
        <v>677.85</v>
      </c>
      <c r="F20" s="39">
        <f t="shared" si="2"/>
        <v>0</v>
      </c>
      <c r="G20" s="258">
        <f t="shared" si="3"/>
        <v>0</v>
      </c>
    </row>
    <row r="21" spans="2:12" ht="20.100000000000001" customHeight="1">
      <c r="B21" s="256" t="s">
        <v>233</v>
      </c>
      <c r="C21" s="250" t="s">
        <v>236</v>
      </c>
      <c r="D21" s="251">
        <v>708.94</v>
      </c>
      <c r="E21" s="251">
        <v>708.94</v>
      </c>
      <c r="F21" s="39">
        <f t="shared" si="2"/>
        <v>0</v>
      </c>
      <c r="G21" s="258">
        <f t="shared" si="3"/>
        <v>0</v>
      </c>
    </row>
    <row r="22" spans="2:12" ht="20.100000000000001" customHeight="1" thickBot="1">
      <c r="B22" s="256" t="s">
        <v>233</v>
      </c>
      <c r="C22" s="250" t="s">
        <v>237</v>
      </c>
      <c r="D22" s="257">
        <v>420.85</v>
      </c>
      <c r="E22" s="257">
        <v>420.85</v>
      </c>
      <c r="F22" s="39">
        <f t="shared" si="2"/>
        <v>0</v>
      </c>
      <c r="G22" s="260">
        <f t="shared" si="3"/>
        <v>0</v>
      </c>
    </row>
    <row r="23" spans="2:12" ht="20.100000000000001" customHeight="1" thickBot="1">
      <c r="B23" s="244"/>
      <c r="C23" s="245" t="s">
        <v>238</v>
      </c>
      <c r="D23" s="261"/>
      <c r="E23" s="261"/>
      <c r="F23" s="254"/>
      <c r="G23" s="262"/>
    </row>
    <row r="24" spans="2:12" ht="20.100000000000001" customHeight="1">
      <c r="B24" s="249" t="s">
        <v>239</v>
      </c>
      <c r="C24" s="263" t="s">
        <v>240</v>
      </c>
      <c r="D24" s="264">
        <v>600.35</v>
      </c>
      <c r="E24" s="264">
        <v>595.66</v>
      </c>
      <c r="F24" s="39">
        <f t="shared" ref="F24:F26" si="4">E24-D24</f>
        <v>-4.6900000000000546</v>
      </c>
      <c r="G24" s="265">
        <f t="shared" ref="G24:G26" si="5">((E24*100)/D24)-100</f>
        <v>-0.78121096027317094</v>
      </c>
    </row>
    <row r="25" spans="2:12" ht="20.100000000000001" customHeight="1">
      <c r="B25" s="249" t="s">
        <v>239</v>
      </c>
      <c r="C25" s="263" t="s">
        <v>241</v>
      </c>
      <c r="D25" s="264">
        <v>541.94000000000005</v>
      </c>
      <c r="E25" s="266">
        <v>539.4</v>
      </c>
      <c r="F25" s="39">
        <f t="shared" si="4"/>
        <v>-2.5400000000000773</v>
      </c>
      <c r="G25" s="265">
        <f t="shared" si="5"/>
        <v>-0.46868657046906037</v>
      </c>
    </row>
    <row r="26" spans="2:12" ht="20.100000000000001" customHeight="1" thickBot="1">
      <c r="B26" s="256" t="s">
        <v>239</v>
      </c>
      <c r="C26" s="263" t="s">
        <v>242</v>
      </c>
      <c r="D26" s="266">
        <v>495.88400000000001</v>
      </c>
      <c r="E26" s="266">
        <v>477.34699999999998</v>
      </c>
      <c r="F26" s="39">
        <f t="shared" si="4"/>
        <v>-18.537000000000035</v>
      </c>
      <c r="G26" s="265">
        <f t="shared" si="5"/>
        <v>-3.7381726371490203</v>
      </c>
      <c r="J26" s="267"/>
    </row>
    <row r="27" spans="2:12" ht="20.100000000000001" customHeight="1" thickBot="1">
      <c r="B27" s="244"/>
      <c r="C27" s="245" t="s">
        <v>243</v>
      </c>
      <c r="D27" s="261"/>
      <c r="E27" s="261"/>
      <c r="F27" s="254"/>
      <c r="G27" s="262"/>
    </row>
    <row r="28" spans="2:12" ht="20.100000000000001" customHeight="1">
      <c r="B28" s="268" t="s">
        <v>244</v>
      </c>
      <c r="C28" s="269" t="s">
        <v>245</v>
      </c>
      <c r="D28" s="270">
        <v>305.93599999999998</v>
      </c>
      <c r="E28" s="270">
        <v>305.39400000000001</v>
      </c>
      <c r="F28" s="39">
        <f t="shared" ref="F28:F29" si="6">E28-D28</f>
        <v>-0.54199999999997317</v>
      </c>
      <c r="G28" s="271">
        <f t="shared" ref="G28:G29" si="7">((E28*100)/D28)-100</f>
        <v>-0.17716123633699965</v>
      </c>
    </row>
    <row r="29" spans="2:12" ht="20.100000000000001" customHeight="1" thickBot="1">
      <c r="B29" s="268" t="s">
        <v>244</v>
      </c>
      <c r="C29" s="272" t="s">
        <v>246</v>
      </c>
      <c r="D29" s="273">
        <v>485.51900000000001</v>
      </c>
      <c r="E29" s="273">
        <v>485.81099999999998</v>
      </c>
      <c r="F29" s="39">
        <f t="shared" si="6"/>
        <v>0.29199999999997317</v>
      </c>
      <c r="G29" s="274">
        <f t="shared" si="7"/>
        <v>6.0141827611275289E-2</v>
      </c>
      <c r="L29" s="267"/>
    </row>
    <row r="30" spans="2:12" ht="20.100000000000001" customHeight="1" thickBot="1">
      <c r="B30" s="244"/>
      <c r="C30" s="245" t="s">
        <v>247</v>
      </c>
      <c r="D30" s="261"/>
      <c r="E30" s="261"/>
      <c r="F30" s="254"/>
      <c r="G30" s="262"/>
    </row>
    <row r="31" spans="2:12" ht="20.100000000000001" customHeight="1">
      <c r="B31" s="249" t="s">
        <v>248</v>
      </c>
      <c r="C31" s="275" t="s">
        <v>249</v>
      </c>
      <c r="D31" s="266">
        <v>373.86</v>
      </c>
      <c r="E31" s="266">
        <v>374.42</v>
      </c>
      <c r="F31" s="39">
        <f t="shared" ref="F31:F36" si="8">E31-D31</f>
        <v>0.56000000000000227</v>
      </c>
      <c r="G31" s="265">
        <f t="shared" ref="G31:G36" si="9">((E31*100)/D31)-100</f>
        <v>0.14978869095382663</v>
      </c>
      <c r="K31" s="267"/>
    </row>
    <row r="32" spans="2:12" ht="20.100000000000001" customHeight="1">
      <c r="B32" s="249" t="s">
        <v>248</v>
      </c>
      <c r="C32" s="263" t="s">
        <v>250</v>
      </c>
      <c r="D32" s="266">
        <v>325.60000000000002</v>
      </c>
      <c r="E32" s="266">
        <v>326.16000000000003</v>
      </c>
      <c r="F32" s="39">
        <f t="shared" si="8"/>
        <v>0.56000000000000227</v>
      </c>
      <c r="G32" s="265">
        <f t="shared" si="9"/>
        <v>0.17199017199017419</v>
      </c>
    </row>
    <row r="33" spans="2:17" ht="20.100000000000001" customHeight="1">
      <c r="B33" s="268" t="s">
        <v>239</v>
      </c>
      <c r="C33" s="276" t="s">
        <v>251</v>
      </c>
      <c r="D33" s="277">
        <v>362.99</v>
      </c>
      <c r="E33" s="277">
        <v>362.91</v>
      </c>
      <c r="F33" s="39">
        <f t="shared" si="8"/>
        <v>-7.9999999999984084E-2</v>
      </c>
      <c r="G33" s="265">
        <f t="shared" si="9"/>
        <v>-2.2039174632908498E-2</v>
      </c>
      <c r="L33" s="267"/>
      <c r="P33" s="267"/>
    </row>
    <row r="34" spans="2:17" ht="20.100000000000001" customHeight="1">
      <c r="B34" s="268" t="s">
        <v>230</v>
      </c>
      <c r="C34" s="278" t="s">
        <v>252</v>
      </c>
      <c r="D34" s="279">
        <v>776.28</v>
      </c>
      <c r="E34" s="279">
        <v>776.28</v>
      </c>
      <c r="F34" s="39">
        <f t="shared" si="8"/>
        <v>0</v>
      </c>
      <c r="G34" s="280">
        <f t="shared" si="9"/>
        <v>0</v>
      </c>
    </row>
    <row r="35" spans="2:17" ht="20.100000000000001" customHeight="1">
      <c r="B35" s="268" t="s">
        <v>230</v>
      </c>
      <c r="C35" s="276" t="s">
        <v>253</v>
      </c>
      <c r="D35" s="279">
        <v>752.41</v>
      </c>
      <c r="E35" s="279">
        <v>752.03</v>
      </c>
      <c r="F35" s="39">
        <f t="shared" si="8"/>
        <v>-0.37999999999999545</v>
      </c>
      <c r="G35" s="280">
        <f t="shared" si="9"/>
        <v>-5.0504379261298027E-2</v>
      </c>
    </row>
    <row r="36" spans="2:17" ht="20.100000000000001" customHeight="1" thickBot="1">
      <c r="B36" s="268" t="s">
        <v>230</v>
      </c>
      <c r="C36" s="272" t="s">
        <v>254</v>
      </c>
      <c r="D36" s="273">
        <v>393.69</v>
      </c>
      <c r="E36" s="273">
        <v>394.54</v>
      </c>
      <c r="F36" s="39">
        <f t="shared" si="8"/>
        <v>0.85000000000002274</v>
      </c>
      <c r="G36" s="274">
        <f t="shared" si="9"/>
        <v>0.21590591582209129</v>
      </c>
    </row>
    <row r="37" spans="2:17" ht="20.100000000000001" customHeight="1" thickBot="1">
      <c r="B37" s="18"/>
      <c r="C37" s="281" t="s">
        <v>255</v>
      </c>
      <c r="D37" s="282"/>
      <c r="E37" s="282"/>
      <c r="F37" s="282"/>
      <c r="G37" s="283"/>
      <c r="K37" s="267"/>
    </row>
    <row r="38" spans="2:17" ht="20.100000000000001" customHeight="1">
      <c r="B38" s="284" t="s">
        <v>256</v>
      </c>
      <c r="C38" s="285" t="s">
        <v>257</v>
      </c>
      <c r="D38" s="251">
        <v>36.67</v>
      </c>
      <c r="E38" s="251">
        <v>37.869999999999997</v>
      </c>
      <c r="F38" s="39">
        <f t="shared" ref="F38:F39" si="10">E38-D38</f>
        <v>1.1999999999999957</v>
      </c>
      <c r="G38" s="286">
        <f t="shared" ref="G38:G39" si="11">((E38*100)/D38)-100</f>
        <v>3.2724297791109791</v>
      </c>
    </row>
    <row r="39" spans="2:17" ht="20.100000000000001" customHeight="1" thickBot="1">
      <c r="B39" s="287" t="s">
        <v>256</v>
      </c>
      <c r="C39" s="288" t="s">
        <v>258</v>
      </c>
      <c r="D39" s="289">
        <v>38.85</v>
      </c>
      <c r="E39" s="289">
        <v>38.47</v>
      </c>
      <c r="F39" s="39">
        <f t="shared" si="10"/>
        <v>-0.38000000000000256</v>
      </c>
      <c r="G39" s="265">
        <f t="shared" si="11"/>
        <v>-0.97812097812098386</v>
      </c>
      <c r="P39" s="267"/>
    </row>
    <row r="40" spans="2:17" ht="20.100000000000001" customHeight="1" thickBot="1">
      <c r="B40" s="290"/>
      <c r="C40" s="291" t="s">
        <v>259</v>
      </c>
      <c r="D40" s="292"/>
      <c r="E40" s="292"/>
      <c r="F40" s="282"/>
      <c r="G40" s="293"/>
      <c r="K40" s="267"/>
      <c r="L40" s="267"/>
    </row>
    <row r="41" spans="2:17" ht="20.100000000000001" customHeight="1">
      <c r="B41" s="294" t="s">
        <v>260</v>
      </c>
      <c r="C41" s="285" t="s">
        <v>261</v>
      </c>
      <c r="D41" s="295">
        <v>606.38</v>
      </c>
      <c r="E41" s="295">
        <v>607.05999999999995</v>
      </c>
      <c r="F41" s="39">
        <f t="shared" ref="F41:F46" si="12">E41-D41</f>
        <v>0.67999999999994998</v>
      </c>
      <c r="G41" s="286">
        <f t="shared" ref="G41:G46" si="13">((E41*100)/D41)-100</f>
        <v>0.1121409017447661</v>
      </c>
      <c r="K41" s="267"/>
      <c r="L41" s="267"/>
    </row>
    <row r="42" spans="2:17" ht="20.100000000000001" customHeight="1">
      <c r="B42" s="256" t="s">
        <v>260</v>
      </c>
      <c r="C42" s="296" t="s">
        <v>262</v>
      </c>
      <c r="D42" s="277">
        <v>577.54</v>
      </c>
      <c r="E42" s="277">
        <v>576.13</v>
      </c>
      <c r="F42" s="39">
        <f t="shared" si="12"/>
        <v>-1.4099999999999682</v>
      </c>
      <c r="G42" s="265">
        <f t="shared" si="13"/>
        <v>-0.24413893409979437</v>
      </c>
      <c r="L42" s="267"/>
    </row>
    <row r="43" spans="2:17" ht="20.100000000000001" customHeight="1">
      <c r="B43" s="256" t="s">
        <v>260</v>
      </c>
      <c r="C43" s="296" t="s">
        <v>263</v>
      </c>
      <c r="D43" s="277">
        <v>555.87</v>
      </c>
      <c r="E43" s="277">
        <v>556.58000000000004</v>
      </c>
      <c r="F43" s="39">
        <f t="shared" si="12"/>
        <v>0.71000000000003638</v>
      </c>
      <c r="G43" s="297">
        <f t="shared" si="13"/>
        <v>0.12772770611834972</v>
      </c>
      <c r="L43" s="267"/>
    </row>
    <row r="44" spans="2:17" ht="20.100000000000001" customHeight="1">
      <c r="B44" s="256" t="s">
        <v>264</v>
      </c>
      <c r="C44" s="296" t="s">
        <v>265</v>
      </c>
      <c r="D44" s="277">
        <v>550.91999999999996</v>
      </c>
      <c r="E44" s="277">
        <v>552.34</v>
      </c>
      <c r="F44" s="39">
        <f t="shared" si="12"/>
        <v>1.4200000000000728</v>
      </c>
      <c r="G44" s="297">
        <f t="shared" si="13"/>
        <v>0.25775067160387266</v>
      </c>
      <c r="K44" s="267"/>
    </row>
    <row r="45" spans="2:17" ht="20.100000000000001" customHeight="1">
      <c r="B45" s="256" t="s">
        <v>266</v>
      </c>
      <c r="C45" s="296" t="s">
        <v>267</v>
      </c>
      <c r="D45" s="277">
        <v>207.7</v>
      </c>
      <c r="E45" s="277">
        <v>207.95</v>
      </c>
      <c r="F45" s="39">
        <f t="shared" si="12"/>
        <v>0.25</v>
      </c>
      <c r="G45" s="297">
        <f t="shared" si="13"/>
        <v>0.12036591237361449</v>
      </c>
      <c r="K45" s="267"/>
    </row>
    <row r="46" spans="2:17" ht="20.100000000000001" customHeight="1" thickBot="1">
      <c r="B46" s="256" t="s">
        <v>264</v>
      </c>
      <c r="C46" s="296" t="s">
        <v>268</v>
      </c>
      <c r="D46" s="277">
        <v>286.95999999999998</v>
      </c>
      <c r="E46" s="277">
        <v>304.74</v>
      </c>
      <c r="F46" s="39">
        <f t="shared" si="12"/>
        <v>17.78000000000003</v>
      </c>
      <c r="G46" s="297">
        <f t="shared" si="13"/>
        <v>6.1959855032060318</v>
      </c>
      <c r="K46" s="267"/>
      <c r="Q46" s="267"/>
    </row>
    <row r="47" spans="2:17" ht="20.100000000000001" customHeight="1" thickBot="1">
      <c r="B47" s="18"/>
      <c r="C47" s="19" t="s">
        <v>269</v>
      </c>
      <c r="D47" s="282"/>
      <c r="E47" s="282"/>
      <c r="F47" s="282"/>
      <c r="G47" s="283"/>
      <c r="J47" s="267"/>
    </row>
    <row r="48" spans="2:17" ht="20.100000000000001" customHeight="1">
      <c r="B48" s="294" t="s">
        <v>264</v>
      </c>
      <c r="C48" s="298" t="s">
        <v>270</v>
      </c>
      <c r="D48" s="295">
        <v>117.51</v>
      </c>
      <c r="E48" s="295">
        <v>115.85</v>
      </c>
      <c r="F48" s="39">
        <f t="shared" ref="F48:F49" si="14">E48-D48</f>
        <v>-1.6600000000000108</v>
      </c>
      <c r="G48" s="299">
        <f t="shared" ref="G48:G49" si="15">((E48*100)/D48)-100</f>
        <v>-1.4126457322781079</v>
      </c>
      <c r="K48" s="267"/>
    </row>
    <row r="49" spans="2:12" ht="20.100000000000001" customHeight="1" thickBot="1">
      <c r="B49" s="300" t="s">
        <v>264</v>
      </c>
      <c r="C49" s="301" t="s">
        <v>271</v>
      </c>
      <c r="D49" s="302">
        <v>139.72999999999999</v>
      </c>
      <c r="E49" s="302">
        <v>138.03</v>
      </c>
      <c r="F49" s="39">
        <f t="shared" si="14"/>
        <v>-1.6999999999999886</v>
      </c>
      <c r="G49" s="303">
        <f t="shared" si="15"/>
        <v>-1.2166320761468512</v>
      </c>
      <c r="I49" s="267"/>
      <c r="J49" s="267"/>
      <c r="K49" s="267"/>
      <c r="L49" s="267"/>
    </row>
    <row r="50" spans="2:12" ht="20.100000000000001" customHeight="1" thickBot="1">
      <c r="B50" s="244"/>
      <c r="C50" s="245" t="s">
        <v>272</v>
      </c>
      <c r="D50" s="261"/>
      <c r="E50" s="261"/>
      <c r="F50" s="254"/>
      <c r="G50" s="262"/>
      <c r="J50" s="267"/>
    </row>
    <row r="51" spans="2:12" s="1" customFormat="1" ht="20.100000000000001" customHeight="1" thickBot="1">
      <c r="B51" s="304" t="s">
        <v>264</v>
      </c>
      <c r="C51" s="305" t="s">
        <v>273</v>
      </c>
      <c r="D51" s="306">
        <v>104.77329999999999</v>
      </c>
      <c r="E51" s="306">
        <v>107.92670000000001</v>
      </c>
      <c r="F51" s="307">
        <f>E51-D51</f>
        <v>3.1534000000000191</v>
      </c>
      <c r="G51" s="308">
        <f t="shared" ref="G51" si="16">((E51*100)/D51)-100</f>
        <v>3.009736259142386</v>
      </c>
      <c r="K51" s="51"/>
      <c r="L51" s="51"/>
    </row>
    <row r="52" spans="2:12" s="1" customFormat="1" ht="20.100000000000001" customHeight="1">
      <c r="B52" s="309"/>
      <c r="C52" s="310"/>
      <c r="D52" s="311"/>
      <c r="E52" s="311"/>
      <c r="F52" s="311"/>
      <c r="G52" s="312"/>
    </row>
    <row r="53" spans="2:12" s="1" customFormat="1" ht="20.100000000000001" customHeight="1">
      <c r="B53" s="313" t="s">
        <v>274</v>
      </c>
      <c r="C53" s="46"/>
      <c r="F53" s="46"/>
      <c r="G53" s="46"/>
    </row>
    <row r="54" spans="2:12" s="1" customFormat="1" ht="20.100000000000001" customHeight="1">
      <c r="B54" s="314" t="s">
        <v>275</v>
      </c>
      <c r="C54" s="46"/>
      <c r="D54" s="46"/>
      <c r="E54" s="46"/>
      <c r="F54" s="46"/>
      <c r="G54" s="46"/>
    </row>
    <row r="55" spans="2:12" s="1" customFormat="1" ht="20.100000000000001" customHeight="1">
      <c r="B55" s="314" t="s">
        <v>276</v>
      </c>
      <c r="C55" s="46"/>
      <c r="D55" s="46"/>
      <c r="E55" s="46"/>
      <c r="F55" s="46"/>
      <c r="G55" s="46"/>
    </row>
    <row r="56" spans="2:12" s="1" customFormat="1" ht="20.100000000000001" customHeight="1">
      <c r="B56" s="314" t="s">
        <v>277</v>
      </c>
      <c r="C56" s="46"/>
      <c r="D56" s="46"/>
      <c r="E56" s="46"/>
      <c r="F56" s="46"/>
      <c r="G56" s="46"/>
    </row>
    <row r="57" spans="2:12" s="1" customFormat="1" ht="26.25" customHeight="1">
      <c r="B57" s="314"/>
      <c r="C57" s="46"/>
      <c r="D57" s="46"/>
      <c r="E57" s="46"/>
      <c r="F57" s="46"/>
      <c r="G57" s="46"/>
    </row>
    <row r="58" spans="2:12" s="1" customFormat="1" ht="48.75" customHeight="1">
      <c r="B58" s="650" t="s">
        <v>60</v>
      </c>
      <c r="C58" s="650"/>
      <c r="D58" s="650"/>
      <c r="E58" s="650"/>
      <c r="F58" s="650"/>
      <c r="G58" s="650"/>
    </row>
    <row r="59" spans="2:12" s="1" customFormat="1" ht="12" customHeight="1">
      <c r="B59" s="234"/>
      <c r="C59" s="234"/>
      <c r="D59" s="234"/>
      <c r="E59" s="234"/>
      <c r="F59" s="234"/>
      <c r="G59" s="234"/>
      <c r="H59" s="311"/>
    </row>
    <row r="60" spans="2:12" s="1" customFormat="1" ht="12" customHeight="1">
      <c r="B60" s="234"/>
      <c r="C60" s="234"/>
      <c r="D60" s="234"/>
      <c r="E60" s="234"/>
      <c r="F60" s="234"/>
      <c r="G60" s="234"/>
      <c r="H60" s="311"/>
    </row>
    <row r="61" spans="2:12" ht="11.25" customHeight="1">
      <c r="B61" s="240"/>
      <c r="C61" s="240"/>
      <c r="F61" s="240"/>
      <c r="G61" s="240"/>
    </row>
    <row r="62" spans="2:12" ht="11.25" customHeight="1">
      <c r="B62" s="240"/>
      <c r="C62" s="240"/>
      <c r="D62" s="240"/>
      <c r="E62" s="240"/>
      <c r="F62" s="240"/>
      <c r="G62" s="240"/>
    </row>
    <row r="63" spans="2:12" ht="34.9" customHeight="1">
      <c r="B63" s="240"/>
      <c r="C63" s="240"/>
      <c r="D63" s="315"/>
      <c r="E63" s="315"/>
      <c r="F63" s="316"/>
      <c r="G63" s="316"/>
      <c r="I63" s="267"/>
    </row>
    <row r="64" spans="2:12" ht="13.5" customHeight="1">
      <c r="B64" s="317"/>
      <c r="C64" s="318"/>
      <c r="D64" s="319"/>
      <c r="E64" s="319"/>
      <c r="F64" s="320"/>
      <c r="G64" s="319"/>
      <c r="I64" s="267"/>
    </row>
    <row r="65" spans="2:9" ht="15" customHeight="1">
      <c r="B65" s="317"/>
      <c r="C65" s="318"/>
      <c r="D65" s="319"/>
      <c r="E65" s="319"/>
      <c r="F65" s="320"/>
      <c r="G65" s="319"/>
    </row>
    <row r="66" spans="2:9" ht="11.25" customHeight="1">
      <c r="B66" s="317"/>
      <c r="C66" s="318"/>
      <c r="D66" s="319"/>
      <c r="E66" s="319"/>
      <c r="F66" s="320"/>
      <c r="G66" s="319"/>
    </row>
    <row r="67" spans="2:9" ht="13.5" customHeight="1">
      <c r="B67" s="317"/>
      <c r="C67" s="318"/>
      <c r="D67" s="319"/>
      <c r="E67" s="319"/>
      <c r="F67" s="320"/>
      <c r="G67" s="321"/>
    </row>
    <row r="68" spans="2:9" ht="15" customHeight="1">
      <c r="B68" s="317"/>
      <c r="C68" s="322"/>
      <c r="D68" s="319"/>
      <c r="E68" s="319"/>
      <c r="F68" s="320"/>
      <c r="G68" s="321"/>
    </row>
    <row r="69" spans="2:9" ht="15" customHeight="1">
      <c r="B69" s="317"/>
      <c r="C69" s="322"/>
      <c r="D69" s="319"/>
      <c r="E69" s="319"/>
      <c r="F69" s="320"/>
      <c r="G69" s="321"/>
    </row>
    <row r="70" spans="2:9" ht="15" customHeight="1">
      <c r="B70" s="323"/>
      <c r="C70" s="322"/>
      <c r="D70" s="319"/>
      <c r="E70" s="319"/>
      <c r="F70" s="320"/>
    </row>
    <row r="71" spans="2:9" ht="15" customHeight="1">
      <c r="B71" s="317"/>
      <c r="C71" s="322"/>
      <c r="D71" s="319"/>
      <c r="E71" s="319"/>
      <c r="F71" s="320"/>
      <c r="G71" s="319"/>
    </row>
    <row r="72" spans="2:9" ht="15" customHeight="1">
      <c r="B72" s="317"/>
      <c r="C72" s="322"/>
      <c r="D72" s="319"/>
      <c r="E72" s="319"/>
      <c r="F72" s="320"/>
      <c r="G72" s="319"/>
      <c r="I72" s="66"/>
    </row>
    <row r="73" spans="2:9" ht="15" customHeight="1">
      <c r="B73" s="317"/>
      <c r="C73" s="322"/>
      <c r="D73" s="319"/>
      <c r="E73" s="319"/>
      <c r="F73" s="320"/>
      <c r="H73" s="66"/>
      <c r="I73" s="66"/>
    </row>
    <row r="74" spans="2:9" ht="15" customHeight="1">
      <c r="B74" s="317"/>
      <c r="C74" s="324"/>
      <c r="D74" s="319"/>
      <c r="E74" s="319"/>
      <c r="F74" s="320"/>
      <c r="H74" s="66"/>
      <c r="I74" s="66"/>
    </row>
    <row r="75" spans="2:9" ht="15" customHeight="1">
      <c r="B75" s="317"/>
      <c r="C75" s="325"/>
      <c r="D75" s="319"/>
      <c r="E75" s="319"/>
      <c r="F75" s="320"/>
      <c r="H75" s="66"/>
    </row>
    <row r="76" spans="2:9" ht="15" customHeight="1">
      <c r="B76" s="317"/>
      <c r="C76" s="325"/>
      <c r="D76" s="319"/>
      <c r="E76" s="319"/>
      <c r="F76" s="320"/>
      <c r="G76" s="319"/>
      <c r="H76" s="66"/>
    </row>
    <row r="77" spans="2:9" ht="15" customHeight="1">
      <c r="B77" s="317"/>
      <c r="C77" s="322"/>
      <c r="D77" s="326"/>
      <c r="E77" s="326"/>
      <c r="F77" s="320"/>
      <c r="H77" s="66"/>
      <c r="I77" s="66"/>
    </row>
    <row r="78" spans="2:9" ht="15" customHeight="1">
      <c r="B78" s="317"/>
      <c r="C78" s="45"/>
      <c r="D78" s="319"/>
      <c r="E78" s="319"/>
      <c r="F78" s="320"/>
      <c r="G78" s="319"/>
      <c r="I78" s="66"/>
    </row>
    <row r="79" spans="2:9" ht="15" customHeight="1">
      <c r="B79" s="327"/>
      <c r="C79" s="45"/>
      <c r="D79" s="328"/>
      <c r="E79" s="328"/>
      <c r="F79" s="320"/>
      <c r="G79" s="329"/>
    </row>
    <row r="80" spans="2:9" ht="15" customHeight="1">
      <c r="B80" s="327"/>
      <c r="C80" s="45"/>
      <c r="D80" s="319"/>
      <c r="E80" s="319"/>
      <c r="F80" s="320"/>
      <c r="G80" s="319"/>
    </row>
    <row r="81" spans="2:8" ht="15" customHeight="1">
      <c r="B81" s="327"/>
      <c r="C81" s="45"/>
      <c r="D81" s="651"/>
      <c r="E81" s="651"/>
      <c r="F81" s="651"/>
      <c r="G81" s="651"/>
    </row>
    <row r="82" spans="2:8" ht="15" customHeight="1">
      <c r="B82" s="45"/>
      <c r="C82" s="330"/>
      <c r="D82" s="330"/>
      <c r="E82" s="330"/>
      <c r="F82" s="330"/>
      <c r="G82" s="330"/>
    </row>
    <row r="83" spans="2:8" ht="15" customHeight="1">
      <c r="B83" s="48"/>
      <c r="C83" s="330"/>
      <c r="D83" s="330"/>
      <c r="E83" s="330"/>
      <c r="F83" s="330"/>
      <c r="G83" s="330"/>
    </row>
    <row r="84" spans="2:8" ht="15" customHeight="1">
      <c r="B84" s="48"/>
    </row>
    <row r="85" spans="2:8" ht="15" customHeight="1">
      <c r="B85" s="48"/>
    </row>
    <row r="86" spans="2:8" ht="12" customHeight="1"/>
    <row r="87" spans="2:8" ht="15" customHeight="1"/>
    <row r="88" spans="2:8" ht="13.5" customHeight="1">
      <c r="E88" s="331"/>
      <c r="G88" s="145" t="s">
        <v>61</v>
      </c>
      <c r="H88" s="66"/>
    </row>
    <row r="90" spans="2:8" ht="11.25" customHeight="1"/>
  </sheetData>
  <mergeCells count="5">
    <mergeCell ref="B2:F2"/>
    <mergeCell ref="B4:G4"/>
    <mergeCell ref="B6:G6"/>
    <mergeCell ref="B58:G58"/>
    <mergeCell ref="D81:G81"/>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EF550-F31F-4C61-A59B-FECA4577D893}">
  <sheetPr>
    <pageSetUpPr fitToPage="1"/>
  </sheetPr>
  <dimension ref="B1:K87"/>
  <sheetViews>
    <sheetView showGridLines="0" tabSelected="1" zoomScaleNormal="100" zoomScaleSheetLayoutView="100" workbookViewId="0">
      <selection activeCell="G57" sqref="G57"/>
    </sheetView>
  </sheetViews>
  <sheetFormatPr baseColWidth="10" defaultColWidth="11.5703125" defaultRowHeight="12.75"/>
  <cols>
    <col min="1" max="1" width="3.140625" style="1" customWidth="1"/>
    <col min="2" max="2" width="9.28515625" style="1" customWidth="1"/>
    <col min="3" max="3" width="62.42578125" style="1" customWidth="1"/>
    <col min="4" max="7" width="28.7109375" style="1" customWidth="1"/>
    <col min="8" max="8" width="3.140625" style="1" customWidth="1"/>
    <col min="9" max="9" width="10.5703125" style="1" customWidth="1"/>
    <col min="10" max="16384" width="11.5703125" style="1"/>
  </cols>
  <sheetData>
    <row r="1" spans="2:7" ht="14.25" customHeight="1"/>
    <row r="2" spans="2:7" ht="7.5" customHeight="1" thickBot="1">
      <c r="B2" s="2"/>
      <c r="C2" s="2"/>
      <c r="D2" s="2"/>
      <c r="E2" s="2"/>
      <c r="F2" s="2"/>
      <c r="G2" s="2"/>
    </row>
    <row r="3" spans="2:7" ht="21" customHeight="1" thickBot="1">
      <c r="B3" s="647" t="s">
        <v>0</v>
      </c>
      <c r="C3" s="648"/>
      <c r="D3" s="648"/>
      <c r="E3" s="648"/>
      <c r="F3" s="648"/>
      <c r="G3" s="649"/>
    </row>
    <row r="4" spans="2:7" ht="14.25" customHeight="1">
      <c r="B4" s="3"/>
      <c r="C4" s="4" t="s">
        <v>1</v>
      </c>
      <c r="D4" s="5" t="s">
        <v>2</v>
      </c>
      <c r="E4" s="5" t="s">
        <v>3</v>
      </c>
      <c r="F4" s="6" t="s">
        <v>4</v>
      </c>
      <c r="G4" s="7" t="s">
        <v>4</v>
      </c>
    </row>
    <row r="5" spans="2:7" ht="14.25">
      <c r="B5" s="8"/>
      <c r="C5" s="9" t="s">
        <v>5</v>
      </c>
      <c r="D5" s="10" t="s">
        <v>6</v>
      </c>
      <c r="E5" s="10" t="s">
        <v>7</v>
      </c>
      <c r="F5" s="11" t="s">
        <v>8</v>
      </c>
      <c r="G5" s="12" t="s">
        <v>8</v>
      </c>
    </row>
    <row r="6" spans="2:7" ht="15" thickBot="1">
      <c r="B6" s="13"/>
      <c r="C6" s="14"/>
      <c r="D6" s="15">
        <v>2023</v>
      </c>
      <c r="E6" s="15">
        <v>2023</v>
      </c>
      <c r="F6" s="16" t="s">
        <v>9</v>
      </c>
      <c r="G6" s="17" t="s">
        <v>10</v>
      </c>
    </row>
    <row r="7" spans="2:7" ht="20.100000000000001" customHeight="1" thickBot="1">
      <c r="B7" s="18"/>
      <c r="C7" s="19" t="s">
        <v>11</v>
      </c>
      <c r="D7" s="20"/>
      <c r="E7" s="20"/>
      <c r="F7" s="21"/>
      <c r="G7" s="22"/>
    </row>
    <row r="8" spans="2:7" ht="20.100000000000001" customHeight="1">
      <c r="B8" s="23" t="s">
        <v>12</v>
      </c>
      <c r="C8" s="24" t="s">
        <v>13</v>
      </c>
      <c r="D8" s="25">
        <v>50.80352685195804</v>
      </c>
      <c r="E8" s="25">
        <v>50.203355432436254</v>
      </c>
      <c r="F8" s="26">
        <v>-0.60017141952178577</v>
      </c>
      <c r="G8" s="27">
        <v>-1.181357785003172</v>
      </c>
    </row>
    <row r="9" spans="2:7" ht="20.100000000000001" customHeight="1">
      <c r="B9" s="23" t="s">
        <v>12</v>
      </c>
      <c r="C9" s="24" t="s">
        <v>14</v>
      </c>
      <c r="D9" s="25">
        <v>52.421079074327054</v>
      </c>
      <c r="E9" s="25">
        <v>55.688387749504102</v>
      </c>
      <c r="F9" s="26">
        <v>3.2673086751770484</v>
      </c>
      <c r="G9" s="27">
        <v>6.2328146098335395</v>
      </c>
    </row>
    <row r="10" spans="2:7" ht="20.100000000000001" customHeight="1">
      <c r="B10" s="23" t="s">
        <v>12</v>
      </c>
      <c r="C10" s="28" t="s">
        <v>15</v>
      </c>
      <c r="D10" s="25">
        <v>52.045971167205273</v>
      </c>
      <c r="E10" s="25">
        <v>54.390325905760456</v>
      </c>
      <c r="F10" s="26">
        <v>2.3443547385551824</v>
      </c>
      <c r="G10" s="27">
        <v>4.5043923400403116</v>
      </c>
    </row>
    <row r="11" spans="2:7" ht="20.100000000000001" customHeight="1">
      <c r="B11" s="23" t="s">
        <v>12</v>
      </c>
      <c r="C11" s="24" t="s">
        <v>16</v>
      </c>
      <c r="D11" s="25">
        <v>67.384181085243227</v>
      </c>
      <c r="E11" s="25">
        <v>71.347090542621615</v>
      </c>
      <c r="F11" s="26">
        <v>3.9629094573783874</v>
      </c>
      <c r="G11" s="27">
        <v>5.8810679206224705</v>
      </c>
    </row>
    <row r="12" spans="2:7" ht="20.100000000000001" customHeight="1">
      <c r="B12" s="23" t="s">
        <v>12</v>
      </c>
      <c r="C12" s="24" t="s">
        <v>17</v>
      </c>
      <c r="D12" s="25">
        <v>75</v>
      </c>
      <c r="E12" s="25">
        <v>75</v>
      </c>
      <c r="F12" s="26">
        <v>0</v>
      </c>
      <c r="G12" s="27">
        <v>0</v>
      </c>
    </row>
    <row r="13" spans="2:7" ht="20.100000000000001" customHeight="1">
      <c r="B13" s="23" t="s">
        <v>12</v>
      </c>
      <c r="C13" s="24" t="s">
        <v>18</v>
      </c>
      <c r="D13" s="25">
        <v>81.243154546733166</v>
      </c>
      <c r="E13" s="25">
        <v>82.71917865664534</v>
      </c>
      <c r="F13" s="26">
        <v>1.4760241099121743</v>
      </c>
      <c r="G13" s="27">
        <v>1.8167981267432651</v>
      </c>
    </row>
    <row r="14" spans="2:7" ht="20.100000000000001" customHeight="1">
      <c r="B14" s="23" t="s">
        <v>12</v>
      </c>
      <c r="C14" s="24" t="s">
        <v>19</v>
      </c>
      <c r="D14" s="25">
        <v>60.273020000000002</v>
      </c>
      <c r="E14" s="25">
        <v>59.66790000000001</v>
      </c>
      <c r="F14" s="26">
        <v>-0.60511999999999233</v>
      </c>
      <c r="G14" s="27">
        <v>-1.0039649581188996</v>
      </c>
    </row>
    <row r="15" spans="2:7" ht="20.100000000000001" customHeight="1">
      <c r="B15" s="23" t="s">
        <v>12</v>
      </c>
      <c r="C15" s="24" t="s">
        <v>20</v>
      </c>
      <c r="D15" s="25">
        <v>68.302940000000007</v>
      </c>
      <c r="E15" s="25">
        <v>69.377578</v>
      </c>
      <c r="F15" s="26">
        <v>1.0746379999999931</v>
      </c>
      <c r="G15" s="27">
        <v>1.5733407668835326</v>
      </c>
    </row>
    <row r="16" spans="2:7" ht="20.100000000000001" customHeight="1">
      <c r="B16" s="23" t="s">
        <v>12</v>
      </c>
      <c r="C16" s="24" t="s">
        <v>21</v>
      </c>
      <c r="D16" s="25">
        <v>73.554576595482033</v>
      </c>
      <c r="E16" s="25">
        <v>74.0625</v>
      </c>
      <c r="F16" s="26">
        <v>0.50792340451796747</v>
      </c>
      <c r="G16" s="27">
        <v>0.69053949873347165</v>
      </c>
    </row>
    <row r="17" spans="2:7" ht="20.100000000000001" customHeight="1">
      <c r="B17" s="23" t="s">
        <v>12</v>
      </c>
      <c r="C17" s="24" t="s">
        <v>22</v>
      </c>
      <c r="D17" s="25">
        <v>76.625038878737215</v>
      </c>
      <c r="E17" s="25">
        <v>80.916695825719586</v>
      </c>
      <c r="F17" s="26">
        <v>4.2916569469823713</v>
      </c>
      <c r="G17" s="27">
        <v>5.6008545115052044</v>
      </c>
    </row>
    <row r="18" spans="2:7" ht="20.100000000000001" customHeight="1">
      <c r="B18" s="23" t="s">
        <v>12</v>
      </c>
      <c r="C18" s="24" t="s">
        <v>23</v>
      </c>
      <c r="D18" s="25">
        <v>95.19844973992646</v>
      </c>
      <c r="E18" s="25">
        <v>102.6658084225358</v>
      </c>
      <c r="F18" s="26">
        <v>7.4673586826093441</v>
      </c>
      <c r="G18" s="27">
        <v>7.8439918958864325</v>
      </c>
    </row>
    <row r="19" spans="2:7" ht="20.100000000000001" customHeight="1">
      <c r="B19" s="23" t="s">
        <v>12</v>
      </c>
      <c r="C19" s="24" t="s">
        <v>24</v>
      </c>
      <c r="D19" s="25">
        <v>254.77761572717046</v>
      </c>
      <c r="E19" s="25">
        <v>277.85802973702323</v>
      </c>
      <c r="F19" s="26">
        <v>23.080414009852774</v>
      </c>
      <c r="G19" s="27">
        <v>9.0590430968506013</v>
      </c>
    </row>
    <row r="20" spans="2:7" ht="20.100000000000001" customHeight="1">
      <c r="B20" s="23" t="s">
        <v>12</v>
      </c>
      <c r="C20" s="24" t="s">
        <v>25</v>
      </c>
      <c r="D20" s="25">
        <v>78.148700548118867</v>
      </c>
      <c r="E20" s="25">
        <v>86.461642966949725</v>
      </c>
      <c r="F20" s="26">
        <v>8.3129424188308576</v>
      </c>
      <c r="G20" s="27">
        <v>10.637339278229319</v>
      </c>
    </row>
    <row r="21" spans="2:7" ht="20.100000000000001" customHeight="1">
      <c r="B21" s="23" t="s">
        <v>12</v>
      </c>
      <c r="C21" s="24" t="s">
        <v>26</v>
      </c>
      <c r="D21" s="25">
        <v>86.758361859598622</v>
      </c>
      <c r="E21" s="25">
        <v>86.311753812985799</v>
      </c>
      <c r="F21" s="26">
        <v>-0.44660804661282327</v>
      </c>
      <c r="G21" s="27">
        <v>-0.51477233668330769</v>
      </c>
    </row>
    <row r="22" spans="2:7" ht="20.100000000000001" customHeight="1">
      <c r="B22" s="23" t="s">
        <v>12</v>
      </c>
      <c r="C22" s="24" t="s">
        <v>27</v>
      </c>
      <c r="D22" s="25">
        <v>110</v>
      </c>
      <c r="E22" s="25">
        <v>83.33</v>
      </c>
      <c r="F22" s="26">
        <v>-26.67</v>
      </c>
      <c r="G22" s="27">
        <v>-24.24545454545455</v>
      </c>
    </row>
    <row r="23" spans="2:7" ht="20.100000000000001" customHeight="1">
      <c r="B23" s="23" t="s">
        <v>12</v>
      </c>
      <c r="C23" s="24" t="s">
        <v>28</v>
      </c>
      <c r="D23" s="25">
        <v>97.707224629069316</v>
      </c>
      <c r="E23" s="25">
        <v>95.339567087887445</v>
      </c>
      <c r="F23" s="26">
        <v>-2.3676575411818703</v>
      </c>
      <c r="G23" s="27">
        <v>-2.4232164511583676</v>
      </c>
    </row>
    <row r="24" spans="2:7" ht="20.100000000000001" customHeight="1">
      <c r="B24" s="23" t="s">
        <v>12</v>
      </c>
      <c r="C24" s="24" t="s">
        <v>29</v>
      </c>
      <c r="D24" s="25">
        <v>102.13478114257643</v>
      </c>
      <c r="E24" s="25">
        <v>90.106071094569529</v>
      </c>
      <c r="F24" s="26">
        <v>-12.0287100480069</v>
      </c>
      <c r="G24" s="27">
        <v>-11.777290667725879</v>
      </c>
    </row>
    <row r="25" spans="2:7" ht="20.100000000000001" customHeight="1">
      <c r="B25" s="23" t="s">
        <v>12</v>
      </c>
      <c r="C25" s="24" t="s">
        <v>30</v>
      </c>
      <c r="D25" s="25">
        <v>386.48387076234394</v>
      </c>
      <c r="E25" s="25">
        <v>425.7326190036332</v>
      </c>
      <c r="F25" s="26">
        <v>39.248748241289263</v>
      </c>
      <c r="G25" s="27">
        <v>10.155339254875159</v>
      </c>
    </row>
    <row r="26" spans="2:7" ht="20.100000000000001" customHeight="1" thickBot="1">
      <c r="B26" s="23" t="s">
        <v>12</v>
      </c>
      <c r="C26" s="24" t="s">
        <v>31</v>
      </c>
      <c r="D26" s="25">
        <v>21.91</v>
      </c>
      <c r="E26" s="25">
        <v>31.68</v>
      </c>
      <c r="F26" s="26">
        <v>9.77</v>
      </c>
      <c r="G26" s="27">
        <v>44.591510725696025</v>
      </c>
    </row>
    <row r="27" spans="2:7" ht="20.100000000000001" customHeight="1" thickBot="1">
      <c r="B27" s="18"/>
      <c r="C27" s="19" t="s">
        <v>32</v>
      </c>
      <c r="D27" s="29"/>
      <c r="E27" s="29"/>
      <c r="F27" s="30"/>
      <c r="G27" s="31"/>
    </row>
    <row r="28" spans="2:7" ht="20.100000000000001" customHeight="1">
      <c r="B28" s="32" t="s">
        <v>12</v>
      </c>
      <c r="C28" s="33" t="s">
        <v>33</v>
      </c>
      <c r="D28" s="34">
        <v>58.323377329336687</v>
      </c>
      <c r="E28" s="34">
        <v>61.452655775635591</v>
      </c>
      <c r="F28" s="35">
        <v>3.1292784462989047</v>
      </c>
      <c r="G28" s="36">
        <v>5.3653930715100699</v>
      </c>
    </row>
    <row r="29" spans="2:7" ht="20.100000000000001" customHeight="1">
      <c r="B29" s="37" t="s">
        <v>12</v>
      </c>
      <c r="C29" s="38" t="s">
        <v>34</v>
      </c>
      <c r="D29" s="39">
        <v>109.70055849778542</v>
      </c>
      <c r="E29" s="39">
        <v>114.64971423439033</v>
      </c>
      <c r="F29" s="35">
        <v>4.9491557366049079</v>
      </c>
      <c r="G29" s="36">
        <v>4.5115137100280407</v>
      </c>
    </row>
    <row r="30" spans="2:7" ht="20.100000000000001" customHeight="1">
      <c r="B30" s="37" t="s">
        <v>12</v>
      </c>
      <c r="C30" s="38" t="s">
        <v>35</v>
      </c>
      <c r="D30" s="39">
        <v>64.106595714217534</v>
      </c>
      <c r="E30" s="39">
        <v>76.41499125210747</v>
      </c>
      <c r="F30" s="35">
        <v>12.308395537889936</v>
      </c>
      <c r="G30" s="36">
        <v>19.199889497735697</v>
      </c>
    </row>
    <row r="31" spans="2:7" ht="20.100000000000001" customHeight="1">
      <c r="B31" s="37" t="s">
        <v>12</v>
      </c>
      <c r="C31" s="38" t="s">
        <v>36</v>
      </c>
      <c r="D31" s="39">
        <v>60.543504241013189</v>
      </c>
      <c r="E31" s="39">
        <v>37.701600305803545</v>
      </c>
      <c r="F31" s="35">
        <v>-22.841903935209643</v>
      </c>
      <c r="G31" s="36">
        <v>-37.728083667374101</v>
      </c>
    </row>
    <row r="32" spans="2:7" ht="20.100000000000001" customHeight="1">
      <c r="B32" s="37" t="s">
        <v>12</v>
      </c>
      <c r="C32" s="38" t="s">
        <v>37</v>
      </c>
      <c r="D32" s="39">
        <v>63.768631624587989</v>
      </c>
      <c r="E32" s="39">
        <v>65.746325247866608</v>
      </c>
      <c r="F32" s="35">
        <v>1.9776936232786184</v>
      </c>
      <c r="G32" s="36">
        <v>3.1013581017724903</v>
      </c>
    </row>
    <row r="33" spans="2:7" ht="20.100000000000001" customHeight="1">
      <c r="B33" s="37" t="s">
        <v>12</v>
      </c>
      <c r="C33" s="38" t="s">
        <v>38</v>
      </c>
      <c r="D33" s="39">
        <v>66.187447951944236</v>
      </c>
      <c r="E33" s="39">
        <v>48.443189133303406</v>
      </c>
      <c r="F33" s="35">
        <v>-17.74425881864083</v>
      </c>
      <c r="G33" s="36">
        <v>-26.809099561482029</v>
      </c>
    </row>
    <row r="34" spans="2:7" ht="20.100000000000001" customHeight="1">
      <c r="B34" s="37" t="s">
        <v>12</v>
      </c>
      <c r="C34" s="38" t="s">
        <v>39</v>
      </c>
      <c r="D34" s="39">
        <v>50.128630747496345</v>
      </c>
      <c r="E34" s="39">
        <v>50.975179213553105</v>
      </c>
      <c r="F34" s="35">
        <v>0.84654846605675971</v>
      </c>
      <c r="G34" s="36">
        <v>1.6887524223849653</v>
      </c>
    </row>
    <row r="35" spans="2:7" ht="20.100000000000001" customHeight="1">
      <c r="B35" s="37" t="s">
        <v>12</v>
      </c>
      <c r="C35" s="38" t="s">
        <v>40</v>
      </c>
      <c r="D35" s="39">
        <v>174.30286587672876</v>
      </c>
      <c r="E35" s="39">
        <v>164.17913426472794</v>
      </c>
      <c r="F35" s="35">
        <v>-10.123731612000824</v>
      </c>
      <c r="G35" s="36">
        <v>-5.8081268836741629</v>
      </c>
    </row>
    <row r="36" spans="2:7" ht="20.100000000000001" customHeight="1">
      <c r="B36" s="37" t="s">
        <v>12</v>
      </c>
      <c r="C36" s="38" t="s">
        <v>41</v>
      </c>
      <c r="D36" s="39">
        <v>66.671615769004887</v>
      </c>
      <c r="E36" s="39">
        <v>70.886344863850624</v>
      </c>
      <c r="F36" s="35">
        <v>4.2147290948457368</v>
      </c>
      <c r="G36" s="36">
        <v>6.3216243467810642</v>
      </c>
    </row>
    <row r="37" spans="2:7" ht="20.100000000000001" customHeight="1">
      <c r="B37" s="37" t="s">
        <v>12</v>
      </c>
      <c r="C37" s="38" t="s">
        <v>42</v>
      </c>
      <c r="D37" s="39">
        <v>45.459851625572774</v>
      </c>
      <c r="E37" s="39">
        <v>41.438774183794024</v>
      </c>
      <c r="F37" s="35">
        <v>-4.0210774417787505</v>
      </c>
      <c r="G37" s="36">
        <v>-8.8453378046591666</v>
      </c>
    </row>
    <row r="38" spans="2:7" ht="20.100000000000001" customHeight="1">
      <c r="B38" s="37" t="s">
        <v>12</v>
      </c>
      <c r="C38" s="38" t="s">
        <v>43</v>
      </c>
      <c r="D38" s="39">
        <v>185.05962571641354</v>
      </c>
      <c r="E38" s="39">
        <v>199.36481177029646</v>
      </c>
      <c r="F38" s="35">
        <v>14.30518605388292</v>
      </c>
      <c r="G38" s="36">
        <v>7.7300416006483488</v>
      </c>
    </row>
    <row r="39" spans="2:7" ht="20.100000000000001" customHeight="1">
      <c r="B39" s="37" t="s">
        <v>12</v>
      </c>
      <c r="C39" s="38" t="s">
        <v>44</v>
      </c>
      <c r="D39" s="39">
        <v>76.429752338566772</v>
      </c>
      <c r="E39" s="39">
        <v>72.171575717769869</v>
      </c>
      <c r="F39" s="35">
        <v>-4.2581766207969025</v>
      </c>
      <c r="G39" s="36">
        <v>-5.5713599619348884</v>
      </c>
    </row>
    <row r="40" spans="2:7" ht="20.100000000000001" customHeight="1">
      <c r="B40" s="37" t="s">
        <v>12</v>
      </c>
      <c r="C40" s="38" t="s">
        <v>45</v>
      </c>
      <c r="D40" s="39">
        <v>168.81864927360689</v>
      </c>
      <c r="E40" s="39">
        <v>189.44126672127129</v>
      </c>
      <c r="F40" s="35">
        <v>20.622617447664396</v>
      </c>
      <c r="G40" s="36">
        <v>12.215840806924717</v>
      </c>
    </row>
    <row r="41" spans="2:7" ht="20.100000000000001" customHeight="1">
      <c r="B41" s="37" t="s">
        <v>12</v>
      </c>
      <c r="C41" s="38" t="s">
        <v>46</v>
      </c>
      <c r="D41" s="39">
        <v>28.845958313214204</v>
      </c>
      <c r="E41" s="39">
        <v>30.549696524119589</v>
      </c>
      <c r="F41" s="35">
        <v>1.7037382109053851</v>
      </c>
      <c r="G41" s="36">
        <v>5.9063325004006231</v>
      </c>
    </row>
    <row r="42" spans="2:7" ht="20.100000000000001" customHeight="1">
      <c r="B42" s="37" t="s">
        <v>12</v>
      </c>
      <c r="C42" s="38" t="s">
        <v>47</v>
      </c>
      <c r="D42" s="39">
        <v>51.242400000000011</v>
      </c>
      <c r="E42" s="39">
        <v>43.295149089719089</v>
      </c>
      <c r="F42" s="35">
        <v>-7.9472509102809212</v>
      </c>
      <c r="G42" s="36">
        <v>-15.509130935086802</v>
      </c>
    </row>
    <row r="43" spans="2:7" ht="20.100000000000001" customHeight="1">
      <c r="B43" s="37" t="s">
        <v>12</v>
      </c>
      <c r="C43" s="38" t="s">
        <v>48</v>
      </c>
      <c r="D43" s="39">
        <v>23.964358085913009</v>
      </c>
      <c r="E43" s="39">
        <v>19.889378809464858</v>
      </c>
      <c r="F43" s="35">
        <v>-4.0749792764481505</v>
      </c>
      <c r="G43" s="36">
        <v>-17.004333109358555</v>
      </c>
    </row>
    <row r="44" spans="2:7" ht="20.100000000000001" customHeight="1">
      <c r="B44" s="37" t="s">
        <v>12</v>
      </c>
      <c r="C44" s="38" t="s">
        <v>49</v>
      </c>
      <c r="D44" s="39">
        <v>57.833290822769726</v>
      </c>
      <c r="E44" s="39">
        <v>63.908050342896331</v>
      </c>
      <c r="F44" s="35">
        <v>6.0747595201266051</v>
      </c>
      <c r="G44" s="36">
        <v>10.503914672161272</v>
      </c>
    </row>
    <row r="45" spans="2:7" ht="20.100000000000001" customHeight="1">
      <c r="B45" s="37" t="s">
        <v>12</v>
      </c>
      <c r="C45" s="38" t="s">
        <v>50</v>
      </c>
      <c r="D45" s="39">
        <v>83.782654521952892</v>
      </c>
      <c r="E45" s="39">
        <v>84.335593541809885</v>
      </c>
      <c r="F45" s="35">
        <v>0.55293901985699279</v>
      </c>
      <c r="G45" s="36">
        <v>0.65996837055587321</v>
      </c>
    </row>
    <row r="46" spans="2:7" ht="20.100000000000001" customHeight="1">
      <c r="B46" s="37" t="s">
        <v>12</v>
      </c>
      <c r="C46" s="38" t="s">
        <v>51</v>
      </c>
      <c r="D46" s="39">
        <v>28.441206679881471</v>
      </c>
      <c r="E46" s="39">
        <v>29.588363665308773</v>
      </c>
      <c r="F46" s="35">
        <v>1.1471569854273014</v>
      </c>
      <c r="G46" s="36">
        <v>4.033432893122523</v>
      </c>
    </row>
    <row r="47" spans="2:7" ht="20.100000000000001" customHeight="1">
      <c r="B47" s="37" t="s">
        <v>12</v>
      </c>
      <c r="C47" s="38" t="s">
        <v>52</v>
      </c>
      <c r="D47" s="39">
        <v>119.96115954019085</v>
      </c>
      <c r="E47" s="39">
        <v>126.7312799199014</v>
      </c>
      <c r="F47" s="35">
        <v>6.7701203797105478</v>
      </c>
      <c r="G47" s="36">
        <v>5.6435936478609392</v>
      </c>
    </row>
    <row r="48" spans="2:7" ht="20.100000000000001" customHeight="1">
      <c r="B48" s="37" t="s">
        <v>12</v>
      </c>
      <c r="C48" s="38" t="s">
        <v>53</v>
      </c>
      <c r="D48" s="39">
        <v>63.466274277160309</v>
      </c>
      <c r="E48" s="39">
        <v>69.535652847323519</v>
      </c>
      <c r="F48" s="35">
        <v>6.0693785701632095</v>
      </c>
      <c r="G48" s="36">
        <v>9.5631556118418644</v>
      </c>
    </row>
    <row r="49" spans="2:10" ht="20.100000000000001" customHeight="1">
      <c r="B49" s="37" t="s">
        <v>12</v>
      </c>
      <c r="C49" s="38" t="s">
        <v>54</v>
      </c>
      <c r="D49" s="39">
        <v>47.846066169368555</v>
      </c>
      <c r="E49" s="39">
        <v>56.160992422909445</v>
      </c>
      <c r="F49" s="35">
        <v>8.3149262535408894</v>
      </c>
      <c r="G49" s="36">
        <v>17.378495076496336</v>
      </c>
    </row>
    <row r="50" spans="2:10" ht="20.100000000000001" customHeight="1">
      <c r="B50" s="37" t="s">
        <v>12</v>
      </c>
      <c r="C50" s="38" t="s">
        <v>55</v>
      </c>
      <c r="D50" s="39">
        <v>35.6847418963034</v>
      </c>
      <c r="E50" s="39">
        <v>35.763811048839081</v>
      </c>
      <c r="F50" s="35">
        <v>7.9069152535680587E-2</v>
      </c>
      <c r="G50" s="36">
        <v>0.22157692149055208</v>
      </c>
    </row>
    <row r="51" spans="2:10" ht="20.100000000000001" customHeight="1" thickBot="1">
      <c r="B51" s="40" t="s">
        <v>12</v>
      </c>
      <c r="C51" s="41" t="s">
        <v>56</v>
      </c>
      <c r="D51" s="42">
        <v>63.198148647146553</v>
      </c>
      <c r="E51" s="42">
        <v>63.538405474852816</v>
      </c>
      <c r="F51" s="43">
        <v>0.34025682770626275</v>
      </c>
      <c r="G51" s="44">
        <v>0.53839682805585198</v>
      </c>
    </row>
    <row r="52" spans="2:10" ht="15" customHeight="1">
      <c r="B52" s="45" t="s">
        <v>57</v>
      </c>
      <c r="C52" s="46"/>
      <c r="F52" s="46"/>
      <c r="G52" s="46"/>
      <c r="J52" s="47"/>
    </row>
    <row r="53" spans="2:10" ht="48.75" customHeight="1">
      <c r="B53" s="652" t="s">
        <v>58</v>
      </c>
      <c r="C53" s="652"/>
      <c r="D53" s="652"/>
      <c r="E53" s="652"/>
      <c r="F53" s="652"/>
      <c r="G53" s="652"/>
    </row>
    <row r="54" spans="2:10" ht="14.25">
      <c r="B54" s="48" t="s">
        <v>59</v>
      </c>
      <c r="D54" s="49"/>
      <c r="E54" s="49"/>
      <c r="F54" s="46"/>
      <c r="G54" s="46"/>
    </row>
    <row r="55" spans="2:10" ht="15.75" customHeight="1">
      <c r="B55" s="653"/>
      <c r="C55" s="653"/>
      <c r="D55" s="653"/>
      <c r="E55" s="653"/>
      <c r="F55" s="653"/>
      <c r="G55" s="653"/>
    </row>
    <row r="56" spans="2:10" ht="27" customHeight="1">
      <c r="B56" s="653"/>
      <c r="C56" s="653"/>
      <c r="D56" s="653"/>
      <c r="E56" s="653"/>
      <c r="F56" s="653"/>
      <c r="G56" s="653"/>
    </row>
    <row r="57" spans="2:10" s="46" customFormat="1" ht="45" customHeight="1">
      <c r="B57" s="50"/>
      <c r="C57" s="50"/>
      <c r="D57" s="50"/>
      <c r="E57" s="50"/>
      <c r="F57" s="50"/>
      <c r="G57" s="50"/>
    </row>
    <row r="58" spans="2:10" ht="47.25" customHeight="1">
      <c r="B58" s="654" t="s">
        <v>60</v>
      </c>
      <c r="C58" s="654"/>
      <c r="D58" s="654"/>
      <c r="E58" s="654"/>
      <c r="F58" s="654"/>
      <c r="G58" s="654"/>
    </row>
    <row r="59" spans="2:10" ht="51" customHeight="1">
      <c r="I59" s="51"/>
    </row>
    <row r="60" spans="2:10" ht="18.75" customHeight="1">
      <c r="I60" s="51"/>
    </row>
    <row r="61" spans="2:10" ht="18.75" customHeight="1">
      <c r="I61" s="51"/>
    </row>
    <row r="62" spans="2:10" ht="13.5" customHeight="1">
      <c r="I62" s="51"/>
    </row>
    <row r="63" spans="2:10" ht="15" customHeight="1">
      <c r="B63" s="52"/>
      <c r="C63" s="53"/>
      <c r="D63" s="54"/>
      <c r="E63" s="54"/>
      <c r="F63" s="52"/>
      <c r="G63" s="52"/>
    </row>
    <row r="64" spans="2:10" ht="11.25" customHeight="1">
      <c r="B64" s="52"/>
      <c r="C64" s="53"/>
      <c r="D64" s="52"/>
      <c r="E64" s="52"/>
      <c r="F64" s="52"/>
      <c r="G64" s="52"/>
    </row>
    <row r="65" spans="2:11" ht="13.5" customHeight="1">
      <c r="B65" s="52"/>
      <c r="C65" s="52"/>
      <c r="D65" s="55"/>
      <c r="E65" s="55"/>
      <c r="F65" s="56"/>
      <c r="G65" s="56"/>
    </row>
    <row r="66" spans="2:11" ht="6" customHeight="1">
      <c r="B66" s="57"/>
      <c r="C66" s="58"/>
      <c r="D66" s="59"/>
      <c r="E66" s="59"/>
      <c r="F66" s="60"/>
      <c r="G66" s="59"/>
    </row>
    <row r="67" spans="2:11" ht="15" customHeight="1">
      <c r="B67" s="57"/>
      <c r="C67" s="58"/>
      <c r="D67" s="59"/>
      <c r="E67" s="59"/>
      <c r="F67" s="60"/>
      <c r="G67" s="59"/>
    </row>
    <row r="68" spans="2:11" ht="15" customHeight="1">
      <c r="B68" s="57"/>
      <c r="C68" s="58"/>
      <c r="D68" s="59"/>
      <c r="E68" s="59"/>
      <c r="F68" s="60"/>
      <c r="G68" s="59"/>
    </row>
    <row r="69" spans="2:11" ht="15" customHeight="1">
      <c r="B69" s="57"/>
      <c r="C69" s="58"/>
      <c r="D69" s="59"/>
      <c r="E69" s="59"/>
      <c r="F69" s="60"/>
      <c r="G69" s="61"/>
    </row>
    <row r="70" spans="2:11" ht="15" customHeight="1">
      <c r="B70" s="57"/>
      <c r="C70" s="62"/>
      <c r="D70" s="59"/>
      <c r="E70" s="59"/>
      <c r="F70" s="60"/>
      <c r="G70" s="61"/>
      <c r="I70" s="63"/>
    </row>
    <row r="71" spans="2:11" ht="15" customHeight="1">
      <c r="B71" s="57"/>
      <c r="C71" s="62"/>
      <c r="D71" s="59"/>
      <c r="E71" s="59"/>
      <c r="F71" s="60"/>
      <c r="G71" s="61"/>
      <c r="H71" s="63"/>
      <c r="I71" s="63"/>
    </row>
    <row r="72" spans="2:11" ht="15" customHeight="1">
      <c r="B72" s="64"/>
      <c r="C72" s="62"/>
      <c r="D72" s="59"/>
      <c r="E72" s="59"/>
      <c r="F72" s="60"/>
      <c r="G72" s="61"/>
      <c r="H72" s="63"/>
      <c r="I72" s="63"/>
    </row>
    <row r="73" spans="2:11" ht="15" customHeight="1">
      <c r="B73" s="57"/>
      <c r="C73" s="62"/>
      <c r="D73" s="59"/>
      <c r="E73" s="59"/>
      <c r="F73" s="60"/>
      <c r="H73" s="63"/>
      <c r="K73" s="65"/>
    </row>
    <row r="74" spans="2:11" ht="15" customHeight="1">
      <c r="B74" s="57"/>
      <c r="C74" s="62"/>
      <c r="D74" s="59"/>
      <c r="E74" s="59"/>
      <c r="F74" s="60"/>
      <c r="G74" s="59"/>
      <c r="H74" s="63"/>
    </row>
    <row r="75" spans="2:11" ht="15" customHeight="1">
      <c r="B75" s="57"/>
      <c r="C75" s="62"/>
      <c r="D75" s="59"/>
      <c r="E75" s="59"/>
      <c r="F75" s="60"/>
      <c r="H75" s="66"/>
      <c r="I75" s="63"/>
    </row>
    <row r="76" spans="2:11" ht="15" customHeight="1">
      <c r="B76" s="57"/>
      <c r="C76" s="67"/>
      <c r="D76" s="59"/>
      <c r="E76" s="59"/>
      <c r="F76" s="60"/>
      <c r="I76" s="63"/>
    </row>
    <row r="77" spans="2:11" ht="15" customHeight="1">
      <c r="B77" s="57"/>
      <c r="C77" s="68"/>
      <c r="D77" s="59"/>
      <c r="E77" s="59"/>
      <c r="F77" s="60"/>
      <c r="G77" s="65" t="s">
        <v>61</v>
      </c>
    </row>
    <row r="78" spans="2:11" ht="15" customHeight="1">
      <c r="B78" s="57"/>
      <c r="C78" s="62"/>
      <c r="D78" s="69"/>
      <c r="E78" s="69"/>
      <c r="F78" s="60"/>
    </row>
    <row r="79" spans="2:11" ht="15" customHeight="1">
      <c r="B79" s="57"/>
      <c r="C79" s="70"/>
      <c r="D79" s="59"/>
      <c r="E79" s="59"/>
      <c r="F79" s="60"/>
      <c r="H79" s="63"/>
    </row>
    <row r="80" spans="2:11" ht="15" customHeight="1">
      <c r="B80" s="71"/>
      <c r="C80" s="70"/>
      <c r="D80" s="72"/>
      <c r="E80" s="72"/>
      <c r="F80" s="60"/>
    </row>
    <row r="81" spans="2:8" ht="15" customHeight="1">
      <c r="B81" s="71"/>
      <c r="C81" s="70"/>
      <c r="D81" s="59"/>
      <c r="E81" s="59"/>
      <c r="F81" s="60"/>
    </row>
    <row r="82" spans="2:8" ht="15" customHeight="1">
      <c r="B82" s="71"/>
      <c r="C82" s="70"/>
      <c r="D82" s="72"/>
      <c r="E82" s="72"/>
      <c r="F82" s="72"/>
    </row>
    <row r="83" spans="2:8" ht="12" customHeight="1">
      <c r="B83" s="70"/>
      <c r="C83" s="46"/>
      <c r="D83" s="46"/>
      <c r="E83" s="46"/>
      <c r="F83" s="46"/>
      <c r="G83" s="65"/>
    </row>
    <row r="84" spans="2:8" ht="15" customHeight="1">
      <c r="B84" s="73"/>
      <c r="C84" s="46"/>
      <c r="D84" s="46"/>
      <c r="E84" s="46"/>
      <c r="F84" s="46"/>
      <c r="G84" s="46"/>
    </row>
    <row r="85" spans="2:8" ht="13.5" customHeight="1">
      <c r="B85" s="73"/>
      <c r="H85" s="66"/>
    </row>
    <row r="86" spans="2:8">
      <c r="B86" s="74"/>
    </row>
    <row r="87" spans="2:8" ht="11.25" customHeight="1"/>
  </sheetData>
  <mergeCells count="4">
    <mergeCell ref="B3:G3"/>
    <mergeCell ref="B53:G53"/>
    <mergeCell ref="B55:G56"/>
    <mergeCell ref="B58:G58"/>
  </mergeCells>
  <conditionalFormatting sqref="G66:G72 G7 G27 G74 F8:G26 F28:G51">
    <cfRule type="cellIs" dxfId="45" priority="3" stopIfTrue="1" operator="lessThan">
      <formula>0</formula>
    </cfRule>
    <cfRule type="cellIs" dxfId="44" priority="4" stopIfTrue="1" operator="greaterThanOrEqual">
      <formula>0</formula>
    </cfRule>
  </conditionalFormatting>
  <conditionalFormatting sqref="K73">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3BDD-4BBC-4991-8239-4EA4554CD1F0}">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331" customWidth="1"/>
    <col min="2" max="2" width="7.5703125" style="331" customWidth="1"/>
    <col min="3" max="3" width="71.5703125" style="331" customWidth="1"/>
    <col min="4" max="7" width="23.7109375" style="331" customWidth="1"/>
    <col min="8" max="8" width="15.7109375" style="331" customWidth="1"/>
    <col min="9" max="16384" width="11.5703125" style="331"/>
  </cols>
  <sheetData>
    <row r="1" spans="1:9" ht="10.5" customHeight="1">
      <c r="G1" s="236"/>
    </row>
    <row r="2" spans="1:9" ht="15.6" customHeight="1">
      <c r="B2" s="646" t="s">
        <v>278</v>
      </c>
      <c r="C2" s="646"/>
      <c r="D2" s="646"/>
      <c r="E2" s="646"/>
      <c r="F2" s="646"/>
      <c r="G2" s="646"/>
    </row>
    <row r="3" spans="1:9" ht="15.6" customHeight="1" thickBot="1">
      <c r="B3" s="237"/>
      <c r="C3" s="237"/>
      <c r="D3" s="237"/>
      <c r="E3" s="237"/>
      <c r="F3" s="237"/>
      <c r="G3" s="237"/>
    </row>
    <row r="4" spans="1:9" ht="16.5" customHeight="1" thickBot="1">
      <c r="A4" s="332"/>
      <c r="B4" s="647" t="s">
        <v>279</v>
      </c>
      <c r="C4" s="648"/>
      <c r="D4" s="648"/>
      <c r="E4" s="648"/>
      <c r="F4" s="648"/>
      <c r="G4" s="649"/>
    </row>
    <row r="5" spans="1:9" ht="20.100000000000001" customHeight="1">
      <c r="B5" s="333"/>
      <c r="C5" s="4" t="s">
        <v>280</v>
      </c>
      <c r="D5" s="334" t="s">
        <v>2</v>
      </c>
      <c r="E5" s="334" t="s">
        <v>3</v>
      </c>
      <c r="F5" s="6" t="s">
        <v>4</v>
      </c>
      <c r="G5" s="7" t="s">
        <v>4</v>
      </c>
    </row>
    <row r="6" spans="1:9" ht="20.100000000000001" customHeight="1">
      <c r="B6" s="335"/>
      <c r="C6" s="9" t="s">
        <v>5</v>
      </c>
      <c r="D6" s="241" t="s">
        <v>281</v>
      </c>
      <c r="E6" s="241" t="s">
        <v>222</v>
      </c>
      <c r="F6" s="11" t="s">
        <v>8</v>
      </c>
      <c r="G6" s="12" t="s">
        <v>8</v>
      </c>
    </row>
    <row r="7" spans="1:9" ht="20.100000000000001" customHeight="1" thickBot="1">
      <c r="B7" s="336"/>
      <c r="C7" s="14"/>
      <c r="D7" s="644">
        <v>2023</v>
      </c>
      <c r="E7" s="644">
        <v>2023</v>
      </c>
      <c r="F7" s="16" t="s">
        <v>9</v>
      </c>
      <c r="G7" s="17" t="s">
        <v>10</v>
      </c>
    </row>
    <row r="8" spans="1:9" ht="20.100000000000001" customHeight="1" thickBot="1">
      <c r="B8" s="337"/>
      <c r="C8" s="338" t="s">
        <v>282</v>
      </c>
      <c r="D8" s="339"/>
      <c r="E8" s="339"/>
      <c r="F8" s="340"/>
      <c r="G8" s="341"/>
    </row>
    <row r="9" spans="1:9" ht="20.100000000000001" customHeight="1">
      <c r="B9" s="342" t="s">
        <v>12</v>
      </c>
      <c r="C9" s="343" t="s">
        <v>283</v>
      </c>
      <c r="D9" s="344">
        <v>509.31</v>
      </c>
      <c r="E9" s="344">
        <v>509.5</v>
      </c>
      <c r="F9" s="345">
        <v>0.18999999999999773</v>
      </c>
      <c r="G9" s="346">
        <v>3.730537393728639E-2</v>
      </c>
    </row>
    <row r="10" spans="1:9" ht="20.100000000000001" customHeight="1">
      <c r="B10" s="249" t="s">
        <v>12</v>
      </c>
      <c r="C10" s="250" t="s">
        <v>284</v>
      </c>
      <c r="D10" s="347">
        <v>532.55999999999995</v>
      </c>
      <c r="E10" s="347">
        <v>521.55999999999995</v>
      </c>
      <c r="F10" s="348">
        <v>-11</v>
      </c>
      <c r="G10" s="36">
        <v>-2.0654949677031738</v>
      </c>
      <c r="H10" s="349"/>
    </row>
    <row r="11" spans="1:9" ht="20.100000000000001" customHeight="1">
      <c r="B11" s="249" t="s">
        <v>12</v>
      </c>
      <c r="C11" s="250" t="s">
        <v>285</v>
      </c>
      <c r="D11" s="347">
        <v>542.39</v>
      </c>
      <c r="E11" s="347">
        <v>533.29999999999995</v>
      </c>
      <c r="F11" s="348">
        <v>-9.0900000000000318</v>
      </c>
      <c r="G11" s="36">
        <v>-1.6759158539058774</v>
      </c>
      <c r="H11" s="349"/>
    </row>
    <row r="12" spans="1:9" ht="20.100000000000001" customHeight="1" thickBot="1">
      <c r="B12" s="249" t="s">
        <v>12</v>
      </c>
      <c r="C12" s="250" t="s">
        <v>286</v>
      </c>
      <c r="D12" s="347">
        <v>270.64</v>
      </c>
      <c r="E12" s="347">
        <v>270.10000000000002</v>
      </c>
      <c r="F12" s="350">
        <v>-0.53999999999996362</v>
      </c>
      <c r="G12" s="351">
        <v>-0.19952704699969104</v>
      </c>
    </row>
    <row r="13" spans="1:9" ht="20.100000000000001" customHeight="1" thickBot="1">
      <c r="B13" s="352"/>
      <c r="C13" s="353" t="s">
        <v>287</v>
      </c>
      <c r="D13" s="354"/>
      <c r="E13" s="354"/>
      <c r="F13" s="354"/>
      <c r="G13" s="355"/>
    </row>
    <row r="14" spans="1:9" ht="20.100000000000001" customHeight="1">
      <c r="B14" s="249" t="s">
        <v>12</v>
      </c>
      <c r="C14" s="296" t="s">
        <v>288</v>
      </c>
      <c r="D14" s="347">
        <v>781.05</v>
      </c>
      <c r="E14" s="347">
        <v>774.86</v>
      </c>
      <c r="F14" s="345">
        <v>-6.1899999999999409</v>
      </c>
      <c r="G14" s="356">
        <v>-0.79252288585877295</v>
      </c>
      <c r="H14" s="357"/>
    </row>
    <row r="15" spans="1:9" ht="20.100000000000001" customHeight="1">
      <c r="B15" s="249" t="s">
        <v>12</v>
      </c>
      <c r="C15" s="296" t="s">
        <v>289</v>
      </c>
      <c r="D15" s="347">
        <v>746.8</v>
      </c>
      <c r="E15" s="347">
        <v>744.28</v>
      </c>
      <c r="F15" s="348">
        <v>-2.5199999999999818</v>
      </c>
      <c r="G15" s="356">
        <v>-0.33743974290304379</v>
      </c>
      <c r="H15" s="358"/>
    </row>
    <row r="16" spans="1:9" ht="20.100000000000001" customHeight="1">
      <c r="B16" s="249" t="s">
        <v>12</v>
      </c>
      <c r="C16" s="296" t="s">
        <v>290</v>
      </c>
      <c r="D16" s="347">
        <v>752.59</v>
      </c>
      <c r="E16" s="347">
        <v>749.46</v>
      </c>
      <c r="F16" s="348">
        <v>-3.1299999999999955</v>
      </c>
      <c r="G16" s="356">
        <v>-0.41589710200773311</v>
      </c>
      <c r="H16" s="357"/>
      <c r="I16" s="359"/>
    </row>
    <row r="17" spans="2:10" ht="20.100000000000001" customHeight="1" thickBot="1">
      <c r="B17" s="249" t="s">
        <v>12</v>
      </c>
      <c r="C17" s="296" t="s">
        <v>291</v>
      </c>
      <c r="D17" s="347">
        <v>741.01</v>
      </c>
      <c r="E17" s="347">
        <v>739.09</v>
      </c>
      <c r="F17" s="350">
        <v>-1.9199999999999591</v>
      </c>
      <c r="G17" s="356">
        <v>-0.25910581503623575</v>
      </c>
      <c r="H17" s="360"/>
      <c r="I17" s="358"/>
      <c r="J17" s="357"/>
    </row>
    <row r="18" spans="2:10" ht="20.100000000000001" customHeight="1" thickBot="1">
      <c r="B18" s="352"/>
      <c r="C18" s="361" t="s">
        <v>292</v>
      </c>
      <c r="D18" s="354"/>
      <c r="E18" s="354"/>
      <c r="F18" s="354"/>
      <c r="G18" s="355"/>
    </row>
    <row r="19" spans="2:10" ht="20.100000000000001" customHeight="1">
      <c r="B19" s="256" t="s">
        <v>12</v>
      </c>
      <c r="C19" s="296" t="s">
        <v>293</v>
      </c>
      <c r="D19" s="259">
        <v>256.99</v>
      </c>
      <c r="E19" s="259">
        <v>256.70999999999998</v>
      </c>
      <c r="F19" s="362">
        <v>-0.28000000000002956</v>
      </c>
      <c r="G19" s="351">
        <v>-0.1089536557842905</v>
      </c>
    </row>
    <row r="20" spans="2:10" ht="20.100000000000001" customHeight="1">
      <c r="B20" s="249" t="s">
        <v>12</v>
      </c>
      <c r="C20" s="296" t="s">
        <v>294</v>
      </c>
      <c r="D20" s="259">
        <v>248.92</v>
      </c>
      <c r="E20" s="259">
        <v>247.28</v>
      </c>
      <c r="F20" s="363">
        <v>-1.6399999999999864</v>
      </c>
      <c r="G20" s="36">
        <v>-0.65884621565160728</v>
      </c>
      <c r="H20" s="1"/>
    </row>
    <row r="21" spans="2:10" ht="20.100000000000001" customHeight="1">
      <c r="B21" s="249" t="s">
        <v>12</v>
      </c>
      <c r="C21" s="296" t="s">
        <v>295</v>
      </c>
      <c r="D21" s="259">
        <v>255.12</v>
      </c>
      <c r="E21" s="259">
        <v>255.66</v>
      </c>
      <c r="F21" s="363">
        <v>0.53999999999999204</v>
      </c>
      <c r="G21" s="36">
        <v>0.21166509877704698</v>
      </c>
    </row>
    <row r="22" spans="2:10" ht="20.100000000000001" customHeight="1">
      <c r="B22" s="249" t="s">
        <v>12</v>
      </c>
      <c r="C22" s="296" t="s">
        <v>296</v>
      </c>
      <c r="D22" s="259">
        <v>249.39</v>
      </c>
      <c r="E22" s="259">
        <v>250.78</v>
      </c>
      <c r="F22" s="364">
        <v>1.3900000000000148</v>
      </c>
      <c r="G22" s="36">
        <v>0.55735995829824958</v>
      </c>
      <c r="H22" s="365"/>
      <c r="I22" s="357"/>
    </row>
    <row r="23" spans="2:10" ht="20.100000000000001" customHeight="1" thickBot="1">
      <c r="B23" s="249" t="s">
        <v>12</v>
      </c>
      <c r="C23" s="366" t="s">
        <v>297</v>
      </c>
      <c r="D23" s="259">
        <v>97.87</v>
      </c>
      <c r="E23" s="259">
        <v>94.71</v>
      </c>
      <c r="F23" s="367">
        <v>-3.1600000000000108</v>
      </c>
      <c r="G23" s="36">
        <v>-3.2287728619597402</v>
      </c>
      <c r="H23" s="365"/>
      <c r="I23" s="358"/>
    </row>
    <row r="24" spans="2:10" ht="20.100000000000001" customHeight="1" thickBot="1">
      <c r="B24" s="352"/>
      <c r="C24" s="361" t="s">
        <v>298</v>
      </c>
      <c r="D24" s="354"/>
      <c r="E24" s="354"/>
      <c r="F24" s="354"/>
      <c r="G24" s="368"/>
    </row>
    <row r="25" spans="2:10" ht="20.100000000000001" customHeight="1">
      <c r="B25" s="369" t="s">
        <v>299</v>
      </c>
      <c r="C25" s="370" t="s">
        <v>300</v>
      </c>
      <c r="D25" s="363">
        <v>244.7</v>
      </c>
      <c r="E25" s="363">
        <v>249.61</v>
      </c>
      <c r="F25" s="348">
        <v>4.910000000000025</v>
      </c>
      <c r="G25" s="371">
        <v>2.0065386187168031</v>
      </c>
    </row>
    <row r="26" spans="2:10" ht="20.100000000000001" customHeight="1">
      <c r="B26" s="369" t="s">
        <v>299</v>
      </c>
      <c r="C26" s="370" t="s">
        <v>301</v>
      </c>
      <c r="D26" s="363">
        <v>195.32</v>
      </c>
      <c r="E26" s="363">
        <v>200.32</v>
      </c>
      <c r="F26" s="348">
        <v>5</v>
      </c>
      <c r="G26" s="371">
        <v>2.559901699774727</v>
      </c>
    </row>
    <row r="27" spans="2:10" ht="20.100000000000001" customHeight="1" thickBot="1">
      <c r="B27" s="369" t="s">
        <v>299</v>
      </c>
      <c r="C27" s="370" t="s">
        <v>302</v>
      </c>
      <c r="D27" s="363">
        <v>248.46</v>
      </c>
      <c r="E27" s="363">
        <v>253.37</v>
      </c>
      <c r="F27" s="348">
        <v>4.9099999999999966</v>
      </c>
      <c r="G27" s="371">
        <v>1.9761732270788031</v>
      </c>
    </row>
    <row r="28" spans="2:10" ht="20.100000000000001" customHeight="1" thickBot="1">
      <c r="B28" s="352"/>
      <c r="C28" s="372" t="s">
        <v>303</v>
      </c>
      <c r="D28" s="354"/>
      <c r="E28" s="354"/>
      <c r="F28" s="354"/>
      <c r="G28" s="368"/>
    </row>
    <row r="29" spans="2:10" ht="20.100000000000001" customHeight="1">
      <c r="B29" s="369" t="s">
        <v>233</v>
      </c>
      <c r="C29" s="370" t="s">
        <v>304</v>
      </c>
      <c r="D29" s="363">
        <v>227.1</v>
      </c>
      <c r="E29" s="363">
        <v>223.17</v>
      </c>
      <c r="F29" s="345">
        <v>-3.9300000000000068</v>
      </c>
      <c r="G29" s="371">
        <v>-1.7305151915455781</v>
      </c>
    </row>
    <row r="30" spans="2:10" ht="20.100000000000001" customHeight="1">
      <c r="B30" s="369" t="s">
        <v>233</v>
      </c>
      <c r="C30" s="373" t="s">
        <v>305</v>
      </c>
      <c r="D30" s="374">
        <v>1.79</v>
      </c>
      <c r="E30" s="374">
        <v>1.76</v>
      </c>
      <c r="F30" s="348">
        <v>-3.0000000000000027E-2</v>
      </c>
      <c r="G30" s="371">
        <v>-1.6759776536312927</v>
      </c>
    </row>
    <row r="31" spans="2:10" ht="20.100000000000001" customHeight="1">
      <c r="B31" s="369" t="s">
        <v>233</v>
      </c>
      <c r="C31" s="375" t="s">
        <v>306</v>
      </c>
      <c r="D31" s="376">
        <v>1.64</v>
      </c>
      <c r="E31" s="376">
        <v>1.61</v>
      </c>
      <c r="F31" s="348">
        <v>-2.9999999999999805E-2</v>
      </c>
      <c r="G31" s="371">
        <v>-1.8292682926829258</v>
      </c>
    </row>
    <row r="32" spans="2:10" ht="20.100000000000001" customHeight="1">
      <c r="B32" s="369" t="s">
        <v>233</v>
      </c>
      <c r="C32" s="370" t="s">
        <v>307</v>
      </c>
      <c r="D32" s="363">
        <v>244.32</v>
      </c>
      <c r="E32" s="363">
        <v>240.34</v>
      </c>
      <c r="F32" s="363">
        <v>-3.9799999999999898</v>
      </c>
      <c r="G32" s="371">
        <v>-1.6290111329404056</v>
      </c>
    </row>
    <row r="33" spans="2:11" ht="20.100000000000001" customHeight="1">
      <c r="B33" s="369" t="s">
        <v>233</v>
      </c>
      <c r="C33" s="373" t="s">
        <v>308</v>
      </c>
      <c r="D33" s="374">
        <v>1.89</v>
      </c>
      <c r="E33" s="374">
        <v>1.87</v>
      </c>
      <c r="F33" s="348">
        <v>-1.9999999999999796E-2</v>
      </c>
      <c r="G33" s="371">
        <v>-1.0582010582010497</v>
      </c>
    </row>
    <row r="34" spans="2:11" ht="20.100000000000001" customHeight="1">
      <c r="B34" s="369" t="s">
        <v>233</v>
      </c>
      <c r="C34" s="375" t="s">
        <v>309</v>
      </c>
      <c r="D34" s="376">
        <v>1.8</v>
      </c>
      <c r="E34" s="376">
        <v>1.77</v>
      </c>
      <c r="F34" s="348">
        <v>-3.0000000000000027E-2</v>
      </c>
      <c r="G34" s="371">
        <v>-1.6666666666666714</v>
      </c>
    </row>
    <row r="35" spans="2:11" ht="20.100000000000001" customHeight="1">
      <c r="B35" s="369" t="s">
        <v>233</v>
      </c>
      <c r="C35" s="370" t="s">
        <v>310</v>
      </c>
      <c r="D35" s="374">
        <v>255.87</v>
      </c>
      <c r="E35" s="374">
        <v>255.87</v>
      </c>
      <c r="F35" s="363">
        <v>0</v>
      </c>
      <c r="G35" s="371">
        <v>0</v>
      </c>
    </row>
    <row r="36" spans="2:11" ht="20.100000000000001" customHeight="1" thickBot="1">
      <c r="B36" s="369" t="s">
        <v>233</v>
      </c>
      <c r="C36" s="373" t="s">
        <v>311</v>
      </c>
      <c r="D36" s="374">
        <v>1.93</v>
      </c>
      <c r="E36" s="374">
        <v>1.93</v>
      </c>
      <c r="F36" s="348">
        <v>0</v>
      </c>
      <c r="G36" s="371">
        <v>0</v>
      </c>
    </row>
    <row r="37" spans="2:11" ht="20.100000000000001" customHeight="1" thickBot="1">
      <c r="B37" s="352"/>
      <c r="C37" s="361" t="s">
        <v>312</v>
      </c>
      <c r="D37" s="354"/>
      <c r="E37" s="354"/>
      <c r="F37" s="354"/>
      <c r="G37" s="368"/>
      <c r="K37" s="359"/>
    </row>
    <row r="38" spans="2:11" ht="20.100000000000001" customHeight="1" thickBot="1">
      <c r="B38" s="37" t="s">
        <v>239</v>
      </c>
      <c r="C38" s="375" t="s">
        <v>313</v>
      </c>
      <c r="D38" s="363">
        <v>245</v>
      </c>
      <c r="E38" s="363">
        <v>244.82</v>
      </c>
      <c r="F38" s="377">
        <v>-0.18000000000000682</v>
      </c>
      <c r="G38" s="371">
        <v>-7.3469387755096704E-2</v>
      </c>
    </row>
    <row r="39" spans="2:11" ht="20.100000000000001" customHeight="1" thickBot="1">
      <c r="B39" s="378"/>
      <c r="C39" s="361" t="s">
        <v>314</v>
      </c>
      <c r="D39" s="354"/>
      <c r="E39" s="354"/>
      <c r="F39" s="354"/>
      <c r="G39" s="368"/>
      <c r="K39" s="379"/>
    </row>
    <row r="40" spans="2:11" ht="20.100000000000001" customHeight="1">
      <c r="B40" s="380" t="s">
        <v>260</v>
      </c>
      <c r="C40" s="381" t="s">
        <v>315</v>
      </c>
      <c r="D40" s="382">
        <v>70.290000000000006</v>
      </c>
      <c r="E40" s="382">
        <v>70.56</v>
      </c>
      <c r="F40" s="377">
        <v>0.26999999999999602</v>
      </c>
      <c r="G40" s="383">
        <v>0.38412291933417464</v>
      </c>
    </row>
    <row r="41" spans="2:11" ht="20.100000000000001" customHeight="1">
      <c r="B41" s="384" t="s">
        <v>260</v>
      </c>
      <c r="C41" s="385" t="s">
        <v>316</v>
      </c>
      <c r="D41" s="386">
        <v>568.51</v>
      </c>
      <c r="E41" s="386">
        <v>562.1</v>
      </c>
      <c r="F41" s="387">
        <v>-6.4099999999999682</v>
      </c>
      <c r="G41" s="388">
        <v>-1.1275087509454522</v>
      </c>
    </row>
    <row r="42" spans="2:11" ht="20.100000000000001" customHeight="1" thickBot="1">
      <c r="B42" s="40" t="s">
        <v>256</v>
      </c>
      <c r="C42" s="389" t="s">
        <v>317</v>
      </c>
      <c r="D42" s="655" t="s">
        <v>318</v>
      </c>
      <c r="E42" s="656"/>
      <c r="F42" s="656"/>
      <c r="G42" s="657"/>
    </row>
    <row r="43" spans="2:11" ht="20.100000000000001" customHeight="1" thickBot="1">
      <c r="B43" s="390"/>
      <c r="C43" s="361" t="s">
        <v>319</v>
      </c>
      <c r="D43" s="391"/>
      <c r="E43" s="391"/>
      <c r="F43" s="392"/>
      <c r="G43" s="393"/>
    </row>
    <row r="44" spans="2:11" ht="20.100000000000001" customHeight="1">
      <c r="B44" s="380" t="s">
        <v>264</v>
      </c>
      <c r="C44" s="394" t="s">
        <v>320</v>
      </c>
      <c r="D44" s="658" t="s">
        <v>321</v>
      </c>
      <c r="E44" s="659"/>
      <c r="F44" s="659"/>
      <c r="G44" s="660"/>
    </row>
    <row r="45" spans="2:11" ht="20.100000000000001" customHeight="1">
      <c r="B45" s="384" t="s">
        <v>264</v>
      </c>
      <c r="C45" s="395" t="s">
        <v>322</v>
      </c>
      <c r="D45" s="661" t="s">
        <v>323</v>
      </c>
      <c r="E45" s="662"/>
      <c r="F45" s="662"/>
      <c r="G45" s="663"/>
    </row>
    <row r="46" spans="2:11" ht="20.100000000000001" customHeight="1">
      <c r="B46" s="384" t="s">
        <v>264</v>
      </c>
      <c r="C46" s="395" t="s">
        <v>324</v>
      </c>
      <c r="D46" s="661" t="s">
        <v>325</v>
      </c>
      <c r="E46" s="662"/>
      <c r="F46" s="662"/>
      <c r="G46" s="663"/>
    </row>
    <row r="47" spans="2:11" ht="20.100000000000001" customHeight="1" thickBot="1">
      <c r="B47" s="40" t="s">
        <v>264</v>
      </c>
      <c r="C47" s="389" t="s">
        <v>326</v>
      </c>
      <c r="D47" s="655" t="s">
        <v>327</v>
      </c>
      <c r="E47" s="656"/>
      <c r="F47" s="656"/>
      <c r="G47" s="657"/>
    </row>
    <row r="48" spans="2:11" ht="14.25">
      <c r="B48" s="45" t="s">
        <v>57</v>
      </c>
      <c r="C48" s="330"/>
      <c r="D48" s="330"/>
      <c r="E48" s="330"/>
      <c r="F48" s="330"/>
      <c r="G48" s="332"/>
    </row>
    <row r="49" spans="2:8" ht="14.25">
      <c r="B49" s="48" t="s">
        <v>328</v>
      </c>
      <c r="C49" s="330"/>
      <c r="D49" s="330"/>
      <c r="E49" s="330"/>
      <c r="F49" s="330"/>
      <c r="G49" s="332"/>
    </row>
    <row r="50" spans="2:8" ht="12" customHeight="1">
      <c r="B50" s="48" t="s">
        <v>329</v>
      </c>
      <c r="C50" s="330"/>
      <c r="D50" s="330"/>
      <c r="E50" s="330"/>
      <c r="F50" s="330"/>
      <c r="G50" s="332"/>
    </row>
    <row r="51" spans="2:8" ht="19.899999999999999" customHeight="1">
      <c r="B51" s="48"/>
      <c r="C51" s="330"/>
      <c r="D51" s="330"/>
      <c r="E51" s="330"/>
      <c r="F51" s="330"/>
      <c r="G51" s="332"/>
    </row>
    <row r="52" spans="2:8" ht="50.25" customHeight="1">
      <c r="B52" s="650" t="s">
        <v>60</v>
      </c>
      <c r="C52" s="650"/>
      <c r="D52" s="650"/>
      <c r="E52" s="650"/>
      <c r="F52" s="650"/>
      <c r="G52" s="650"/>
    </row>
    <row r="53" spans="2:8" ht="15" customHeight="1"/>
    <row r="54" spans="2:8" ht="15" customHeight="1"/>
    <row r="55" spans="2:8" ht="15" customHeight="1"/>
    <row r="56" spans="2:8" ht="15" customHeight="1"/>
    <row r="57" spans="2:8" ht="71.25" customHeight="1">
      <c r="H57" s="396"/>
    </row>
    <row r="58" spans="2:8" ht="39" customHeight="1">
      <c r="H58" s="396"/>
    </row>
    <row r="59" spans="2:8" ht="18.75" customHeight="1">
      <c r="H59" s="396"/>
    </row>
    <row r="60" spans="2:8" ht="18.75" customHeight="1">
      <c r="H60" s="396"/>
    </row>
    <row r="61" spans="2:8" ht="13.5" customHeight="1">
      <c r="H61" s="396"/>
    </row>
    <row r="62" spans="2:8" ht="15" customHeight="1">
      <c r="B62" s="397"/>
      <c r="C62" s="397"/>
      <c r="F62" s="397"/>
      <c r="G62" s="397"/>
    </row>
    <row r="63" spans="2:8" ht="11.25" customHeight="1">
      <c r="B63" s="397"/>
      <c r="C63" s="397"/>
      <c r="D63" s="397"/>
      <c r="E63" s="397"/>
      <c r="F63" s="397"/>
    </row>
    <row r="64" spans="2:8" ht="13.5" customHeight="1">
      <c r="B64" s="397"/>
      <c r="C64" s="397"/>
      <c r="D64" s="398"/>
      <c r="E64" s="398"/>
      <c r="F64" s="399"/>
      <c r="G64" s="399"/>
    </row>
    <row r="65" spans="2:7" ht="15" customHeight="1">
      <c r="B65" s="400"/>
      <c r="C65" s="401"/>
      <c r="D65" s="402"/>
      <c r="E65" s="402"/>
      <c r="F65" s="403"/>
      <c r="G65" s="402"/>
    </row>
    <row r="66" spans="2:7" ht="15" customHeight="1">
      <c r="B66" s="400"/>
      <c r="C66" s="401"/>
      <c r="D66" s="402"/>
      <c r="E66" s="402"/>
      <c r="F66" s="403"/>
      <c r="G66" s="402"/>
    </row>
    <row r="67" spans="2:7" ht="15" customHeight="1">
      <c r="B67" s="400"/>
      <c r="C67" s="401"/>
      <c r="D67" s="402"/>
      <c r="E67" s="402"/>
      <c r="F67" s="403"/>
      <c r="G67" s="402"/>
    </row>
    <row r="68" spans="2:7" ht="15" customHeight="1">
      <c r="B68" s="400"/>
      <c r="C68" s="401"/>
      <c r="D68" s="402"/>
      <c r="E68" s="402"/>
      <c r="F68" s="403"/>
    </row>
    <row r="73" spans="2:7">
      <c r="G73" s="65" t="s">
        <v>61</v>
      </c>
    </row>
    <row r="77" spans="2:7">
      <c r="G77" s="65"/>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7B316-2F36-4640-A454-925634C2111B}">
  <sheetPr>
    <pageSetUpPr fitToPage="1"/>
  </sheetPr>
  <dimension ref="B1:G67"/>
  <sheetViews>
    <sheetView showGridLines="0" zoomScaleNormal="100" zoomScaleSheetLayoutView="90" workbookViewId="0"/>
  </sheetViews>
  <sheetFormatPr baseColWidth="10" defaultColWidth="8.85546875" defaultRowHeight="11.25"/>
  <cols>
    <col min="1" max="1" width="2.7109375" style="404" customWidth="1"/>
    <col min="2" max="2" width="26.140625" style="404" customWidth="1"/>
    <col min="3" max="3" width="27.140625" style="404" customWidth="1"/>
    <col min="4" max="4" width="16.5703125" style="404" customWidth="1"/>
    <col min="5" max="5" width="15" style="404" customWidth="1"/>
    <col min="6" max="6" width="13.5703125" style="404" customWidth="1"/>
    <col min="7" max="7" width="6.140625" style="404" customWidth="1"/>
    <col min="8" max="16384" width="8.85546875" style="404"/>
  </cols>
  <sheetData>
    <row r="1" spans="2:7" ht="12" customHeight="1">
      <c r="G1" s="405"/>
    </row>
    <row r="2" spans="2:7" ht="36.75" customHeight="1">
      <c r="B2" s="665" t="s">
        <v>330</v>
      </c>
      <c r="C2" s="665"/>
      <c r="D2" s="665"/>
      <c r="E2" s="665"/>
      <c r="F2" s="665"/>
    </row>
    <row r="3" spans="2:7" ht="8.25" customHeight="1">
      <c r="B3" s="406"/>
      <c r="C3" s="406"/>
      <c r="D3" s="406"/>
      <c r="E3" s="406"/>
      <c r="F3" s="406"/>
    </row>
    <row r="4" spans="2:7" ht="30.75" customHeight="1">
      <c r="B4" s="646" t="s">
        <v>331</v>
      </c>
      <c r="C4" s="646"/>
      <c r="D4" s="646"/>
      <c r="E4" s="646"/>
      <c r="F4" s="646"/>
    </row>
    <row r="5" spans="2:7" ht="8.25" customHeight="1" thickBot="1">
      <c r="B5" s="237"/>
      <c r="C5" s="237"/>
      <c r="D5" s="237"/>
      <c r="E5" s="237"/>
      <c r="F5" s="237"/>
    </row>
    <row r="6" spans="2:7" ht="19.899999999999999" customHeight="1" thickBot="1">
      <c r="B6" s="647" t="s">
        <v>332</v>
      </c>
      <c r="C6" s="648"/>
      <c r="D6" s="648"/>
      <c r="E6" s="648"/>
      <c r="F6" s="649"/>
    </row>
    <row r="7" spans="2:7" ht="12" customHeight="1">
      <c r="B7" s="666" t="s">
        <v>333</v>
      </c>
      <c r="C7" s="666"/>
      <c r="D7" s="666"/>
      <c r="E7" s="666"/>
      <c r="F7" s="666"/>
      <c r="G7" s="407"/>
    </row>
    <row r="8" spans="2:7" ht="19.899999999999999" customHeight="1">
      <c r="B8" s="667" t="s">
        <v>334</v>
      </c>
      <c r="C8" s="667"/>
      <c r="D8" s="667"/>
      <c r="E8" s="667"/>
      <c r="F8" s="667"/>
      <c r="G8" s="407"/>
    </row>
    <row r="9" spans="2:7" ht="11.25" customHeight="1">
      <c r="B9" s="664" t="s">
        <v>335</v>
      </c>
      <c r="C9" s="664"/>
      <c r="D9" s="664"/>
      <c r="E9" s="664"/>
      <c r="F9" s="664"/>
    </row>
    <row r="10" spans="2:7" ht="11.25" customHeight="1">
      <c r="B10" s="664"/>
      <c r="C10" s="664"/>
      <c r="D10" s="664"/>
      <c r="E10" s="664"/>
      <c r="F10" s="664"/>
    </row>
    <row r="11" spans="2:7" ht="11.25" customHeight="1">
      <c r="B11" s="664" t="s">
        <v>336</v>
      </c>
      <c r="C11" s="664"/>
      <c r="D11" s="664"/>
      <c r="E11" s="664"/>
      <c r="F11" s="664"/>
    </row>
    <row r="12" spans="2:7" ht="11.25" customHeight="1" thickBot="1">
      <c r="B12" s="664"/>
      <c r="C12" s="664"/>
      <c r="D12" s="664"/>
      <c r="E12" s="664"/>
      <c r="F12" s="664"/>
    </row>
    <row r="13" spans="2:7" ht="39" customHeight="1" thickBot="1">
      <c r="B13" s="408" t="s">
        <v>337</v>
      </c>
      <c r="C13" s="409" t="s">
        <v>338</v>
      </c>
      <c r="D13" s="409" t="s">
        <v>339</v>
      </c>
      <c r="E13" s="409" t="s">
        <v>340</v>
      </c>
      <c r="F13" s="409" t="s">
        <v>341</v>
      </c>
    </row>
    <row r="14" spans="2:7" ht="11.25" customHeight="1">
      <c r="B14" s="410" t="s">
        <v>342</v>
      </c>
      <c r="C14" s="411" t="s">
        <v>343</v>
      </c>
      <c r="D14" s="412">
        <v>267.60000000000002</v>
      </c>
      <c r="E14" s="412">
        <v>267.60000000000002</v>
      </c>
      <c r="F14" s="413">
        <v>0</v>
      </c>
    </row>
    <row r="15" spans="2:7" ht="15" customHeight="1">
      <c r="B15" s="414"/>
      <c r="C15" s="411" t="s">
        <v>344</v>
      </c>
      <c r="D15" s="412">
        <v>278</v>
      </c>
      <c r="E15" s="412">
        <v>270</v>
      </c>
      <c r="F15" s="413">
        <v>-8</v>
      </c>
    </row>
    <row r="16" spans="2:7" ht="15" customHeight="1">
      <c r="B16" s="414"/>
      <c r="C16" s="411" t="s">
        <v>345</v>
      </c>
      <c r="D16" s="412">
        <v>284</v>
      </c>
      <c r="E16" s="412">
        <v>272</v>
      </c>
      <c r="F16" s="413">
        <v>-12</v>
      </c>
    </row>
    <row r="17" spans="2:6" ht="15" customHeight="1">
      <c r="B17" s="414"/>
      <c r="C17" s="411" t="s">
        <v>346</v>
      </c>
      <c r="D17" s="412">
        <v>272.68</v>
      </c>
      <c r="E17" s="412">
        <v>266.95999999999998</v>
      </c>
      <c r="F17" s="413">
        <v>-5.72</v>
      </c>
    </row>
    <row r="18" spans="2:6" ht="15" customHeight="1">
      <c r="B18" s="414"/>
      <c r="C18" s="411" t="s">
        <v>347</v>
      </c>
      <c r="D18" s="412">
        <v>265</v>
      </c>
      <c r="E18" s="412">
        <v>260</v>
      </c>
      <c r="F18" s="413">
        <v>-5</v>
      </c>
    </row>
    <row r="19" spans="2:6" ht="15" customHeight="1">
      <c r="B19" s="414"/>
      <c r="C19" s="411" t="s">
        <v>348</v>
      </c>
      <c r="D19" s="412">
        <v>356</v>
      </c>
      <c r="E19" s="412">
        <v>355</v>
      </c>
      <c r="F19" s="413">
        <v>-1</v>
      </c>
    </row>
    <row r="20" spans="2:6" ht="15" customHeight="1">
      <c r="B20" s="414"/>
      <c r="C20" s="411" t="s">
        <v>349</v>
      </c>
      <c r="D20" s="412">
        <v>278</v>
      </c>
      <c r="E20" s="412">
        <v>278</v>
      </c>
      <c r="F20" s="413">
        <v>0</v>
      </c>
    </row>
    <row r="21" spans="2:6" ht="15" customHeight="1">
      <c r="B21" s="414"/>
      <c r="C21" s="411" t="s">
        <v>350</v>
      </c>
      <c r="D21" s="412">
        <v>268</v>
      </c>
      <c r="E21" s="412">
        <v>266.39999999999998</v>
      </c>
      <c r="F21" s="413">
        <v>-1.6</v>
      </c>
    </row>
    <row r="22" spans="2:6" ht="15" customHeight="1">
      <c r="B22" s="414"/>
      <c r="C22" s="411" t="s">
        <v>351</v>
      </c>
      <c r="D22" s="412">
        <v>264</v>
      </c>
      <c r="E22" s="412">
        <v>254</v>
      </c>
      <c r="F22" s="413">
        <v>-10</v>
      </c>
    </row>
    <row r="23" spans="2:6" ht="15" customHeight="1">
      <c r="B23" s="414"/>
      <c r="C23" s="411" t="s">
        <v>352</v>
      </c>
      <c r="D23" s="412">
        <v>280.60000000000002</v>
      </c>
      <c r="E23" s="412">
        <v>275.2</v>
      </c>
      <c r="F23" s="413">
        <v>-5.4</v>
      </c>
    </row>
    <row r="24" spans="2:6" ht="15" customHeight="1">
      <c r="B24" s="414"/>
      <c r="C24" s="411" t="s">
        <v>353</v>
      </c>
      <c r="D24" s="412">
        <v>260</v>
      </c>
      <c r="E24" s="412">
        <v>253</v>
      </c>
      <c r="F24" s="413">
        <v>-7</v>
      </c>
    </row>
    <row r="25" spans="2:6" ht="15" customHeight="1">
      <c r="B25" s="414"/>
      <c r="C25" s="411" t="s">
        <v>354</v>
      </c>
      <c r="D25" s="412">
        <v>280</v>
      </c>
      <c r="E25" s="412">
        <v>275</v>
      </c>
      <c r="F25" s="413">
        <v>-5</v>
      </c>
    </row>
    <row r="26" spans="2:6" ht="15" customHeight="1">
      <c r="B26" s="414"/>
      <c r="C26" s="411" t="s">
        <v>355</v>
      </c>
      <c r="D26" s="412">
        <v>252</v>
      </c>
      <c r="E26" s="412">
        <v>252</v>
      </c>
      <c r="F26" s="413">
        <v>0</v>
      </c>
    </row>
    <row r="27" spans="2:6" ht="15" customHeight="1">
      <c r="B27" s="414"/>
      <c r="C27" s="411" t="s">
        <v>356</v>
      </c>
      <c r="D27" s="412">
        <v>278</v>
      </c>
      <c r="E27" s="412">
        <v>265</v>
      </c>
      <c r="F27" s="413">
        <v>-13</v>
      </c>
    </row>
    <row r="28" spans="2:6" ht="15" customHeight="1">
      <c r="B28" s="414"/>
      <c r="C28" s="411" t="s">
        <v>357</v>
      </c>
      <c r="D28" s="412">
        <v>277</v>
      </c>
      <c r="E28" s="412">
        <v>273</v>
      </c>
      <c r="F28" s="413">
        <v>-4</v>
      </c>
    </row>
    <row r="29" spans="2:6" ht="15" customHeight="1">
      <c r="B29" s="414"/>
      <c r="C29" s="411" t="s">
        <v>358</v>
      </c>
      <c r="D29" s="412">
        <v>280</v>
      </c>
      <c r="E29" s="412">
        <v>277</v>
      </c>
      <c r="F29" s="413">
        <v>-3</v>
      </c>
    </row>
    <row r="30" spans="2:6" ht="15" customHeight="1">
      <c r="B30" s="414"/>
      <c r="C30" s="411" t="s">
        <v>359</v>
      </c>
      <c r="D30" s="412">
        <v>280.8</v>
      </c>
      <c r="E30" s="412">
        <v>277.60000000000002</v>
      </c>
      <c r="F30" s="413">
        <v>-3.2</v>
      </c>
    </row>
    <row r="31" spans="2:6" ht="15" customHeight="1">
      <c r="B31" s="414"/>
      <c r="C31" s="411" t="s">
        <v>360</v>
      </c>
      <c r="D31" s="412">
        <v>264</v>
      </c>
      <c r="E31" s="412">
        <v>254.4</v>
      </c>
      <c r="F31" s="413">
        <v>-9.6</v>
      </c>
    </row>
    <row r="32" spans="2:6" ht="15" customHeight="1">
      <c r="B32" s="414"/>
      <c r="C32" s="411" t="s">
        <v>361</v>
      </c>
      <c r="D32" s="412">
        <v>265</v>
      </c>
      <c r="E32" s="412">
        <v>260</v>
      </c>
      <c r="F32" s="413">
        <v>-5</v>
      </c>
    </row>
    <row r="33" spans="2:6" ht="15" customHeight="1">
      <c r="B33" s="414"/>
      <c r="C33" s="411" t="s">
        <v>362</v>
      </c>
      <c r="D33" s="412">
        <v>268</v>
      </c>
      <c r="E33" s="412">
        <v>258.60000000000002</v>
      </c>
      <c r="F33" s="413">
        <v>-9.4</v>
      </c>
    </row>
    <row r="34" spans="2:6" ht="15" customHeight="1">
      <c r="B34" s="414"/>
      <c r="C34" s="411" t="s">
        <v>363</v>
      </c>
      <c r="D34" s="412">
        <v>262</v>
      </c>
      <c r="E34" s="412">
        <v>252</v>
      </c>
      <c r="F34" s="413">
        <v>-10</v>
      </c>
    </row>
    <row r="35" spans="2:6" ht="15" customHeight="1">
      <c r="B35" s="414"/>
      <c r="C35" s="411" t="s">
        <v>364</v>
      </c>
      <c r="D35" s="412">
        <v>286</v>
      </c>
      <c r="E35" s="412">
        <v>283</v>
      </c>
      <c r="F35" s="413">
        <v>-3</v>
      </c>
    </row>
    <row r="36" spans="2:6" ht="15" customHeight="1">
      <c r="B36" s="414"/>
      <c r="C36" s="411" t="s">
        <v>365</v>
      </c>
      <c r="D36" s="412">
        <v>272.33999999999997</v>
      </c>
      <c r="E36" s="412">
        <v>263.45999999999998</v>
      </c>
      <c r="F36" s="413">
        <v>-8.8800000000000008</v>
      </c>
    </row>
    <row r="37" spans="2:6" ht="15" customHeight="1">
      <c r="B37" s="414"/>
      <c r="C37" s="411" t="s">
        <v>366</v>
      </c>
      <c r="D37" s="412">
        <v>283</v>
      </c>
      <c r="E37" s="412">
        <v>276.2</v>
      </c>
      <c r="F37" s="413">
        <v>-6.8</v>
      </c>
    </row>
    <row r="38" spans="2:6" ht="15" customHeight="1" thickBot="1">
      <c r="B38" s="415"/>
      <c r="C38" s="416" t="s">
        <v>367</v>
      </c>
      <c r="D38" s="417">
        <v>273</v>
      </c>
      <c r="E38" s="417">
        <v>260</v>
      </c>
      <c r="F38" s="418">
        <v>-13</v>
      </c>
    </row>
    <row r="39" spans="2:6">
      <c r="B39" s="419" t="s">
        <v>368</v>
      </c>
      <c r="C39" s="411" t="s">
        <v>369</v>
      </c>
      <c r="D39" s="412">
        <v>380</v>
      </c>
      <c r="E39" s="412">
        <v>380</v>
      </c>
      <c r="F39" s="413">
        <v>0</v>
      </c>
    </row>
    <row r="40" spans="2:6" ht="13.5" customHeight="1" thickBot="1">
      <c r="B40" s="415"/>
      <c r="C40" s="416" t="s">
        <v>364</v>
      </c>
      <c r="D40" s="417">
        <v>402</v>
      </c>
      <c r="E40" s="417">
        <v>402</v>
      </c>
      <c r="F40" s="418">
        <v>0</v>
      </c>
    </row>
    <row r="41" spans="2:6">
      <c r="B41" s="410" t="s">
        <v>370</v>
      </c>
      <c r="C41" s="411" t="s">
        <v>343</v>
      </c>
      <c r="D41" s="412">
        <v>348</v>
      </c>
      <c r="E41" s="412">
        <v>348</v>
      </c>
      <c r="F41" s="413">
        <v>0</v>
      </c>
    </row>
    <row r="42" spans="2:6" ht="12.75">
      <c r="B42" s="414"/>
      <c r="C42" s="411" t="s">
        <v>346</v>
      </c>
      <c r="D42" s="412">
        <v>395</v>
      </c>
      <c r="E42" s="412">
        <v>395</v>
      </c>
      <c r="F42" s="413">
        <v>0</v>
      </c>
    </row>
    <row r="43" spans="2:6" ht="12.75">
      <c r="B43" s="414"/>
      <c r="C43" s="411" t="s">
        <v>369</v>
      </c>
      <c r="D43" s="412">
        <v>262</v>
      </c>
      <c r="E43" s="412">
        <v>270</v>
      </c>
      <c r="F43" s="413">
        <v>8</v>
      </c>
    </row>
    <row r="44" spans="2:6" ht="12.75">
      <c r="B44" s="414"/>
      <c r="C44" s="411" t="s">
        <v>351</v>
      </c>
      <c r="D44" s="412">
        <v>380</v>
      </c>
      <c r="E44" s="412">
        <v>380</v>
      </c>
      <c r="F44" s="413">
        <v>0</v>
      </c>
    </row>
    <row r="45" spans="2:6" ht="12.75">
      <c r="B45" s="414"/>
      <c r="C45" s="411" t="s">
        <v>352</v>
      </c>
      <c r="D45" s="412">
        <v>420</v>
      </c>
      <c r="E45" s="412">
        <v>420</v>
      </c>
      <c r="F45" s="413">
        <v>0</v>
      </c>
    </row>
    <row r="46" spans="2:6" ht="12.75">
      <c r="B46" s="414"/>
      <c r="C46" s="411" t="s">
        <v>353</v>
      </c>
      <c r="D46" s="412">
        <v>365.13</v>
      </c>
      <c r="E46" s="412">
        <v>365.13</v>
      </c>
      <c r="F46" s="413">
        <v>0</v>
      </c>
    </row>
    <row r="47" spans="2:6" ht="12.75">
      <c r="B47" s="414"/>
      <c r="C47" s="411" t="s">
        <v>356</v>
      </c>
      <c r="D47" s="412">
        <v>377.5</v>
      </c>
      <c r="E47" s="412">
        <v>385</v>
      </c>
      <c r="F47" s="413">
        <v>7.5</v>
      </c>
    </row>
    <row r="48" spans="2:6" ht="12.75">
      <c r="B48" s="414"/>
      <c r="C48" s="411" t="s">
        <v>357</v>
      </c>
      <c r="D48" s="412">
        <v>390</v>
      </c>
      <c r="E48" s="412">
        <v>395</v>
      </c>
      <c r="F48" s="413">
        <v>5</v>
      </c>
    </row>
    <row r="49" spans="2:6" ht="12.75">
      <c r="B49" s="414"/>
      <c r="C49" s="411" t="s">
        <v>361</v>
      </c>
      <c r="D49" s="412">
        <v>280</v>
      </c>
      <c r="E49" s="412">
        <v>280</v>
      </c>
      <c r="F49" s="413">
        <v>0</v>
      </c>
    </row>
    <row r="50" spans="2:6" ht="12.75">
      <c r="B50" s="414"/>
      <c r="C50" s="411" t="s">
        <v>371</v>
      </c>
      <c r="D50" s="412">
        <v>340</v>
      </c>
      <c r="E50" s="412">
        <v>340</v>
      </c>
      <c r="F50" s="413">
        <v>0</v>
      </c>
    </row>
    <row r="51" spans="2:6" ht="12.75">
      <c r="B51" s="414"/>
      <c r="C51" s="411" t="s">
        <v>364</v>
      </c>
      <c r="D51" s="412">
        <v>441</v>
      </c>
      <c r="E51" s="412">
        <v>441</v>
      </c>
      <c r="F51" s="413">
        <v>0</v>
      </c>
    </row>
    <row r="52" spans="2:6" ht="12.75">
      <c r="B52" s="414"/>
      <c r="C52" s="411" t="s">
        <v>365</v>
      </c>
      <c r="D52" s="412">
        <v>320</v>
      </c>
      <c r="E52" s="412">
        <v>320</v>
      </c>
      <c r="F52" s="413">
        <v>0</v>
      </c>
    </row>
    <row r="53" spans="2:6" ht="12.75">
      <c r="B53" s="414"/>
      <c r="C53" s="411" t="s">
        <v>366</v>
      </c>
      <c r="D53" s="412">
        <v>400</v>
      </c>
      <c r="E53" s="412">
        <v>400</v>
      </c>
      <c r="F53" s="413">
        <v>0</v>
      </c>
    </row>
    <row r="54" spans="2:6" ht="13.5" thickBot="1">
      <c r="B54" s="415"/>
      <c r="C54" s="416" t="s">
        <v>367</v>
      </c>
      <c r="D54" s="417">
        <v>380</v>
      </c>
      <c r="E54" s="417">
        <v>380</v>
      </c>
      <c r="F54" s="418">
        <v>0</v>
      </c>
    </row>
    <row r="55" spans="2:6">
      <c r="B55" s="410" t="s">
        <v>372</v>
      </c>
      <c r="C55" s="411" t="s">
        <v>343</v>
      </c>
      <c r="D55" s="412">
        <v>328</v>
      </c>
      <c r="E55" s="412">
        <v>328</v>
      </c>
      <c r="F55" s="413">
        <v>0</v>
      </c>
    </row>
    <row r="56" spans="2:6" ht="12.75">
      <c r="B56" s="414"/>
      <c r="C56" s="411" t="s">
        <v>346</v>
      </c>
      <c r="D56" s="412">
        <v>345</v>
      </c>
      <c r="E56" s="412">
        <v>345</v>
      </c>
      <c r="F56" s="413">
        <v>0</v>
      </c>
    </row>
    <row r="57" spans="2:6" ht="12.75">
      <c r="B57" s="414"/>
      <c r="C57" s="411" t="s">
        <v>369</v>
      </c>
      <c r="D57" s="412">
        <v>266</v>
      </c>
      <c r="E57" s="412">
        <v>276</v>
      </c>
      <c r="F57" s="413">
        <v>10</v>
      </c>
    </row>
    <row r="58" spans="2:6" ht="12.75">
      <c r="B58" s="414"/>
      <c r="C58" s="411" t="s">
        <v>351</v>
      </c>
      <c r="D58" s="412">
        <v>323.5</v>
      </c>
      <c r="E58" s="412">
        <v>323.5</v>
      </c>
      <c r="F58" s="413">
        <v>0</v>
      </c>
    </row>
    <row r="59" spans="2:6" ht="12.75">
      <c r="B59" s="414"/>
      <c r="C59" s="411" t="s">
        <v>353</v>
      </c>
      <c r="D59" s="412">
        <v>308.5</v>
      </c>
      <c r="E59" s="412">
        <v>308.5</v>
      </c>
      <c r="F59" s="413">
        <v>0</v>
      </c>
    </row>
    <row r="60" spans="2:6" ht="12.75">
      <c r="B60" s="414"/>
      <c r="C60" s="411" t="s">
        <v>356</v>
      </c>
      <c r="D60" s="412">
        <v>349</v>
      </c>
      <c r="E60" s="412">
        <v>363</v>
      </c>
      <c r="F60" s="413">
        <v>14</v>
      </c>
    </row>
    <row r="61" spans="2:6" ht="12.75">
      <c r="B61" s="414"/>
      <c r="C61" s="411" t="s">
        <v>357</v>
      </c>
      <c r="D61" s="412">
        <v>395</v>
      </c>
      <c r="E61" s="412">
        <v>400</v>
      </c>
      <c r="F61" s="413">
        <v>5</v>
      </c>
    </row>
    <row r="62" spans="2:6" ht="12.75">
      <c r="B62" s="414"/>
      <c r="C62" s="411" t="s">
        <v>361</v>
      </c>
      <c r="D62" s="412">
        <v>272</v>
      </c>
      <c r="E62" s="412">
        <v>272</v>
      </c>
      <c r="F62" s="413">
        <v>0</v>
      </c>
    </row>
    <row r="63" spans="2:6" ht="12.75">
      <c r="B63" s="414"/>
      <c r="C63" s="411" t="s">
        <v>364</v>
      </c>
      <c r="D63" s="412">
        <v>450</v>
      </c>
      <c r="E63" s="412">
        <v>450</v>
      </c>
      <c r="F63" s="413">
        <v>0</v>
      </c>
    </row>
    <row r="64" spans="2:6" ht="12.75">
      <c r="B64" s="414"/>
      <c r="C64" s="411" t="s">
        <v>365</v>
      </c>
      <c r="D64" s="412">
        <v>360</v>
      </c>
      <c r="E64" s="412">
        <v>360</v>
      </c>
      <c r="F64" s="413">
        <v>0</v>
      </c>
    </row>
    <row r="65" spans="2:6" ht="12.75">
      <c r="B65" s="414"/>
      <c r="C65" s="411" t="s">
        <v>366</v>
      </c>
      <c r="D65" s="412">
        <v>344.7</v>
      </c>
      <c r="E65" s="412">
        <v>344.7</v>
      </c>
      <c r="F65" s="413">
        <v>0</v>
      </c>
    </row>
    <row r="66" spans="2:6" ht="13.5" thickBot="1">
      <c r="B66" s="415"/>
      <c r="C66" s="416" t="s">
        <v>367</v>
      </c>
      <c r="D66" s="417">
        <v>332</v>
      </c>
      <c r="E66" s="417">
        <v>332</v>
      </c>
      <c r="F66" s="418">
        <v>0</v>
      </c>
    </row>
    <row r="67" spans="2:6">
      <c r="F67" s="65" t="s">
        <v>61</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9"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620F-B3FF-48AE-9F48-B444D22B3259}">
  <sheetPr>
    <pageSetUpPr fitToPage="1"/>
  </sheetPr>
  <dimension ref="A1:H46"/>
  <sheetViews>
    <sheetView showGridLines="0" zoomScaleNormal="100" zoomScaleSheetLayoutView="79" workbookViewId="0"/>
  </sheetViews>
  <sheetFormatPr baseColWidth="10" defaultColWidth="8.85546875" defaultRowHeight="11.25"/>
  <cols>
    <col min="1" max="1" width="2.7109375" style="404" customWidth="1"/>
    <col min="2" max="2" width="26.140625" style="404" customWidth="1"/>
    <col min="3" max="3" width="25.5703125" style="404" customWidth="1"/>
    <col min="4" max="4" width="16.85546875" style="404" customWidth="1"/>
    <col min="5" max="5" width="15.140625" style="404" customWidth="1"/>
    <col min="6" max="6" width="14.42578125" style="404" customWidth="1"/>
    <col min="7" max="7" width="2.42578125" style="404" customWidth="1"/>
    <col min="8" max="16384" width="8.85546875" style="404"/>
  </cols>
  <sheetData>
    <row r="1" spans="1:8" ht="10.5" customHeight="1">
      <c r="F1" s="405"/>
    </row>
    <row r="2" spans="1:8" ht="5.25" customHeight="1" thickBot="1"/>
    <row r="3" spans="1:8" ht="19.899999999999999" customHeight="1" thickBot="1">
      <c r="A3" s="420"/>
      <c r="B3" s="647" t="s">
        <v>373</v>
      </c>
      <c r="C3" s="648"/>
      <c r="D3" s="648"/>
      <c r="E3" s="648"/>
      <c r="F3" s="649"/>
      <c r="G3" s="420"/>
    </row>
    <row r="4" spans="1:8" ht="12" customHeight="1">
      <c r="B4" s="666" t="s">
        <v>333</v>
      </c>
      <c r="C4" s="666"/>
      <c r="D4" s="666"/>
      <c r="E4" s="666"/>
      <c r="F4" s="666"/>
      <c r="G4" s="407"/>
    </row>
    <row r="5" spans="1:8" ht="19.899999999999999" customHeight="1">
      <c r="B5" s="668" t="s">
        <v>374</v>
      </c>
      <c r="C5" s="668"/>
      <c r="D5" s="668"/>
      <c r="E5" s="668"/>
      <c r="F5" s="668"/>
      <c r="G5" s="407"/>
    </row>
    <row r="6" spans="1:8" ht="15.75" customHeight="1">
      <c r="B6" s="669" t="s">
        <v>375</v>
      </c>
      <c r="C6" s="669"/>
      <c r="D6" s="669"/>
      <c r="E6" s="669"/>
      <c r="F6" s="669"/>
    </row>
    <row r="7" spans="1:8" ht="9.75" customHeight="1" thickBot="1">
      <c r="B7" s="670"/>
      <c r="C7" s="670"/>
      <c r="D7" s="670"/>
      <c r="E7" s="670"/>
      <c r="F7" s="670"/>
    </row>
    <row r="8" spans="1:8" ht="39" customHeight="1" thickBot="1">
      <c r="B8" s="408" t="s">
        <v>337</v>
      </c>
      <c r="C8" s="421" t="s">
        <v>338</v>
      </c>
      <c r="D8" s="409" t="s">
        <v>339</v>
      </c>
      <c r="E8" s="409" t="s">
        <v>340</v>
      </c>
      <c r="F8" s="409" t="s">
        <v>341</v>
      </c>
    </row>
    <row r="9" spans="1:8" ht="15" customHeight="1">
      <c r="B9" s="410" t="s">
        <v>376</v>
      </c>
      <c r="C9" s="411" t="s">
        <v>343</v>
      </c>
      <c r="D9" s="412">
        <v>249.3</v>
      </c>
      <c r="E9" s="412">
        <v>249.3</v>
      </c>
      <c r="F9" s="413">
        <v>0</v>
      </c>
      <c r="G9" s="422"/>
      <c r="H9" s="422"/>
    </row>
    <row r="10" spans="1:8" ht="15" customHeight="1">
      <c r="B10" s="414"/>
      <c r="C10" s="411" t="s">
        <v>344</v>
      </c>
      <c r="D10" s="412">
        <v>260</v>
      </c>
      <c r="E10" s="412">
        <v>250</v>
      </c>
      <c r="F10" s="413">
        <v>-10</v>
      </c>
      <c r="G10" s="422"/>
      <c r="H10" s="422"/>
    </row>
    <row r="11" spans="1:8" ht="15" customHeight="1">
      <c r="B11" s="414"/>
      <c r="C11" s="411" t="s">
        <v>346</v>
      </c>
      <c r="D11" s="412">
        <v>255</v>
      </c>
      <c r="E11" s="412">
        <v>253</v>
      </c>
      <c r="F11" s="413">
        <v>-2</v>
      </c>
      <c r="G11" s="422"/>
      <c r="H11" s="422"/>
    </row>
    <row r="12" spans="1:8" ht="15" customHeight="1">
      <c r="B12" s="414"/>
      <c r="C12" s="411" t="s">
        <v>348</v>
      </c>
      <c r="D12" s="412">
        <v>261.8</v>
      </c>
      <c r="E12" s="412">
        <v>259.2</v>
      </c>
      <c r="F12" s="413">
        <v>-2.6</v>
      </c>
      <c r="G12" s="422"/>
      <c r="H12" s="422"/>
    </row>
    <row r="13" spans="1:8" ht="15" customHeight="1">
      <c r="B13" s="414"/>
      <c r="C13" s="411" t="s">
        <v>377</v>
      </c>
      <c r="D13" s="412">
        <v>255</v>
      </c>
      <c r="E13" s="412">
        <v>255</v>
      </c>
      <c r="F13" s="413">
        <v>0</v>
      </c>
      <c r="G13" s="422"/>
      <c r="H13" s="422"/>
    </row>
    <row r="14" spans="1:8" ht="15" customHeight="1">
      <c r="B14" s="414"/>
      <c r="C14" s="411" t="s">
        <v>349</v>
      </c>
      <c r="D14" s="412">
        <v>250</v>
      </c>
      <c r="E14" s="412">
        <v>250</v>
      </c>
      <c r="F14" s="413">
        <v>0</v>
      </c>
      <c r="G14" s="422"/>
      <c r="H14" s="422"/>
    </row>
    <row r="15" spans="1:8" ht="15" customHeight="1">
      <c r="B15" s="414"/>
      <c r="C15" s="411" t="s">
        <v>378</v>
      </c>
      <c r="D15" s="412">
        <v>245</v>
      </c>
      <c r="E15" s="412">
        <v>242</v>
      </c>
      <c r="F15" s="413">
        <v>-3</v>
      </c>
      <c r="G15" s="422"/>
      <c r="H15" s="422"/>
    </row>
    <row r="16" spans="1:8" ht="15" customHeight="1">
      <c r="B16" s="414"/>
      <c r="C16" s="411" t="s">
        <v>350</v>
      </c>
      <c r="D16" s="412">
        <v>256.39999999999998</v>
      </c>
      <c r="E16" s="412">
        <v>256</v>
      </c>
      <c r="F16" s="413">
        <v>-0.4</v>
      </c>
      <c r="G16" s="422"/>
      <c r="H16" s="422"/>
    </row>
    <row r="17" spans="2:8" ht="15" customHeight="1">
      <c r="B17" s="414"/>
      <c r="C17" s="411" t="s">
        <v>351</v>
      </c>
      <c r="D17" s="412">
        <v>256</v>
      </c>
      <c r="E17" s="412">
        <v>236</v>
      </c>
      <c r="F17" s="413">
        <v>-20</v>
      </c>
      <c r="G17" s="422"/>
      <c r="H17" s="422"/>
    </row>
    <row r="18" spans="2:8" ht="15" customHeight="1">
      <c r="B18" s="414"/>
      <c r="C18" s="411" t="s">
        <v>352</v>
      </c>
      <c r="D18" s="412">
        <v>275</v>
      </c>
      <c r="E18" s="412">
        <v>272</v>
      </c>
      <c r="F18" s="413">
        <v>-3</v>
      </c>
      <c r="G18" s="422"/>
      <c r="H18" s="422"/>
    </row>
    <row r="19" spans="2:8" ht="15" customHeight="1">
      <c r="B19" s="414"/>
      <c r="C19" s="411" t="s">
        <v>353</v>
      </c>
      <c r="D19" s="412">
        <v>245</v>
      </c>
      <c r="E19" s="412">
        <v>240</v>
      </c>
      <c r="F19" s="413">
        <v>-5</v>
      </c>
      <c r="G19" s="422"/>
      <c r="H19" s="422"/>
    </row>
    <row r="20" spans="2:8" ht="15" customHeight="1">
      <c r="B20" s="414"/>
      <c r="C20" s="411" t="s">
        <v>355</v>
      </c>
      <c r="D20" s="412">
        <v>244</v>
      </c>
      <c r="E20" s="412">
        <v>244</v>
      </c>
      <c r="F20" s="413">
        <v>0</v>
      </c>
      <c r="G20" s="422"/>
      <c r="H20" s="422"/>
    </row>
    <row r="21" spans="2:8" ht="15" customHeight="1">
      <c r="B21" s="414"/>
      <c r="C21" s="411" t="s">
        <v>357</v>
      </c>
      <c r="D21" s="412">
        <v>260</v>
      </c>
      <c r="E21" s="412">
        <v>255</v>
      </c>
      <c r="F21" s="413">
        <v>-5</v>
      </c>
      <c r="G21" s="422"/>
      <c r="H21" s="422"/>
    </row>
    <row r="22" spans="2:8" ht="15" customHeight="1">
      <c r="B22" s="414"/>
      <c r="C22" s="411" t="s">
        <v>359</v>
      </c>
      <c r="D22" s="412">
        <v>266</v>
      </c>
      <c r="E22" s="412">
        <v>255</v>
      </c>
      <c r="F22" s="413">
        <v>-11</v>
      </c>
      <c r="G22" s="422"/>
      <c r="H22" s="422"/>
    </row>
    <row r="23" spans="2:8" ht="15" customHeight="1">
      <c r="B23" s="414"/>
      <c r="C23" s="411" t="s">
        <v>360</v>
      </c>
      <c r="D23" s="412">
        <v>245</v>
      </c>
      <c r="E23" s="412">
        <v>240</v>
      </c>
      <c r="F23" s="413">
        <v>-5</v>
      </c>
      <c r="G23" s="422"/>
      <c r="H23" s="422"/>
    </row>
    <row r="24" spans="2:8" ht="15" customHeight="1">
      <c r="B24" s="414"/>
      <c r="C24" s="411" t="s">
        <v>362</v>
      </c>
      <c r="D24" s="412">
        <v>256</v>
      </c>
      <c r="E24" s="412">
        <v>250</v>
      </c>
      <c r="F24" s="413">
        <v>-6</v>
      </c>
      <c r="G24" s="422"/>
      <c r="H24" s="422"/>
    </row>
    <row r="25" spans="2:8" ht="15" customHeight="1">
      <c r="B25" s="414"/>
      <c r="C25" s="411" t="s">
        <v>371</v>
      </c>
      <c r="D25" s="412">
        <v>258</v>
      </c>
      <c r="E25" s="412">
        <v>250</v>
      </c>
      <c r="F25" s="413">
        <v>-8</v>
      </c>
      <c r="G25" s="422"/>
      <c r="H25" s="422"/>
    </row>
    <row r="26" spans="2:8" ht="15" customHeight="1">
      <c r="B26" s="414"/>
      <c r="C26" s="411" t="s">
        <v>364</v>
      </c>
      <c r="D26" s="412">
        <v>265.39999999999998</v>
      </c>
      <c r="E26" s="412">
        <v>256.8</v>
      </c>
      <c r="F26" s="413">
        <v>-8.6</v>
      </c>
      <c r="G26" s="422"/>
      <c r="H26" s="422"/>
    </row>
    <row r="27" spans="2:8" ht="15" customHeight="1">
      <c r="B27" s="414"/>
      <c r="C27" s="411" t="s">
        <v>365</v>
      </c>
      <c r="D27" s="412">
        <v>263</v>
      </c>
      <c r="E27" s="412">
        <v>245</v>
      </c>
      <c r="F27" s="413">
        <v>-18</v>
      </c>
      <c r="G27" s="422"/>
      <c r="H27" s="422"/>
    </row>
    <row r="28" spans="2:8" ht="15" customHeight="1">
      <c r="B28" s="414"/>
      <c r="C28" s="411" t="s">
        <v>366</v>
      </c>
      <c r="D28" s="412">
        <v>270</v>
      </c>
      <c r="E28" s="412">
        <v>265</v>
      </c>
      <c r="F28" s="413">
        <v>-5</v>
      </c>
      <c r="G28" s="422"/>
      <c r="H28" s="422"/>
    </row>
    <row r="29" spans="2:8" ht="15" customHeight="1" thickBot="1">
      <c r="B29" s="415"/>
      <c r="C29" s="416" t="s">
        <v>367</v>
      </c>
      <c r="D29" s="417">
        <v>258</v>
      </c>
      <c r="E29" s="417">
        <v>250</v>
      </c>
      <c r="F29" s="418">
        <v>-8</v>
      </c>
      <c r="G29" s="422"/>
      <c r="H29" s="422"/>
    </row>
    <row r="30" spans="2:8" ht="15" customHeight="1">
      <c r="B30" s="410" t="s">
        <v>379</v>
      </c>
      <c r="C30" s="411" t="s">
        <v>343</v>
      </c>
      <c r="D30" s="412">
        <v>260</v>
      </c>
      <c r="E30" s="412">
        <v>258</v>
      </c>
      <c r="F30" s="413">
        <v>-2</v>
      </c>
      <c r="G30" s="422"/>
      <c r="H30" s="422"/>
    </row>
    <row r="31" spans="2:8" ht="15" customHeight="1">
      <c r="B31" s="414"/>
      <c r="C31" s="411" t="s">
        <v>346</v>
      </c>
      <c r="D31" s="412">
        <v>261.88</v>
      </c>
      <c r="E31" s="412">
        <v>256</v>
      </c>
      <c r="F31" s="413">
        <v>-5.88</v>
      </c>
      <c r="G31" s="422"/>
      <c r="H31" s="422"/>
    </row>
    <row r="32" spans="2:8" ht="15" customHeight="1">
      <c r="B32" s="414"/>
      <c r="C32" s="411" t="s">
        <v>348</v>
      </c>
      <c r="D32" s="412">
        <v>260.39999999999998</v>
      </c>
      <c r="E32" s="412">
        <v>267.2</v>
      </c>
      <c r="F32" s="413">
        <v>6.8</v>
      </c>
      <c r="G32" s="422"/>
      <c r="H32" s="422"/>
    </row>
    <row r="33" spans="2:8" ht="15" customHeight="1">
      <c r="B33" s="414"/>
      <c r="C33" s="411" t="s">
        <v>349</v>
      </c>
      <c r="D33" s="412">
        <v>260</v>
      </c>
      <c r="E33" s="412">
        <v>258</v>
      </c>
      <c r="F33" s="413">
        <v>-2</v>
      </c>
      <c r="G33" s="422"/>
      <c r="H33" s="422"/>
    </row>
    <row r="34" spans="2:8" ht="15" customHeight="1">
      <c r="B34" s="414"/>
      <c r="C34" s="411" t="s">
        <v>350</v>
      </c>
      <c r="D34" s="412">
        <v>266.39999999999998</v>
      </c>
      <c r="E34" s="423">
        <v>261.60000000000002</v>
      </c>
      <c r="F34" s="424">
        <v>-4.8</v>
      </c>
      <c r="G34" s="422"/>
      <c r="H34" s="422"/>
    </row>
    <row r="35" spans="2:8" ht="15" customHeight="1">
      <c r="B35" s="414"/>
      <c r="C35" s="411" t="s">
        <v>351</v>
      </c>
      <c r="D35" s="412">
        <v>265</v>
      </c>
      <c r="E35" s="412">
        <v>260</v>
      </c>
      <c r="F35" s="413">
        <v>-5</v>
      </c>
      <c r="G35" s="422"/>
      <c r="H35" s="422"/>
    </row>
    <row r="36" spans="2:8" ht="15" customHeight="1">
      <c r="B36" s="414"/>
      <c r="C36" s="411" t="s">
        <v>356</v>
      </c>
      <c r="D36" s="412">
        <v>268</v>
      </c>
      <c r="E36" s="412">
        <v>260</v>
      </c>
      <c r="F36" s="413">
        <v>-8</v>
      </c>
      <c r="G36" s="422"/>
      <c r="H36" s="422"/>
    </row>
    <row r="37" spans="2:8" ht="15" customHeight="1">
      <c r="B37" s="414"/>
      <c r="C37" s="411" t="s">
        <v>357</v>
      </c>
      <c r="D37" s="412">
        <v>264.39999999999998</v>
      </c>
      <c r="E37" s="412">
        <v>260</v>
      </c>
      <c r="F37" s="413">
        <v>-4.4000000000000004</v>
      </c>
      <c r="G37" s="422"/>
      <c r="H37" s="422"/>
    </row>
    <row r="38" spans="2:8" ht="15" customHeight="1">
      <c r="B38" s="414"/>
      <c r="C38" s="411" t="s">
        <v>359</v>
      </c>
      <c r="D38" s="412">
        <v>273</v>
      </c>
      <c r="E38" s="412">
        <v>264.2</v>
      </c>
      <c r="F38" s="413">
        <v>-8.8000000000000007</v>
      </c>
      <c r="G38" s="422"/>
      <c r="H38" s="422"/>
    </row>
    <row r="39" spans="2:8" ht="15" customHeight="1">
      <c r="B39" s="414"/>
      <c r="C39" s="411" t="s">
        <v>360</v>
      </c>
      <c r="D39" s="412">
        <v>257.2</v>
      </c>
      <c r="E39" s="412">
        <v>251.8</v>
      </c>
      <c r="F39" s="413">
        <v>-5.4</v>
      </c>
      <c r="G39" s="422"/>
      <c r="H39" s="422"/>
    </row>
    <row r="40" spans="2:8" ht="15" customHeight="1">
      <c r="B40" s="414"/>
      <c r="C40" s="411" t="s">
        <v>362</v>
      </c>
      <c r="D40" s="412">
        <v>262</v>
      </c>
      <c r="E40" s="412">
        <v>256.60000000000002</v>
      </c>
      <c r="F40" s="413">
        <v>-5.4</v>
      </c>
      <c r="G40" s="422"/>
      <c r="H40" s="422"/>
    </row>
    <row r="41" spans="2:8" ht="15" customHeight="1">
      <c r="B41" s="414"/>
      <c r="C41" s="411" t="s">
        <v>371</v>
      </c>
      <c r="D41" s="412">
        <v>270</v>
      </c>
      <c r="E41" s="412">
        <v>265</v>
      </c>
      <c r="F41" s="413">
        <v>-5</v>
      </c>
      <c r="G41" s="422"/>
      <c r="H41" s="422"/>
    </row>
    <row r="42" spans="2:8" ht="15" customHeight="1">
      <c r="B42" s="414"/>
      <c r="C42" s="411" t="s">
        <v>364</v>
      </c>
      <c r="D42" s="412">
        <v>272</v>
      </c>
      <c r="E42" s="412">
        <v>266</v>
      </c>
      <c r="F42" s="413">
        <v>-6</v>
      </c>
      <c r="G42" s="422"/>
      <c r="H42" s="422"/>
    </row>
    <row r="43" spans="2:8" ht="15" customHeight="1">
      <c r="B43" s="414"/>
      <c r="C43" s="411" t="s">
        <v>365</v>
      </c>
      <c r="D43" s="412">
        <v>265.39999999999998</v>
      </c>
      <c r="E43" s="412">
        <v>252.54</v>
      </c>
      <c r="F43" s="413">
        <v>-12.86</v>
      </c>
      <c r="G43" s="422"/>
      <c r="H43" s="422"/>
    </row>
    <row r="44" spans="2:8" ht="15" customHeight="1">
      <c r="B44" s="414"/>
      <c r="C44" s="411" t="s">
        <v>366</v>
      </c>
      <c r="D44" s="412">
        <v>272</v>
      </c>
      <c r="E44" s="412">
        <v>263</v>
      </c>
      <c r="F44" s="413">
        <v>-9</v>
      </c>
      <c r="G44" s="422"/>
      <c r="H44" s="422"/>
    </row>
    <row r="45" spans="2:8" ht="15" customHeight="1" thickBot="1">
      <c r="B45" s="425"/>
      <c r="C45" s="426" t="s">
        <v>367</v>
      </c>
      <c r="D45" s="427">
        <v>272</v>
      </c>
      <c r="E45" s="427">
        <v>267</v>
      </c>
      <c r="F45" s="418">
        <v>-5</v>
      </c>
      <c r="G45" s="422"/>
      <c r="H45" s="422"/>
    </row>
    <row r="46" spans="2:8">
      <c r="F46" s="65" t="s">
        <v>61</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1F4B1-DDBF-44D6-84F7-1BF341057C7D}">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404" customWidth="1"/>
    <col min="2" max="2" width="35" style="404" customWidth="1"/>
    <col min="3" max="3" width="25.5703125" style="404" customWidth="1"/>
    <col min="4" max="4" width="16.42578125" style="404" customWidth="1"/>
    <col min="5" max="5" width="15.7109375" style="404" customWidth="1"/>
    <col min="6" max="6" width="13.140625" style="404" customWidth="1"/>
    <col min="7" max="7" width="4.85546875" style="404" customWidth="1"/>
    <col min="8" max="16384" width="8.85546875" style="404"/>
  </cols>
  <sheetData>
    <row r="1" spans="2:7" ht="13.5" customHeight="1"/>
    <row r="2" spans="2:7" ht="10.5" customHeight="1" thickBot="1"/>
    <row r="3" spans="2:7" ht="19.899999999999999" customHeight="1" thickBot="1">
      <c r="B3" s="647" t="s">
        <v>380</v>
      </c>
      <c r="C3" s="648"/>
      <c r="D3" s="648"/>
      <c r="E3" s="648"/>
      <c r="F3" s="649"/>
    </row>
    <row r="4" spans="2:7" ht="12" customHeight="1">
      <c r="B4" s="666" t="s">
        <v>333</v>
      </c>
      <c r="C4" s="666"/>
      <c r="D4" s="666"/>
      <c r="E4" s="666"/>
      <c r="F4" s="666"/>
      <c r="G4" s="407"/>
    </row>
    <row r="5" spans="2:7" ht="30" customHeight="1">
      <c r="B5" s="671" t="s">
        <v>381</v>
      </c>
      <c r="C5" s="671"/>
      <c r="D5" s="671"/>
      <c r="E5" s="671"/>
      <c r="F5" s="671"/>
      <c r="G5" s="407"/>
    </row>
    <row r="6" spans="2:7" ht="25.5" customHeight="1">
      <c r="B6" s="672" t="s">
        <v>382</v>
      </c>
      <c r="C6" s="672"/>
      <c r="D6" s="672"/>
      <c r="E6" s="672"/>
      <c r="F6" s="672"/>
    </row>
    <row r="7" spans="2:7" ht="19.899999999999999" customHeight="1">
      <c r="B7" s="673" t="s">
        <v>383</v>
      </c>
      <c r="C7" s="673"/>
      <c r="D7" s="673"/>
      <c r="E7" s="673"/>
      <c r="F7" s="673"/>
    </row>
    <row r="8" spans="2:7" ht="10.5" customHeight="1" thickBot="1">
      <c r="B8" s="674"/>
      <c r="C8" s="674"/>
      <c r="D8" s="674"/>
      <c r="E8" s="674"/>
      <c r="F8" s="674"/>
    </row>
    <row r="9" spans="2:7" ht="39" customHeight="1" thickBot="1">
      <c r="B9" s="408" t="s">
        <v>68</v>
      </c>
      <c r="C9" s="409" t="s">
        <v>338</v>
      </c>
      <c r="D9" s="409" t="s">
        <v>339</v>
      </c>
      <c r="E9" s="409" t="s">
        <v>340</v>
      </c>
      <c r="F9" s="409" t="s">
        <v>341</v>
      </c>
    </row>
    <row r="10" spans="2:7" ht="15" customHeight="1">
      <c r="B10" s="428" t="s">
        <v>384</v>
      </c>
      <c r="C10" s="411" t="s">
        <v>343</v>
      </c>
      <c r="D10" s="429">
        <v>261.60000000000002</v>
      </c>
      <c r="E10" s="429">
        <v>261.60000000000002</v>
      </c>
      <c r="F10" s="430">
        <v>0</v>
      </c>
    </row>
    <row r="11" spans="2:7" ht="15" customHeight="1">
      <c r="B11" s="428"/>
      <c r="C11" s="411" t="s">
        <v>385</v>
      </c>
      <c r="D11" s="429">
        <v>295</v>
      </c>
      <c r="E11" s="429">
        <v>290</v>
      </c>
      <c r="F11" s="430">
        <v>-5</v>
      </c>
    </row>
    <row r="12" spans="2:7" ht="15" customHeight="1">
      <c r="B12" s="428"/>
      <c r="C12" s="411" t="s">
        <v>386</v>
      </c>
      <c r="D12" s="429">
        <v>295</v>
      </c>
      <c r="E12" s="429">
        <v>290</v>
      </c>
      <c r="F12" s="430">
        <v>-5</v>
      </c>
    </row>
    <row r="13" spans="2:7" ht="15" customHeight="1">
      <c r="B13" s="414"/>
      <c r="C13" s="411" t="s">
        <v>348</v>
      </c>
      <c r="D13" s="429">
        <v>273.39999999999998</v>
      </c>
      <c r="E13" s="429">
        <v>273.2</v>
      </c>
      <c r="F13" s="430">
        <v>-0.2</v>
      </c>
    </row>
    <row r="14" spans="2:7" ht="15" customHeight="1">
      <c r="B14" s="414"/>
      <c r="C14" s="411" t="s">
        <v>377</v>
      </c>
      <c r="D14" s="429">
        <v>258</v>
      </c>
      <c r="E14" s="429">
        <v>255</v>
      </c>
      <c r="F14" s="430">
        <v>-3</v>
      </c>
    </row>
    <row r="15" spans="2:7" ht="15" customHeight="1">
      <c r="B15" s="414"/>
      <c r="C15" s="411" t="s">
        <v>387</v>
      </c>
      <c r="D15" s="429">
        <v>266</v>
      </c>
      <c r="E15" s="429">
        <v>258</v>
      </c>
      <c r="F15" s="430">
        <v>-8</v>
      </c>
    </row>
    <row r="16" spans="2:7" ht="15" customHeight="1">
      <c r="B16" s="414"/>
      <c r="C16" s="411" t="s">
        <v>351</v>
      </c>
      <c r="D16" s="429">
        <v>258</v>
      </c>
      <c r="E16" s="429">
        <v>249</v>
      </c>
      <c r="F16" s="430">
        <v>-9</v>
      </c>
    </row>
    <row r="17" spans="2:6" ht="15" customHeight="1">
      <c r="B17" s="414"/>
      <c r="C17" s="411" t="s">
        <v>352</v>
      </c>
      <c r="D17" s="429">
        <v>265.8</v>
      </c>
      <c r="E17" s="429">
        <v>261</v>
      </c>
      <c r="F17" s="430">
        <v>-4.8</v>
      </c>
    </row>
    <row r="18" spans="2:6" ht="15" customHeight="1">
      <c r="B18" s="414"/>
      <c r="C18" s="411" t="s">
        <v>353</v>
      </c>
      <c r="D18" s="429">
        <v>250</v>
      </c>
      <c r="E18" s="429">
        <v>245</v>
      </c>
      <c r="F18" s="430">
        <v>-5</v>
      </c>
    </row>
    <row r="19" spans="2:6" ht="15" customHeight="1">
      <c r="B19" s="414"/>
      <c r="C19" s="411" t="s">
        <v>354</v>
      </c>
      <c r="D19" s="429">
        <v>280</v>
      </c>
      <c r="E19" s="429">
        <v>275</v>
      </c>
      <c r="F19" s="430">
        <v>-5</v>
      </c>
    </row>
    <row r="20" spans="2:6" ht="15" customHeight="1">
      <c r="B20" s="414"/>
      <c r="C20" s="411" t="s">
        <v>356</v>
      </c>
      <c r="D20" s="429">
        <v>273</v>
      </c>
      <c r="E20" s="429">
        <v>265</v>
      </c>
      <c r="F20" s="430">
        <v>-8</v>
      </c>
    </row>
    <row r="21" spans="2:6" ht="15" customHeight="1">
      <c r="B21" s="414"/>
      <c r="C21" s="411" t="s">
        <v>358</v>
      </c>
      <c r="D21" s="429">
        <v>258</v>
      </c>
      <c r="E21" s="429">
        <v>255</v>
      </c>
      <c r="F21" s="430">
        <v>-3</v>
      </c>
    </row>
    <row r="22" spans="2:6" ht="15" customHeight="1">
      <c r="B22" s="414"/>
      <c r="C22" s="411" t="s">
        <v>359</v>
      </c>
      <c r="D22" s="429">
        <v>274.39999999999998</v>
      </c>
      <c r="E22" s="429">
        <v>273.60000000000002</v>
      </c>
      <c r="F22" s="430">
        <v>-0.8</v>
      </c>
    </row>
    <row r="23" spans="2:6" ht="15" customHeight="1">
      <c r="B23" s="414"/>
      <c r="C23" s="411" t="s">
        <v>364</v>
      </c>
      <c r="D23" s="429">
        <v>282.8</v>
      </c>
      <c r="E23" s="429">
        <v>276</v>
      </c>
      <c r="F23" s="430">
        <v>-6.8</v>
      </c>
    </row>
    <row r="24" spans="2:6" ht="15" customHeight="1">
      <c r="B24" s="414"/>
      <c r="C24" s="411" t="s">
        <v>365</v>
      </c>
      <c r="D24" s="429">
        <v>264.74</v>
      </c>
      <c r="E24" s="429">
        <v>264.8</v>
      </c>
      <c r="F24" s="430">
        <v>0.06</v>
      </c>
    </row>
    <row r="25" spans="2:6" ht="15" customHeight="1">
      <c r="B25" s="414"/>
      <c r="C25" s="411" t="s">
        <v>366</v>
      </c>
      <c r="D25" s="429">
        <v>269.39999999999998</v>
      </c>
      <c r="E25" s="429">
        <v>263.39999999999998</v>
      </c>
      <c r="F25" s="430">
        <v>-6</v>
      </c>
    </row>
    <row r="26" spans="2:6" ht="15" customHeight="1" thickBot="1">
      <c r="B26" s="415"/>
      <c r="C26" s="416" t="s">
        <v>367</v>
      </c>
      <c r="D26" s="431">
        <v>270</v>
      </c>
      <c r="E26" s="431">
        <v>260</v>
      </c>
      <c r="F26" s="432">
        <v>-10</v>
      </c>
    </row>
    <row r="27" spans="2:6" ht="15" customHeight="1">
      <c r="B27" s="428" t="s">
        <v>388</v>
      </c>
      <c r="C27" s="433" t="s">
        <v>347</v>
      </c>
      <c r="D27" s="429">
        <v>348</v>
      </c>
      <c r="E27" s="429">
        <v>348</v>
      </c>
      <c r="F27" s="430">
        <v>0</v>
      </c>
    </row>
    <row r="28" spans="2:6" ht="15" customHeight="1">
      <c r="B28" s="428"/>
      <c r="C28" s="433" t="s">
        <v>361</v>
      </c>
      <c r="D28" s="429">
        <v>584.5</v>
      </c>
      <c r="E28" s="429">
        <v>584.5</v>
      </c>
      <c r="F28" s="430">
        <v>0</v>
      </c>
    </row>
    <row r="29" spans="2:6" ht="15" customHeight="1" thickBot="1">
      <c r="B29" s="415"/>
      <c r="C29" s="434" t="s">
        <v>389</v>
      </c>
      <c r="D29" s="431">
        <v>595</v>
      </c>
      <c r="E29" s="431">
        <v>595</v>
      </c>
      <c r="F29" s="432">
        <v>0</v>
      </c>
    </row>
    <row r="30" spans="2:6" ht="15" customHeight="1">
      <c r="B30" s="428" t="s">
        <v>390</v>
      </c>
      <c r="C30" s="433" t="s">
        <v>351</v>
      </c>
      <c r="D30" s="429">
        <v>500</v>
      </c>
      <c r="E30" s="429">
        <v>500</v>
      </c>
      <c r="F30" s="430">
        <v>0</v>
      </c>
    </row>
    <row r="31" spans="2:6" ht="15" customHeight="1">
      <c r="B31" s="414"/>
      <c r="C31" s="433" t="s">
        <v>361</v>
      </c>
      <c r="D31" s="429">
        <v>600.5</v>
      </c>
      <c r="E31" s="429">
        <v>600.5</v>
      </c>
      <c r="F31" s="430">
        <v>0</v>
      </c>
    </row>
    <row r="32" spans="2:6" ht="15" customHeight="1">
      <c r="B32" s="414"/>
      <c r="C32" s="433" t="s">
        <v>363</v>
      </c>
      <c r="D32" s="429">
        <v>660</v>
      </c>
      <c r="E32" s="429">
        <v>660</v>
      </c>
      <c r="F32" s="430">
        <v>0</v>
      </c>
    </row>
    <row r="33" spans="2:6" ht="15" customHeight="1">
      <c r="B33" s="414"/>
      <c r="C33" s="433" t="s">
        <v>389</v>
      </c>
      <c r="D33" s="429">
        <v>690</v>
      </c>
      <c r="E33" s="429">
        <v>690</v>
      </c>
      <c r="F33" s="430">
        <v>0</v>
      </c>
    </row>
    <row r="34" spans="2:6" ht="15" customHeight="1" thickBot="1">
      <c r="B34" s="415"/>
      <c r="C34" s="434" t="s">
        <v>367</v>
      </c>
      <c r="D34" s="431">
        <v>480</v>
      </c>
      <c r="E34" s="431">
        <v>650</v>
      </c>
      <c r="F34" s="432">
        <v>170</v>
      </c>
    </row>
    <row r="35" spans="2:6" ht="15" customHeight="1">
      <c r="B35" s="435" t="s">
        <v>391</v>
      </c>
      <c r="C35" s="433" t="s">
        <v>361</v>
      </c>
      <c r="D35" s="429">
        <v>611</v>
      </c>
      <c r="E35" s="429">
        <v>611</v>
      </c>
      <c r="F35" s="430">
        <v>0</v>
      </c>
    </row>
    <row r="36" spans="2:6" ht="15" customHeight="1" thickBot="1">
      <c r="B36" s="436"/>
      <c r="C36" s="434" t="s">
        <v>389</v>
      </c>
      <c r="D36" s="431">
        <v>1150</v>
      </c>
      <c r="E36" s="431">
        <v>1150</v>
      </c>
      <c r="F36" s="432">
        <v>0</v>
      </c>
    </row>
    <row r="37" spans="2:6" ht="15" customHeight="1">
      <c r="B37" s="428" t="s">
        <v>392</v>
      </c>
      <c r="C37" s="433" t="s">
        <v>361</v>
      </c>
      <c r="D37" s="429">
        <v>993</v>
      </c>
      <c r="E37" s="429">
        <v>993</v>
      </c>
      <c r="F37" s="430">
        <v>0</v>
      </c>
    </row>
    <row r="38" spans="2:6" ht="15" customHeight="1">
      <c r="B38" s="414"/>
      <c r="C38" s="433" t="s">
        <v>363</v>
      </c>
      <c r="D38" s="429">
        <v>1250</v>
      </c>
      <c r="E38" s="429">
        <v>1250</v>
      </c>
      <c r="F38" s="430">
        <v>0</v>
      </c>
    </row>
    <row r="39" spans="2:6" ht="15" customHeight="1" thickBot="1">
      <c r="B39" s="415"/>
      <c r="C39" s="433" t="s">
        <v>389</v>
      </c>
      <c r="D39" s="429">
        <v>1230</v>
      </c>
      <c r="E39" s="429">
        <v>1230</v>
      </c>
      <c r="F39" s="432">
        <v>0</v>
      </c>
    </row>
    <row r="40" spans="2:6" ht="15" customHeight="1" thickBot="1">
      <c r="B40" s="437" t="s">
        <v>393</v>
      </c>
      <c r="C40" s="438" t="s">
        <v>389</v>
      </c>
      <c r="D40" s="439">
        <v>1075</v>
      </c>
      <c r="E40" s="439">
        <v>1075</v>
      </c>
      <c r="F40" s="440">
        <v>0</v>
      </c>
    </row>
    <row r="41" spans="2:6" ht="15" customHeight="1">
      <c r="B41" s="428" t="s">
        <v>394</v>
      </c>
      <c r="C41" s="441" t="s">
        <v>361</v>
      </c>
      <c r="D41" s="429">
        <v>318.56</v>
      </c>
      <c r="E41" s="429">
        <v>318.56</v>
      </c>
      <c r="F41" s="430">
        <v>0</v>
      </c>
    </row>
    <row r="42" spans="2:6" ht="15" customHeight="1">
      <c r="B42" s="414"/>
      <c r="C42" s="441" t="s">
        <v>363</v>
      </c>
      <c r="D42" s="429">
        <v>525</v>
      </c>
      <c r="E42" s="429">
        <v>525</v>
      </c>
      <c r="F42" s="430">
        <v>0</v>
      </c>
    </row>
    <row r="43" spans="2:6" ht="15" customHeight="1" thickBot="1">
      <c r="B43" s="415"/>
      <c r="C43" s="434" t="s">
        <v>389</v>
      </c>
      <c r="D43" s="431">
        <v>515</v>
      </c>
      <c r="E43" s="431">
        <v>515</v>
      </c>
      <c r="F43" s="432">
        <v>0</v>
      </c>
    </row>
    <row r="44" spans="2:6" ht="15" customHeight="1">
      <c r="F44" s="65" t="s">
        <v>61</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7A623-E17F-45B4-90D4-D8B70C633C04}">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04" customWidth="1"/>
    <col min="2" max="2" width="31.28515625" style="404" customWidth="1"/>
    <col min="3" max="3" width="25.5703125" style="404" customWidth="1"/>
    <col min="4" max="4" width="17.85546875" style="404" customWidth="1"/>
    <col min="5" max="5" width="15.85546875" style="404" customWidth="1"/>
    <col min="6" max="6" width="13.5703125" style="404" customWidth="1"/>
    <col min="7" max="7" width="3.28515625" style="404" customWidth="1"/>
    <col min="8" max="16384" width="8.85546875" style="404"/>
  </cols>
  <sheetData>
    <row r="1" spans="1:7" ht="14.25" customHeight="1">
      <c r="A1" s="54"/>
      <c r="B1" s="54"/>
      <c r="C1" s="54"/>
      <c r="D1" s="54"/>
      <c r="E1" s="54"/>
      <c r="F1" s="54"/>
    </row>
    <row r="2" spans="1:7" ht="10.5" customHeight="1" thickBot="1">
      <c r="A2" s="54"/>
      <c r="B2" s="54"/>
      <c r="C2" s="54"/>
      <c r="D2" s="54"/>
      <c r="E2" s="54"/>
      <c r="F2" s="54"/>
    </row>
    <row r="3" spans="1:7" ht="19.899999999999999" customHeight="1" thickBot="1">
      <c r="A3" s="54"/>
      <c r="B3" s="675" t="s">
        <v>395</v>
      </c>
      <c r="C3" s="676"/>
      <c r="D3" s="676"/>
      <c r="E3" s="676"/>
      <c r="F3" s="677"/>
    </row>
    <row r="4" spans="1:7" ht="15.75" customHeight="1">
      <c r="A4" s="54"/>
      <c r="B4" s="237"/>
      <c r="C4" s="237"/>
      <c r="D4" s="237"/>
      <c r="E4" s="237"/>
      <c r="F4" s="237"/>
    </row>
    <row r="5" spans="1:7" ht="20.45" customHeight="1">
      <c r="A5" s="54"/>
      <c r="B5" s="678" t="s">
        <v>396</v>
      </c>
      <c r="C5" s="678"/>
      <c r="D5" s="678"/>
      <c r="E5" s="678"/>
      <c r="F5" s="678"/>
      <c r="G5" s="407"/>
    </row>
    <row r="6" spans="1:7" ht="19.899999999999999" customHeight="1">
      <c r="A6" s="54"/>
      <c r="B6" s="679" t="s">
        <v>397</v>
      </c>
      <c r="C6" s="679"/>
      <c r="D6" s="679"/>
      <c r="E6" s="679"/>
      <c r="F6" s="679"/>
      <c r="G6" s="407"/>
    </row>
    <row r="7" spans="1:7" ht="19.899999999999999" customHeight="1" thickBot="1">
      <c r="A7" s="54"/>
      <c r="B7" s="54"/>
      <c r="C7" s="54"/>
      <c r="D7" s="54"/>
      <c r="E7" s="54"/>
      <c r="F7" s="54"/>
    </row>
    <row r="8" spans="1:7" ht="39" customHeight="1" thickBot="1">
      <c r="A8" s="54"/>
      <c r="B8" s="442" t="s">
        <v>68</v>
      </c>
      <c r="C8" s="443" t="s">
        <v>338</v>
      </c>
      <c r="D8" s="409" t="s">
        <v>339</v>
      </c>
      <c r="E8" s="409" t="s">
        <v>340</v>
      </c>
      <c r="F8" s="409" t="s">
        <v>341</v>
      </c>
    </row>
    <row r="9" spans="1:7" ht="15" customHeight="1">
      <c r="A9" s="54"/>
      <c r="B9" s="444" t="s">
        <v>398</v>
      </c>
      <c r="C9" s="445" t="s">
        <v>343</v>
      </c>
      <c r="D9" s="446">
        <v>56.89</v>
      </c>
      <c r="E9" s="446">
        <v>58.66</v>
      </c>
      <c r="F9" s="447">
        <v>1.77</v>
      </c>
    </row>
    <row r="10" spans="1:7" ht="15" customHeight="1">
      <c r="A10" s="54"/>
      <c r="B10" s="448"/>
      <c r="C10" s="449" t="s">
        <v>385</v>
      </c>
      <c r="D10" s="450">
        <v>36.75</v>
      </c>
      <c r="E10" s="450">
        <v>37.380000000000003</v>
      </c>
      <c r="F10" s="447">
        <v>0.63</v>
      </c>
    </row>
    <row r="11" spans="1:7" ht="15" customHeight="1">
      <c r="A11" s="54"/>
      <c r="B11" s="451"/>
      <c r="C11" s="449" t="s">
        <v>348</v>
      </c>
      <c r="D11" s="450">
        <v>36.31</v>
      </c>
      <c r="E11" s="450">
        <v>37.68</v>
      </c>
      <c r="F11" s="447">
        <v>1.38</v>
      </c>
    </row>
    <row r="12" spans="1:7" ht="15" customHeight="1">
      <c r="A12" s="54"/>
      <c r="B12" s="451"/>
      <c r="C12" s="449" t="s">
        <v>349</v>
      </c>
      <c r="D12" s="450">
        <v>30.57</v>
      </c>
      <c r="E12" s="450">
        <v>31.87</v>
      </c>
      <c r="F12" s="447">
        <v>1.31</v>
      </c>
    </row>
    <row r="13" spans="1:7" ht="15" customHeight="1" thickBot="1">
      <c r="A13" s="54"/>
      <c r="B13" s="452"/>
      <c r="C13" s="453" t="s">
        <v>364</v>
      </c>
      <c r="D13" s="454">
        <v>32.81</v>
      </c>
      <c r="E13" s="454">
        <v>33.729999999999997</v>
      </c>
      <c r="F13" s="447">
        <v>0.92</v>
      </c>
    </row>
    <row r="14" spans="1:7" ht="15" customHeight="1" thickBot="1">
      <c r="A14" s="54"/>
      <c r="B14" s="455" t="s">
        <v>399</v>
      </c>
      <c r="C14" s="680" t="s">
        <v>400</v>
      </c>
      <c r="D14" s="681"/>
      <c r="E14" s="681"/>
      <c r="F14" s="682"/>
    </row>
    <row r="15" spans="1:7" ht="15" customHeight="1">
      <c r="A15" s="54"/>
      <c r="B15" s="451"/>
      <c r="C15" s="449" t="s">
        <v>343</v>
      </c>
      <c r="D15" s="456">
        <v>46.78</v>
      </c>
      <c r="E15" s="456">
        <v>45.98</v>
      </c>
      <c r="F15" s="447">
        <v>-0.79</v>
      </c>
    </row>
    <row r="16" spans="1:7" ht="15" customHeight="1">
      <c r="A16" s="54"/>
      <c r="B16" s="451"/>
      <c r="C16" s="449" t="s">
        <v>385</v>
      </c>
      <c r="D16" s="457">
        <v>34.19</v>
      </c>
      <c r="E16" s="457">
        <v>33.24</v>
      </c>
      <c r="F16" s="447">
        <v>-0.95</v>
      </c>
    </row>
    <row r="17" spans="1:6" ht="15" customHeight="1">
      <c r="A17" s="54"/>
      <c r="B17" s="451"/>
      <c r="C17" s="449" t="s">
        <v>348</v>
      </c>
      <c r="D17" s="457">
        <v>33.14</v>
      </c>
      <c r="E17" s="457">
        <v>34.28</v>
      </c>
      <c r="F17" s="447">
        <v>1.1399999999999999</v>
      </c>
    </row>
    <row r="18" spans="1:6" ht="15" customHeight="1">
      <c r="A18" s="54"/>
      <c r="B18" s="451"/>
      <c r="C18" s="449" t="s">
        <v>349</v>
      </c>
      <c r="D18" s="457">
        <v>38.39</v>
      </c>
      <c r="E18" s="457">
        <v>38.340000000000003</v>
      </c>
      <c r="F18" s="447">
        <v>-0.04</v>
      </c>
    </row>
    <row r="19" spans="1:6" ht="15" customHeight="1">
      <c r="A19" s="54"/>
      <c r="B19" s="451"/>
      <c r="C19" s="449" t="s">
        <v>355</v>
      </c>
      <c r="D19" s="457">
        <v>36.729999999999997</v>
      </c>
      <c r="E19" s="457">
        <v>35.29</v>
      </c>
      <c r="F19" s="447">
        <v>-1.44</v>
      </c>
    </row>
    <row r="20" spans="1:6" ht="15" customHeight="1">
      <c r="A20" s="54"/>
      <c r="B20" s="451"/>
      <c r="C20" s="449" t="s">
        <v>364</v>
      </c>
      <c r="D20" s="457">
        <v>43.89</v>
      </c>
      <c r="E20" s="457">
        <v>42.38</v>
      </c>
      <c r="F20" s="447">
        <v>-1.52</v>
      </c>
    </row>
    <row r="21" spans="1:6" ht="15" customHeight="1" thickBot="1">
      <c r="A21" s="54"/>
      <c r="B21" s="452"/>
      <c r="C21" s="453" t="s">
        <v>389</v>
      </c>
      <c r="D21" s="458">
        <v>33.22</v>
      </c>
      <c r="E21" s="458">
        <v>32.39</v>
      </c>
      <c r="F21" s="459">
        <v>-0.84</v>
      </c>
    </row>
    <row r="22" spans="1:6">
      <c r="A22" s="54"/>
      <c r="B22" s="54"/>
      <c r="C22" s="54"/>
      <c r="D22" s="54"/>
      <c r="E22" s="54"/>
      <c r="F22" s="65" t="s">
        <v>61</v>
      </c>
    </row>
    <row r="24" spans="1:6">
      <c r="F24" s="218"/>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96C-5623-4618-BF4B-B1B315BCF1A0}">
  <sheetPr>
    <pageSetUpPr fitToPage="1"/>
  </sheetPr>
  <dimension ref="A1:L72"/>
  <sheetViews>
    <sheetView showGridLines="0" zoomScaleNormal="100" zoomScaleSheetLayoutView="100" workbookViewId="0"/>
  </sheetViews>
  <sheetFormatPr baseColWidth="10" defaultColWidth="11.42578125" defaultRowHeight="15"/>
  <cols>
    <col min="1" max="1" width="4" style="462" customWidth="1"/>
    <col min="2" max="2" width="48.28515625" style="462" customWidth="1"/>
    <col min="3" max="3" width="22.28515625" style="462" customWidth="1"/>
    <col min="4" max="4" width="17.5703125" style="462" customWidth="1"/>
    <col min="5" max="5" width="16" style="462" customWidth="1"/>
    <col min="6" max="6" width="12.5703125" style="462" customWidth="1"/>
    <col min="7" max="7" width="2.42578125" style="462" customWidth="1"/>
    <col min="8" max="9" width="10.7109375" style="463" customWidth="1"/>
    <col min="10" max="16384" width="11.42578125" style="463"/>
  </cols>
  <sheetData>
    <row r="1" spans="1:12" ht="10.5" customHeight="1">
      <c r="A1" s="460"/>
      <c r="B1" s="460"/>
      <c r="C1" s="460"/>
      <c r="D1" s="460"/>
      <c r="E1" s="460"/>
      <c r="F1" s="461"/>
    </row>
    <row r="2" spans="1:12" ht="18" customHeight="1">
      <c r="A2" s="460"/>
      <c r="B2" s="464"/>
      <c r="C2" s="464"/>
      <c r="D2" s="464"/>
      <c r="E2" s="464"/>
      <c r="F2" s="465"/>
    </row>
    <row r="3" spans="1:12" ht="14.25" customHeight="1" thickBot="1"/>
    <row r="4" spans="1:12" ht="17.25" customHeight="1" thickBot="1">
      <c r="A4" s="460"/>
      <c r="B4" s="675" t="s">
        <v>401</v>
      </c>
      <c r="C4" s="676"/>
      <c r="D4" s="676"/>
      <c r="E4" s="676"/>
      <c r="F4" s="677"/>
    </row>
    <row r="5" spans="1:12" ht="17.25" customHeight="1">
      <c r="A5" s="460"/>
      <c r="B5" s="683" t="s">
        <v>402</v>
      </c>
      <c r="C5" s="683"/>
      <c r="D5" s="683"/>
      <c r="E5" s="683"/>
      <c r="F5" s="683"/>
      <c r="G5" s="466"/>
    </row>
    <row r="6" spans="1:12">
      <c r="A6" s="460"/>
      <c r="B6" s="683" t="s">
        <v>403</v>
      </c>
      <c r="C6" s="683"/>
      <c r="D6" s="683"/>
      <c r="E6" s="683"/>
      <c r="F6" s="683"/>
      <c r="G6" s="466"/>
    </row>
    <row r="7" spans="1:12" ht="15.75" thickBot="1">
      <c r="A7" s="460"/>
      <c r="B7" s="467"/>
      <c r="C7" s="467"/>
      <c r="D7" s="467"/>
      <c r="E7" s="467"/>
      <c r="F7" s="460"/>
    </row>
    <row r="8" spans="1:12" ht="44.45" customHeight="1" thickBot="1">
      <c r="A8" s="460"/>
      <c r="B8" s="408" t="s">
        <v>404</v>
      </c>
      <c r="C8" s="468" t="s">
        <v>338</v>
      </c>
      <c r="D8" s="409" t="s">
        <v>339</v>
      </c>
      <c r="E8" s="409" t="s">
        <v>340</v>
      </c>
      <c r="F8" s="409" t="s">
        <v>341</v>
      </c>
    </row>
    <row r="9" spans="1:12">
      <c r="A9" s="460"/>
      <c r="B9" s="469" t="s">
        <v>405</v>
      </c>
      <c r="C9" s="470" t="s">
        <v>343</v>
      </c>
      <c r="D9" s="446">
        <v>620</v>
      </c>
      <c r="E9" s="446">
        <v>620</v>
      </c>
      <c r="F9" s="471">
        <v>0</v>
      </c>
    </row>
    <row r="10" spans="1:12">
      <c r="A10" s="460"/>
      <c r="B10" s="472" t="s">
        <v>406</v>
      </c>
      <c r="C10" s="473" t="s">
        <v>407</v>
      </c>
      <c r="D10" s="450">
        <v>600</v>
      </c>
      <c r="E10" s="450">
        <v>600</v>
      </c>
      <c r="F10" s="471">
        <v>0</v>
      </c>
    </row>
    <row r="11" spans="1:12">
      <c r="A11" s="460"/>
      <c r="B11" s="472"/>
      <c r="C11" s="473" t="s">
        <v>385</v>
      </c>
      <c r="D11" s="450">
        <v>613.33000000000004</v>
      </c>
      <c r="E11" s="450">
        <v>613.33000000000004</v>
      </c>
      <c r="F11" s="471">
        <v>0</v>
      </c>
    </row>
    <row r="12" spans="1:12">
      <c r="A12" s="460"/>
      <c r="B12" s="472"/>
      <c r="C12" s="473" t="s">
        <v>386</v>
      </c>
      <c r="D12" s="450">
        <v>625</v>
      </c>
      <c r="E12" s="450">
        <v>530</v>
      </c>
      <c r="F12" s="471">
        <v>-95</v>
      </c>
    </row>
    <row r="13" spans="1:12">
      <c r="A13" s="460"/>
      <c r="B13" s="472"/>
      <c r="C13" s="473" t="s">
        <v>347</v>
      </c>
      <c r="D13" s="450">
        <v>610</v>
      </c>
      <c r="E13" s="450">
        <v>620</v>
      </c>
      <c r="F13" s="471">
        <v>10</v>
      </c>
    </row>
    <row r="14" spans="1:12">
      <c r="A14" s="460"/>
      <c r="B14" s="472"/>
      <c r="C14" s="473" t="s">
        <v>348</v>
      </c>
      <c r="D14" s="450">
        <v>597.5</v>
      </c>
      <c r="E14" s="450">
        <v>613</v>
      </c>
      <c r="F14" s="471">
        <v>15.5</v>
      </c>
    </row>
    <row r="15" spans="1:12">
      <c r="A15" s="460"/>
      <c r="B15" s="472"/>
      <c r="C15" s="473" t="s">
        <v>369</v>
      </c>
      <c r="D15" s="450">
        <v>610</v>
      </c>
      <c r="E15" s="450">
        <v>610</v>
      </c>
      <c r="F15" s="471">
        <v>0</v>
      </c>
      <c r="L15" s="474"/>
    </row>
    <row r="16" spans="1:12">
      <c r="A16" s="460"/>
      <c r="B16" s="472"/>
      <c r="C16" s="473" t="s">
        <v>349</v>
      </c>
      <c r="D16" s="450">
        <v>612.5</v>
      </c>
      <c r="E16" s="450">
        <v>605</v>
      </c>
      <c r="F16" s="471">
        <v>-7.5</v>
      </c>
    </row>
    <row r="17" spans="1:6">
      <c r="A17" s="460"/>
      <c r="B17" s="472"/>
      <c r="C17" s="473" t="s">
        <v>378</v>
      </c>
      <c r="D17" s="450">
        <v>607.5</v>
      </c>
      <c r="E17" s="450">
        <v>602.5</v>
      </c>
      <c r="F17" s="471">
        <v>-5</v>
      </c>
    </row>
    <row r="18" spans="1:6">
      <c r="A18" s="460"/>
      <c r="B18" s="472"/>
      <c r="C18" s="473" t="s">
        <v>408</v>
      </c>
      <c r="D18" s="450">
        <v>605</v>
      </c>
      <c r="E18" s="450">
        <v>605</v>
      </c>
      <c r="F18" s="471">
        <v>0</v>
      </c>
    </row>
    <row r="19" spans="1:6">
      <c r="A19" s="460"/>
      <c r="B19" s="472"/>
      <c r="C19" s="473" t="s">
        <v>409</v>
      </c>
      <c r="D19" s="450">
        <v>608.5</v>
      </c>
      <c r="E19" s="450">
        <v>611</v>
      </c>
      <c r="F19" s="471">
        <v>2.5</v>
      </c>
    </row>
    <row r="20" spans="1:6">
      <c r="A20" s="460"/>
      <c r="B20" s="472"/>
      <c r="C20" s="473" t="s">
        <v>410</v>
      </c>
      <c r="D20" s="450">
        <v>608</v>
      </c>
      <c r="E20" s="450">
        <v>606</v>
      </c>
      <c r="F20" s="471">
        <v>-2</v>
      </c>
    </row>
    <row r="21" spans="1:6">
      <c r="A21" s="460"/>
      <c r="B21" s="472"/>
      <c r="C21" s="473" t="s">
        <v>355</v>
      </c>
      <c r="D21" s="450">
        <v>605</v>
      </c>
      <c r="E21" s="450">
        <v>607</v>
      </c>
      <c r="F21" s="471">
        <v>2</v>
      </c>
    </row>
    <row r="22" spans="1:6">
      <c r="A22" s="460"/>
      <c r="B22" s="472"/>
      <c r="C22" s="473" t="s">
        <v>361</v>
      </c>
      <c r="D22" s="450">
        <v>590</v>
      </c>
      <c r="E22" s="450">
        <v>597.5</v>
      </c>
      <c r="F22" s="471">
        <v>7.5</v>
      </c>
    </row>
    <row r="23" spans="1:6">
      <c r="A23" s="460"/>
      <c r="B23" s="472"/>
      <c r="C23" s="473" t="s">
        <v>363</v>
      </c>
      <c r="D23" s="450">
        <v>630</v>
      </c>
      <c r="E23" s="450">
        <v>630</v>
      </c>
      <c r="F23" s="471">
        <v>0</v>
      </c>
    </row>
    <row r="24" spans="1:6" ht="15.75" thickBot="1">
      <c r="A24" s="460"/>
      <c r="B24" s="475"/>
      <c r="C24" s="476" t="s">
        <v>364</v>
      </c>
      <c r="D24" s="477">
        <v>605</v>
      </c>
      <c r="E24" s="477">
        <v>608.5</v>
      </c>
      <c r="F24" s="478">
        <v>3.5</v>
      </c>
    </row>
    <row r="25" spans="1:6">
      <c r="A25" s="460"/>
      <c r="B25" s="472" t="s">
        <v>411</v>
      </c>
      <c r="C25" s="473" t="s">
        <v>343</v>
      </c>
      <c r="D25" s="479">
        <v>600</v>
      </c>
      <c r="E25" s="479">
        <v>600</v>
      </c>
      <c r="F25" s="471">
        <v>0</v>
      </c>
    </row>
    <row r="26" spans="1:6">
      <c r="A26" s="460"/>
      <c r="B26" s="472" t="s">
        <v>412</v>
      </c>
      <c r="C26" s="473" t="s">
        <v>385</v>
      </c>
      <c r="D26" s="450">
        <v>558.33000000000004</v>
      </c>
      <c r="E26" s="450">
        <v>569</v>
      </c>
      <c r="F26" s="471">
        <v>10.67</v>
      </c>
    </row>
    <row r="27" spans="1:6">
      <c r="A27" s="460"/>
      <c r="B27" s="472"/>
      <c r="C27" s="473" t="s">
        <v>386</v>
      </c>
      <c r="D27" s="450">
        <v>550</v>
      </c>
      <c r="E27" s="450">
        <v>550</v>
      </c>
      <c r="F27" s="471">
        <v>0</v>
      </c>
    </row>
    <row r="28" spans="1:6">
      <c r="A28" s="460"/>
      <c r="B28" s="472"/>
      <c r="C28" s="473" t="s">
        <v>347</v>
      </c>
      <c r="D28" s="450">
        <v>542</v>
      </c>
      <c r="E28" s="450">
        <v>542</v>
      </c>
      <c r="F28" s="471">
        <v>0</v>
      </c>
    </row>
    <row r="29" spans="1:6">
      <c r="A29" s="460"/>
      <c r="B29" s="472"/>
      <c r="C29" s="473" t="s">
        <v>348</v>
      </c>
      <c r="D29" s="450">
        <v>567</v>
      </c>
      <c r="E29" s="450">
        <v>575</v>
      </c>
      <c r="F29" s="471">
        <v>8</v>
      </c>
    </row>
    <row r="30" spans="1:6">
      <c r="A30" s="460"/>
      <c r="B30" s="472"/>
      <c r="C30" s="473" t="s">
        <v>369</v>
      </c>
      <c r="D30" s="450">
        <v>565</v>
      </c>
      <c r="E30" s="450">
        <v>565</v>
      </c>
      <c r="F30" s="471">
        <v>0</v>
      </c>
    </row>
    <row r="31" spans="1:6">
      <c r="A31" s="460"/>
      <c r="B31" s="472"/>
      <c r="C31" s="473" t="s">
        <v>349</v>
      </c>
      <c r="D31" s="450">
        <v>565</v>
      </c>
      <c r="E31" s="450">
        <v>575</v>
      </c>
      <c r="F31" s="471">
        <v>10</v>
      </c>
    </row>
    <row r="32" spans="1:6">
      <c r="A32" s="460"/>
      <c r="B32" s="472"/>
      <c r="C32" s="473" t="s">
        <v>378</v>
      </c>
      <c r="D32" s="450">
        <v>585</v>
      </c>
      <c r="E32" s="450">
        <v>580</v>
      </c>
      <c r="F32" s="471">
        <v>-5</v>
      </c>
    </row>
    <row r="33" spans="1:7">
      <c r="A33" s="460"/>
      <c r="B33" s="472"/>
      <c r="C33" s="473" t="s">
        <v>408</v>
      </c>
      <c r="D33" s="450">
        <v>555</v>
      </c>
      <c r="E33" s="450">
        <v>555</v>
      </c>
      <c r="F33" s="471">
        <v>0</v>
      </c>
    </row>
    <row r="34" spans="1:7">
      <c r="A34" s="460"/>
      <c r="B34" s="472"/>
      <c r="C34" s="473" t="s">
        <v>409</v>
      </c>
      <c r="D34" s="450">
        <v>585</v>
      </c>
      <c r="E34" s="450">
        <v>580</v>
      </c>
      <c r="F34" s="471">
        <v>-5</v>
      </c>
    </row>
    <row r="35" spans="1:7">
      <c r="A35" s="460"/>
      <c r="B35" s="472"/>
      <c r="C35" s="473" t="s">
        <v>410</v>
      </c>
      <c r="D35" s="450">
        <v>578</v>
      </c>
      <c r="E35" s="450">
        <v>574</v>
      </c>
      <c r="F35" s="471">
        <v>-4</v>
      </c>
    </row>
    <row r="36" spans="1:7">
      <c r="A36" s="460"/>
      <c r="B36" s="472"/>
      <c r="C36" s="473" t="s">
        <v>355</v>
      </c>
      <c r="D36" s="450">
        <v>567</v>
      </c>
      <c r="E36" s="450">
        <v>578</v>
      </c>
      <c r="F36" s="471">
        <v>11</v>
      </c>
    </row>
    <row r="37" spans="1:7">
      <c r="A37" s="460"/>
      <c r="B37" s="472"/>
      <c r="C37" s="473" t="s">
        <v>361</v>
      </c>
      <c r="D37" s="450">
        <v>565</v>
      </c>
      <c r="E37" s="450">
        <v>577.5</v>
      </c>
      <c r="F37" s="471">
        <v>12.5</v>
      </c>
    </row>
    <row r="38" spans="1:7">
      <c r="A38" s="460"/>
      <c r="B38" s="472"/>
      <c r="C38" s="473" t="s">
        <v>363</v>
      </c>
      <c r="D38" s="450">
        <v>585</v>
      </c>
      <c r="E38" s="450">
        <v>585</v>
      </c>
      <c r="F38" s="471">
        <v>0</v>
      </c>
    </row>
    <row r="39" spans="1:7" ht="15.75" thickBot="1">
      <c r="A39" s="460"/>
      <c r="B39" s="475"/>
      <c r="C39" s="473" t="s">
        <v>364</v>
      </c>
      <c r="D39" s="477">
        <v>574.5</v>
      </c>
      <c r="E39" s="477">
        <v>577</v>
      </c>
      <c r="F39" s="480">
        <v>2.5</v>
      </c>
    </row>
    <row r="40" spans="1:7">
      <c r="A40" s="460"/>
      <c r="B40" s="472" t="s">
        <v>413</v>
      </c>
      <c r="C40" s="470" t="s">
        <v>343</v>
      </c>
      <c r="D40" s="479">
        <v>560</v>
      </c>
      <c r="E40" s="479">
        <v>560</v>
      </c>
      <c r="F40" s="471">
        <v>0</v>
      </c>
    </row>
    <row r="41" spans="1:7">
      <c r="A41" s="460"/>
      <c r="B41" s="472" t="s">
        <v>414</v>
      </c>
      <c r="C41" s="473" t="s">
        <v>385</v>
      </c>
      <c r="D41" s="450">
        <v>550</v>
      </c>
      <c r="E41" s="450">
        <v>551</v>
      </c>
      <c r="F41" s="471">
        <v>1</v>
      </c>
    </row>
    <row r="42" spans="1:7">
      <c r="A42" s="460"/>
      <c r="B42" s="472"/>
      <c r="C42" s="473" t="s">
        <v>386</v>
      </c>
      <c r="D42" s="450">
        <v>475</v>
      </c>
      <c r="E42" s="450">
        <v>475</v>
      </c>
      <c r="F42" s="471">
        <v>0</v>
      </c>
      <c r="G42" s="463"/>
    </row>
    <row r="43" spans="1:7">
      <c r="A43" s="460"/>
      <c r="B43" s="472"/>
      <c r="C43" s="473" t="s">
        <v>347</v>
      </c>
      <c r="D43" s="450">
        <v>540</v>
      </c>
      <c r="E43" s="450">
        <v>540</v>
      </c>
      <c r="F43" s="471">
        <v>0</v>
      </c>
      <c r="G43" s="463"/>
    </row>
    <row r="44" spans="1:7">
      <c r="A44" s="460"/>
      <c r="B44" s="472"/>
      <c r="C44" s="473" t="s">
        <v>348</v>
      </c>
      <c r="D44" s="450">
        <v>551.5</v>
      </c>
      <c r="E44" s="450">
        <v>556.5</v>
      </c>
      <c r="F44" s="471">
        <v>5</v>
      </c>
      <c r="G44" s="463"/>
    </row>
    <row r="45" spans="1:7">
      <c r="A45" s="460"/>
      <c r="B45" s="472"/>
      <c r="C45" s="473" t="s">
        <v>369</v>
      </c>
      <c r="D45" s="450">
        <v>550.5</v>
      </c>
      <c r="E45" s="450">
        <v>550.5</v>
      </c>
      <c r="F45" s="471">
        <v>0</v>
      </c>
      <c r="G45" s="463"/>
    </row>
    <row r="46" spans="1:7">
      <c r="A46" s="460"/>
      <c r="B46" s="472"/>
      <c r="C46" s="473" t="s">
        <v>349</v>
      </c>
      <c r="D46" s="450">
        <v>552.5</v>
      </c>
      <c r="E46" s="450">
        <v>567.5</v>
      </c>
      <c r="F46" s="471">
        <v>15</v>
      </c>
      <c r="G46" s="463"/>
    </row>
    <row r="47" spans="1:7">
      <c r="A47" s="460"/>
      <c r="B47" s="472"/>
      <c r="C47" s="473" t="s">
        <v>378</v>
      </c>
      <c r="D47" s="450">
        <v>565.5</v>
      </c>
      <c r="E47" s="450">
        <v>565.5</v>
      </c>
      <c r="F47" s="471">
        <v>0</v>
      </c>
      <c r="G47" s="463"/>
    </row>
    <row r="48" spans="1:7">
      <c r="A48" s="460"/>
      <c r="B48" s="472"/>
      <c r="C48" s="473" t="s">
        <v>408</v>
      </c>
      <c r="D48" s="450">
        <v>535</v>
      </c>
      <c r="E48" s="450">
        <v>535</v>
      </c>
      <c r="F48" s="471">
        <v>0</v>
      </c>
      <c r="G48" s="463"/>
    </row>
    <row r="49" spans="1:7">
      <c r="A49" s="460"/>
      <c r="B49" s="472"/>
      <c r="C49" s="473" t="s">
        <v>409</v>
      </c>
      <c r="D49" s="450">
        <v>564</v>
      </c>
      <c r="E49" s="450">
        <v>564</v>
      </c>
      <c r="F49" s="471">
        <v>0</v>
      </c>
      <c r="G49" s="463"/>
    </row>
    <row r="50" spans="1:7">
      <c r="A50" s="460"/>
      <c r="B50" s="472"/>
      <c r="C50" s="473" t="s">
        <v>410</v>
      </c>
      <c r="D50" s="450">
        <v>560</v>
      </c>
      <c r="E50" s="450">
        <v>558.5</v>
      </c>
      <c r="F50" s="471">
        <v>-1.5</v>
      </c>
      <c r="G50" s="463"/>
    </row>
    <row r="51" spans="1:7">
      <c r="A51" s="460"/>
      <c r="B51" s="472"/>
      <c r="C51" s="473" t="s">
        <v>355</v>
      </c>
      <c r="D51" s="450">
        <v>552</v>
      </c>
      <c r="E51" s="450">
        <v>568</v>
      </c>
      <c r="F51" s="471">
        <v>16</v>
      </c>
      <c r="G51" s="463"/>
    </row>
    <row r="52" spans="1:7">
      <c r="A52" s="460"/>
      <c r="B52" s="472"/>
      <c r="C52" s="473" t="s">
        <v>361</v>
      </c>
      <c r="D52" s="450">
        <v>541.5</v>
      </c>
      <c r="E52" s="450">
        <v>551.5</v>
      </c>
      <c r="F52" s="471">
        <v>10</v>
      </c>
      <c r="G52" s="463"/>
    </row>
    <row r="53" spans="1:7">
      <c r="A53" s="460"/>
      <c r="B53" s="472"/>
      <c r="C53" s="473" t="s">
        <v>363</v>
      </c>
      <c r="D53" s="450">
        <v>492.5</v>
      </c>
      <c r="E53" s="450">
        <v>492.5</v>
      </c>
      <c r="F53" s="471">
        <v>0</v>
      </c>
      <c r="G53" s="463"/>
    </row>
    <row r="54" spans="1:7" ht="15.75" thickBot="1">
      <c r="A54" s="460"/>
      <c r="B54" s="475"/>
      <c r="C54" s="476" t="s">
        <v>364</v>
      </c>
      <c r="D54" s="477">
        <v>557</v>
      </c>
      <c r="E54" s="477">
        <v>562</v>
      </c>
      <c r="F54" s="480">
        <v>5</v>
      </c>
      <c r="G54" s="463"/>
    </row>
    <row r="55" spans="1:7">
      <c r="A55" s="460"/>
      <c r="B55" s="469" t="s">
        <v>415</v>
      </c>
      <c r="C55" s="470" t="s">
        <v>369</v>
      </c>
      <c r="D55" s="479">
        <v>531</v>
      </c>
      <c r="E55" s="479">
        <v>531</v>
      </c>
      <c r="F55" s="471">
        <v>0</v>
      </c>
      <c r="G55" s="463"/>
    </row>
    <row r="56" spans="1:7">
      <c r="A56" s="460"/>
      <c r="B56" s="472"/>
      <c r="C56" s="473" t="s">
        <v>409</v>
      </c>
      <c r="D56" s="450">
        <v>581.5</v>
      </c>
      <c r="E56" s="450">
        <v>571.5</v>
      </c>
      <c r="F56" s="471">
        <v>-10</v>
      </c>
      <c r="G56" s="463"/>
    </row>
    <row r="57" spans="1:7">
      <c r="A57" s="460"/>
      <c r="B57" s="472"/>
      <c r="C57" s="473" t="s">
        <v>361</v>
      </c>
      <c r="D57" s="450">
        <v>550</v>
      </c>
      <c r="E57" s="450">
        <v>557.5</v>
      </c>
      <c r="F57" s="471">
        <v>7.5</v>
      </c>
      <c r="G57" s="463"/>
    </row>
    <row r="58" spans="1:7" ht="15.75" thickBot="1">
      <c r="A58" s="460"/>
      <c r="B58" s="475"/>
      <c r="C58" s="476" t="s">
        <v>363</v>
      </c>
      <c r="D58" s="477">
        <v>575</v>
      </c>
      <c r="E58" s="477">
        <v>572.5</v>
      </c>
      <c r="F58" s="480">
        <v>-2.5</v>
      </c>
      <c r="G58" s="463"/>
    </row>
    <row r="59" spans="1:7">
      <c r="A59" s="460"/>
      <c r="B59" s="472" t="s">
        <v>416</v>
      </c>
      <c r="C59" s="481" t="s">
        <v>369</v>
      </c>
      <c r="D59" s="450">
        <v>194</v>
      </c>
      <c r="E59" s="450">
        <v>194.5</v>
      </c>
      <c r="F59" s="471">
        <v>0.5</v>
      </c>
      <c r="G59" s="463"/>
    </row>
    <row r="60" spans="1:7">
      <c r="A60" s="460"/>
      <c r="B60" s="472"/>
      <c r="C60" s="481" t="s">
        <v>409</v>
      </c>
      <c r="D60" s="450">
        <v>211.5</v>
      </c>
      <c r="E60" s="450">
        <v>212.5</v>
      </c>
      <c r="F60" s="471">
        <v>1</v>
      </c>
      <c r="G60" s="463"/>
    </row>
    <row r="61" spans="1:7">
      <c r="A61" s="460"/>
      <c r="B61" s="472"/>
      <c r="C61" s="481" t="s">
        <v>410</v>
      </c>
      <c r="D61" s="450">
        <v>213</v>
      </c>
      <c r="E61" s="482">
        <v>214</v>
      </c>
      <c r="F61" s="471">
        <v>1</v>
      </c>
      <c r="G61" s="463"/>
    </row>
    <row r="62" spans="1:7">
      <c r="A62" s="460"/>
      <c r="B62" s="472"/>
      <c r="C62" s="481" t="s">
        <v>361</v>
      </c>
      <c r="D62" s="450">
        <v>214</v>
      </c>
      <c r="E62" s="450">
        <v>213.5</v>
      </c>
      <c r="F62" s="471">
        <v>-0.5</v>
      </c>
      <c r="G62" s="463"/>
    </row>
    <row r="63" spans="1:7">
      <c r="A63" s="460"/>
      <c r="B63" s="472"/>
      <c r="C63" s="481" t="s">
        <v>363</v>
      </c>
      <c r="D63" s="450">
        <v>220</v>
      </c>
      <c r="E63" s="450">
        <v>220</v>
      </c>
      <c r="F63" s="471">
        <v>0</v>
      </c>
      <c r="G63" s="463"/>
    </row>
    <row r="64" spans="1:7" ht="15.75" thickBot="1">
      <c r="A64" s="460"/>
      <c r="B64" s="483"/>
      <c r="C64" s="484" t="s">
        <v>364</v>
      </c>
      <c r="D64" s="450">
        <v>215</v>
      </c>
      <c r="E64" s="450">
        <v>215</v>
      </c>
      <c r="F64" s="480">
        <v>0</v>
      </c>
      <c r="G64" s="463"/>
    </row>
    <row r="65" spans="1:7" ht="15.75" thickBot="1">
      <c r="A65" s="460"/>
      <c r="B65" s="485" t="s">
        <v>417</v>
      </c>
      <c r="C65" s="473" t="s">
        <v>361</v>
      </c>
      <c r="D65" s="446">
        <v>286</v>
      </c>
      <c r="E65" s="446">
        <v>306</v>
      </c>
      <c r="F65" s="480">
        <v>20</v>
      </c>
      <c r="G65" s="463"/>
    </row>
    <row r="66" spans="1:7">
      <c r="A66" s="460"/>
      <c r="B66" s="486" t="s">
        <v>418</v>
      </c>
      <c r="C66" s="487" t="s">
        <v>419</v>
      </c>
      <c r="D66" s="479">
        <v>683.19</v>
      </c>
      <c r="E66" s="479">
        <v>683.19</v>
      </c>
      <c r="F66" s="471">
        <v>0</v>
      </c>
      <c r="G66" s="463"/>
    </row>
    <row r="67" spans="1:7">
      <c r="A67" s="460"/>
      <c r="B67" s="486" t="s">
        <v>420</v>
      </c>
      <c r="C67" s="488" t="s">
        <v>421</v>
      </c>
      <c r="D67" s="450">
        <v>665.92</v>
      </c>
      <c r="E67" s="450">
        <v>665.92</v>
      </c>
      <c r="F67" s="471">
        <v>0</v>
      </c>
      <c r="G67" s="463"/>
    </row>
    <row r="68" spans="1:7" ht="15.75" thickBot="1">
      <c r="B68" s="489"/>
      <c r="C68" s="490" t="s">
        <v>422</v>
      </c>
      <c r="D68" s="477">
        <v>480.77</v>
      </c>
      <c r="E68" s="477">
        <v>468.1</v>
      </c>
      <c r="F68" s="480">
        <v>-12.68</v>
      </c>
      <c r="G68" s="463"/>
    </row>
    <row r="69" spans="1:7">
      <c r="A69" s="460"/>
      <c r="B69" s="491" t="s">
        <v>418</v>
      </c>
      <c r="C69" s="487" t="s">
        <v>419</v>
      </c>
      <c r="D69" s="479">
        <v>593.55999999999995</v>
      </c>
      <c r="E69" s="479">
        <v>593.55999999999995</v>
      </c>
      <c r="F69" s="471">
        <v>0</v>
      </c>
      <c r="G69" s="463"/>
    </row>
    <row r="70" spans="1:7">
      <c r="A70" s="460"/>
      <c r="B70" s="486" t="s">
        <v>423</v>
      </c>
      <c r="C70" s="488" t="s">
        <v>421</v>
      </c>
      <c r="D70" s="450">
        <v>595.77</v>
      </c>
      <c r="E70" s="450">
        <v>595.77</v>
      </c>
      <c r="F70" s="471">
        <v>0</v>
      </c>
      <c r="G70" s="463"/>
    </row>
    <row r="71" spans="1:7" ht="15.75" thickBot="1">
      <c r="B71" s="489"/>
      <c r="C71" s="490" t="s">
        <v>422</v>
      </c>
      <c r="D71" s="454">
        <v>451.32</v>
      </c>
      <c r="E71" s="454">
        <v>444.44</v>
      </c>
      <c r="F71" s="480">
        <v>-6.88</v>
      </c>
      <c r="G71" s="463"/>
    </row>
    <row r="72" spans="1:7">
      <c r="F72" s="65" t="s">
        <v>61</v>
      </c>
      <c r="G72" s="463"/>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2023-06-08T07:08:06Z</cp:lastPrinted>
  <dcterms:created xsi:type="dcterms:W3CDTF">2023-06-07T15:43:12Z</dcterms:created>
  <dcterms:modified xsi:type="dcterms:W3CDTF">2023-06-08T07:24:14Z</dcterms:modified>
</cp:coreProperties>
</file>