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4\ISC 2024 s28\"/>
    </mc:Choice>
  </mc:AlternateContent>
  <xr:revisionPtr revIDLastSave="0" documentId="13_ncr:1_{3CC571A4-78BA-443E-B020-AB98DACE5DAD}" xr6:coauthVersionLast="47" xr6:coauthVersionMax="47" xr10:uidLastSave="{00000000-0000-0000-0000-000000000000}"/>
  <bookViews>
    <workbookView xWindow="-28920" yWindow="-120" windowWidth="29040" windowHeight="15840" xr2:uid="{C58BB8EC-6CD5-41D1-B422-113E1E97B8BA}"/>
  </bookViews>
  <sheets>
    <sheet name="Indice ISC" sheetId="15" r:id="rId1"/>
    <sheet name="Pág. 4" sheetId="2" r:id="rId2"/>
    <sheet name="Pág. 5" sheetId="3" r:id="rId3"/>
    <sheet name="Pág. 7" sheetId="5" r:id="rId4"/>
    <sheet name="Pág. 9" sheetId="6" r:id="rId5"/>
    <sheet name="Pág. 10" sheetId="7" r:id="rId6"/>
    <sheet name="Pág. 11" sheetId="8" r:id="rId7"/>
    <sheet name="Pág. 12" sheetId="9" r:id="rId8"/>
    <sheet name="Pág. 13" sheetId="10" r:id="rId9"/>
    <sheet name="Pág. 14" sheetId="16" r:id="rId10"/>
    <sheet name="Pág. 15" sheetId="17" r:id="rId11"/>
    <sheet name="Pág. 16" sheetId="18" r:id="rId12"/>
    <sheet name="Pág. 17" sheetId="19" r:id="rId13"/>
    <sheet name="Pág. 18" sheetId="11" r:id="rId14"/>
    <sheet name="Pág. 19" sheetId="12" r:id="rId15"/>
    <sheet name="Pág. 20" sheetId="13" r:id="rId16"/>
    <sheet name="Pág. 21" sheetId="14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'[6]PRECIOS CE'!#REF!</definedName>
    <definedName name="_xlnm._FilterDatabase" localSheetId="14" hidden="1">'[6]PRECIOS CE'!#REF!</definedName>
    <definedName name="_xlnm._FilterDatabase" localSheetId="15" hidden="1">'[6]PRECIOS CE'!#REF!</definedName>
    <definedName name="_xlnm._FilterDatabase" localSheetId="16" hidden="1">'[6]PRECIOS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'[6]PRECIOS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13" hidden="1">'[6]PRECIOS CE'!#REF!</definedName>
    <definedName name="a" localSheetId="14" hidden="1">'[6]PRECIOS CE'!#REF!</definedName>
    <definedName name="a" localSheetId="15" hidden="1">'[6]PRECIOS CE'!#REF!</definedName>
    <definedName name="a" localSheetId="16" hidden="1">'[6]PRECIOS CE'!#REF!</definedName>
    <definedName name="a" localSheetId="1" hidden="1">'[2]PRECIOS CE'!#REF!</definedName>
    <definedName name="a" localSheetId="2" hidden="1">'[5]PRECIOS CE'!#REF!</definedName>
    <definedName name="a" localSheetId="3" hidden="1">'[6]PRECIOS CE'!#REF!</definedName>
    <definedName name="a" hidden="1">'[2]PRECIOS CE'!#REF!</definedName>
    <definedName name="_xlnm.Print_Area" localSheetId="0">'Indice ISC'!$A$1:$M$35</definedName>
    <definedName name="_xlnm.Print_Area" localSheetId="5">'Pág. 10'!$A$1:$F$42</definedName>
    <definedName name="_xlnm.Print_Area" localSheetId="6">'Pág. 11'!$A$1:$F$42</definedName>
    <definedName name="_xlnm.Print_Area" localSheetId="7">'Pág. 12'!$A$1:$F$19</definedName>
    <definedName name="_xlnm.Print_Area" localSheetId="8">'Pág. 13'!$B$1:$F$74</definedName>
    <definedName name="_xlnm.Print_Area" localSheetId="9">'Pág. 14'!$A$1:$N$75</definedName>
    <definedName name="_xlnm.Print_Area" localSheetId="10">'Pág. 15'!$A$1:$G$42</definedName>
    <definedName name="_xlnm.Print_Area" localSheetId="11">'Pág. 16'!$A$1:$N$109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5'!$A$1:$G$72</definedName>
    <definedName name="_xlnm.Print_Area" localSheetId="3">'Pág. 7'!$A$1:$G$74</definedName>
    <definedName name="_xlnm.Print_Area" localSheetId="4">'Pág. 9'!$A$1:$F$69</definedName>
    <definedName name="_xlnm.Print_Area">'[3]Email CCAA'!$B$3:$K$124</definedName>
    <definedName name="OLE_LINK1" localSheetId="1">'Pág. 4'!$E$64</definedName>
    <definedName name="OLE_LINK1" localSheetId="2">'Pág. 5'!$E$63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10" hidden="1">'[5]PRECIOS CE'!#REF!</definedName>
    <definedName name="ww" localSheetId="12" hidden="1">'[5]PRECIOS CE'!#REF!</definedName>
    <definedName name="ww" localSheetId="13" hidden="1">'[6]PRECIOS CE'!#REF!</definedName>
    <definedName name="ww" localSheetId="14" hidden="1">'[6]PRECIOS CE'!#REF!</definedName>
    <definedName name="ww" localSheetId="15" hidden="1">'[6]PRECIOS CE'!#REF!</definedName>
    <definedName name="ww" localSheetId="16" hidden="1">'[6]PRECIOS CE'!#REF!</definedName>
    <definedName name="ww" localSheetId="1" hidden="1">'[2]PRECIOS CE'!#REF!</definedName>
    <definedName name="ww" localSheetId="2" hidden="1">'[5]PRECIOS CE'!#REF!</definedName>
    <definedName name="ww" localSheetId="3" hidden="1">'[6]PRECIOS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5" l="1"/>
  <c r="F47" i="5"/>
  <c r="G46" i="5"/>
  <c r="F46" i="5"/>
  <c r="G45" i="5"/>
  <c r="F45" i="5"/>
  <c r="G43" i="5"/>
  <c r="F43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29" i="5"/>
  <c r="F29" i="5"/>
  <c r="G28" i="5"/>
  <c r="F28" i="5"/>
  <c r="G27" i="5"/>
  <c r="F27" i="5"/>
  <c r="G26" i="5"/>
  <c r="F26" i="5"/>
  <c r="G25" i="5"/>
  <c r="F25" i="5"/>
  <c r="G23" i="5"/>
  <c r="F23" i="5"/>
  <c r="G22" i="5"/>
  <c r="F22" i="5"/>
  <c r="G21" i="5"/>
  <c r="F21" i="5"/>
  <c r="G20" i="5"/>
  <c r="F20" i="5"/>
  <c r="G19" i="5"/>
  <c r="F19" i="5"/>
  <c r="G17" i="5"/>
  <c r="F17" i="5"/>
  <c r="G16" i="5"/>
  <c r="F16" i="5"/>
  <c r="G15" i="5"/>
  <c r="F15" i="5"/>
  <c r="G14" i="5"/>
  <c r="F14" i="5"/>
  <c r="G12" i="5"/>
  <c r="F12" i="5"/>
  <c r="G11" i="5"/>
  <c r="F11" i="5"/>
  <c r="G10" i="5"/>
  <c r="F10" i="5"/>
  <c r="G9" i="5"/>
  <c r="F9" i="5"/>
  <c r="G48" i="3" l="1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25" i="3"/>
  <c r="F25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51" i="2" l="1"/>
  <c r="F51" i="2"/>
  <c r="G49" i="2"/>
  <c r="F49" i="2"/>
  <c r="G48" i="2"/>
  <c r="F48" i="2"/>
  <c r="G46" i="2"/>
  <c r="F46" i="2"/>
  <c r="G45" i="2"/>
  <c r="F45" i="2"/>
  <c r="G44" i="2"/>
  <c r="F44" i="2"/>
  <c r="G43" i="2"/>
  <c r="F43" i="2"/>
  <c r="G42" i="2"/>
  <c r="F42" i="2"/>
  <c r="G41" i="2"/>
  <c r="F41" i="2"/>
  <c r="G39" i="2"/>
  <c r="F39" i="2"/>
  <c r="G38" i="2"/>
  <c r="F38" i="2"/>
  <c r="G36" i="2"/>
  <c r="F36" i="2"/>
  <c r="G35" i="2"/>
  <c r="F35" i="2"/>
  <c r="G34" i="2"/>
  <c r="F34" i="2"/>
  <c r="G33" i="2"/>
  <c r="F33" i="2"/>
  <c r="G32" i="2"/>
  <c r="F32" i="2"/>
  <c r="G31" i="2"/>
  <c r="F31" i="2"/>
  <c r="G29" i="2"/>
  <c r="F29" i="2"/>
  <c r="G28" i="2"/>
  <c r="F28" i="2"/>
  <c r="G26" i="2"/>
  <c r="F26" i="2"/>
  <c r="G25" i="2"/>
  <c r="F25" i="2"/>
  <c r="G24" i="2"/>
  <c r="F24" i="2"/>
  <c r="G22" i="2"/>
  <c r="F22" i="2"/>
  <c r="G21" i="2"/>
  <c r="F21" i="2"/>
  <c r="G20" i="2"/>
  <c r="F20" i="2"/>
  <c r="G19" i="2"/>
  <c r="F19" i="2"/>
  <c r="G18" i="2"/>
  <c r="F18" i="2"/>
  <c r="G17" i="2"/>
  <c r="F17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<sst xmlns="http://schemas.openxmlformats.org/spreadsheetml/2006/main" count="2017" uniqueCount="592">
  <si>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</si>
  <si>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</si>
  <si>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</si>
  <si>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</si>
  <si>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27</t>
  </si>
  <si>
    <t>Semana 28</t>
  </si>
  <si>
    <t>Variación</t>
  </si>
  <si>
    <t>(especificaciones)</t>
  </si>
  <si>
    <t>01/07 - 07/07</t>
  </si>
  <si>
    <t>08/07 - 14/07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</si>
  <si>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</si>
  <si>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</si>
  <si>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</si>
  <si>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</si>
  <si>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</si>
  <si>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</si>
  <si>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</si>
  <si>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</si>
  <si>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</si>
  <si>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</si>
  <si>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</si>
  <si>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</si>
  <si>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</si>
  <si>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</si>
  <si>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</si>
  <si>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</si>
  <si>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</si>
  <si>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</si>
  <si>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</si>
  <si>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</si>
  <si>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</si>
  <si>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</si>
  <si>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</si>
  <si>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</si>
  <si>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</si>
  <si>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</si>
  <si>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</si>
  <si>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</si>
  <si>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</si>
  <si>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</si>
  <si>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</si>
  <si>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</si>
  <si>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</si>
  <si>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</si>
  <si>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</si>
  <si>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</si>
  <si>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</si>
  <si>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</si>
  <si>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</si>
  <si>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</si>
  <si>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</si>
  <si>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</si>
  <si>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</si>
  <si>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</si>
  <si>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</si>
  <si>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</si>
  <si>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</si>
  <si>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</si>
  <si>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</si>
  <si>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</si>
  <si>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</si>
  <si>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</si>
  <si>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</si>
  <si>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</si>
  <si>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</si>
  <si>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</si>
  <si>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</si>
  <si>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</si>
  <si>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</si>
  <si>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</si>
  <si>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</si>
  <si>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</si>
  <si>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01/07-07/07</t>
  </si>
  <si>
    <t>08/07-14/07</t>
  </si>
  <si>
    <t>FRUTAS</t>
  </si>
  <si>
    <t>Limón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</si>
  <si>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</si>
  <si>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</si>
  <si>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</si>
  <si>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</si>
  <si>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</si>
  <si>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</si>
  <si>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</si>
  <si>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Uva de mesa sin pepitas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</si>
  <si>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</si>
  <si>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</si>
  <si>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</si>
  <si>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</si>
  <si>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</si>
  <si>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</si>
  <si>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</si>
  <si>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</si>
  <si>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</si>
  <si>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</si>
  <si>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</si>
  <si>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</si>
  <si>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</si>
  <si>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</si>
  <si>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</si>
  <si>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</si>
  <si>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</si>
  <si>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</si>
  <si>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</si>
  <si>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Espárrago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</si>
  <si>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</si>
  <si>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</si>
  <si>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</si>
  <si>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</si>
  <si>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</si>
  <si>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</si>
  <si>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</si>
  <si>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</si>
  <si>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</si>
  <si>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</si>
  <si>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</si>
  <si>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</si>
  <si>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</si>
  <si>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</si>
  <si>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</si>
  <si>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</si>
  <si>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</si>
  <si>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</si>
  <si>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01-07/07</t>
  </si>
  <si>
    <t>08-14/07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</si>
  <si>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</si>
  <si>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</si>
  <si>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</si>
  <si>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</si>
  <si>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</si>
  <si>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</si>
  <si>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</si>
  <si>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</si>
  <si>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</si>
  <si>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</si>
  <si>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</si>
  <si>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</si>
  <si>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</si>
  <si>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</si>
  <si>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</si>
  <si>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</si>
  <si>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</si>
  <si>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</si>
  <si>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</si>
  <si>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</si>
  <si>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</si>
  <si>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</si>
  <si>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</si>
  <si>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</si>
  <si>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</si>
  <si>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</si>
  <si>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</si>
  <si>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</si>
  <si>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</si>
  <si>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</si>
  <si>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</si>
  <si>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</si>
  <si>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</si>
  <si>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</si>
  <si>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</si>
  <si>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</si>
  <si>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</si>
  <si>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</si>
  <si>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</si>
  <si>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</si>
  <si>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</si>
  <si>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</si>
  <si>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mayo 2024: 46,99 €/100 kg</t>
  </si>
  <si>
    <t>MIEL Y PRODUCTOS APÍCOLAS</t>
  </si>
  <si>
    <t>Miel multifloral a granel (€/100 kg)</t>
  </si>
  <si>
    <t>Precio mayo 2024: 346,55 €/100 kg</t>
  </si>
  <si>
    <t>Miel multifloral envasada (€/100 kg)</t>
  </si>
  <si>
    <t>Precio mayo 2024: 699,67 €/100 kg</t>
  </si>
  <si>
    <t>Polen a granel (€/100 kg)</t>
  </si>
  <si>
    <t>Precio mayo 2024: 1.132,22 €/100 kg</t>
  </si>
  <si>
    <t>Polen envasado (€/100 kg)</t>
  </si>
  <si>
    <t>Precio mayo 2024: 1.805,86 €/100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</si>
  <si>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</si>
  <si>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</si>
  <si>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</si>
  <si>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</si>
  <si>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</si>
  <si>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</si>
  <si>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</si>
  <si>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</si>
  <si>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</si>
  <si>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</si>
  <si>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</si>
  <si>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27
01/07-07/07
2024</t>
  </si>
  <si>
    <t>Semana 28
08/07-14/07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</si>
  <si>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</si>
  <si>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</si>
  <si>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</si>
  <si>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</si>
  <si>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</si>
  <si>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</si>
  <si>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</si>
  <si>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</si>
  <si>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</si>
  <si>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</si>
  <si>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</si>
  <si>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</si>
  <si>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</si>
  <si>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</si>
  <si>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</si>
  <si>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>--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</si>
  <si>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</si>
  <si>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</si>
  <si>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</si>
  <si>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</si>
  <si>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</si>
  <si>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</si>
  <si>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</si>
  <si>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</si>
  <si>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</si>
  <si>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</si>
  <si>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</si>
  <si>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</si>
  <si>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</si>
  <si>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</si>
  <si>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</si>
  <si>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</si>
  <si>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</si>
  <si>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</si>
  <si>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</si>
  <si>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</si>
  <si>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</si>
  <si>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</si>
  <si>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</si>
  <si>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</si>
  <si>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</si>
  <si>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</si>
  <si>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</si>
  <si>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</si>
  <si>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</si>
  <si>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</si>
  <si>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</si>
  <si>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</si>
  <si>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</si>
  <si>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</si>
  <si>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</si>
  <si>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</si>
  <si>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</si>
  <si>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</si>
  <si>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</si>
  <si>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</si>
  <si>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</si>
  <si>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</si>
  <si>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</si>
  <si>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</si>
  <si>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</si>
  <si>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</si>
  <si>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</si>
  <si>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</si>
  <si>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</si>
  <si>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Semana 26
24/06-30/06
2024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</si>
  <si>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</si>
  <si>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</si>
  <si>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</si>
  <si>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</si>
  <si>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</si>
  <si>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</si>
  <si>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</si>
  <si>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</si>
  <si>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</si>
  <si>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</si>
  <si>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</si>
  <si>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</si>
  <si>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</si>
  <si>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</si>
  <si>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</si>
  <si>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</si>
  <si>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</si>
  <si>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</si>
  <si>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</si>
  <si>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</si>
  <si>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</si>
  <si>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</si>
  <si>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</si>
  <si>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</si>
  <si>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</si>
  <si>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</si>
  <si>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</si>
  <si>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27
01-07/07         2024</t>
  </si>
  <si>
    <t>Semana 28
08-14/07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</si>
  <si>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</si>
  <si>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</si>
  <si>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</si>
  <si>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</si>
  <si>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</si>
  <si>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</si>
  <si>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</si>
  <si>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</si>
  <si>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</si>
  <si>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</si>
  <si>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</si>
  <si>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</si>
  <si>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</si>
  <si>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</si>
  <si>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</si>
  <si>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</si>
  <si>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</si>
  <si>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</si>
  <si>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</si>
  <si>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</si>
  <si>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</si>
  <si>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</si>
  <si>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</si>
  <si>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</si>
  <si>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</si>
  <si>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 xml:space="preserve"> </t>
  </si>
  <si>
    <t>4.1.2. Precios Medios Nacionales del Bovino Vivo</t>
  </si>
  <si>
    <t xml:space="preserve"> R 2017/1182, R 2017/1184 (Euro/100 kg vivo)</t>
  </si>
  <si>
    <t xml:space="preserve">  BOVINO VIVO</t>
  </si>
  <si>
    <t>Semana 27
01-07/07           2024</t>
  </si>
  <si>
    <t>Semana 28
08-14/07  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</si>
  <si>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</si>
  <si>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</si>
  <si>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</si>
  <si>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</si>
  <si>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</si>
  <si>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</si>
  <si>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</si>
  <si>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</si>
  <si>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</si>
  <si>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</si>
  <si>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</si>
  <si>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</si>
  <si>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</si>
  <si>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</si>
  <si>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</si>
  <si>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</si>
  <si>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</si>
  <si>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</si>
  <si>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</si>
  <si>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</si>
  <si>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</si>
  <si>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</si>
  <si>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</si>
  <si>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</si>
  <si>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</si>
  <si>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</si>
  <si>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</si>
  <si>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</si>
  <si>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</si>
  <si>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</si>
  <si>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Valencia</t>
  </si>
  <si>
    <t>Albacete</t>
  </si>
  <si>
    <t>Extremadura</t>
  </si>
  <si>
    <t>Segovia</t>
  </si>
  <si>
    <t>Toledo</t>
  </si>
  <si>
    <t>Zaragoza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</si>
  <si>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</si>
  <si>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</si>
  <si>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</si>
  <si>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</si>
  <si>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</si>
  <si>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</si>
  <si>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</si>
  <si>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</si>
  <si>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27
01-07/07          2024</t>
  </si>
  <si>
    <t>Semana 28
08-14/07          2024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</si>
  <si>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</si>
  <si>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</si>
  <si>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</si>
  <si>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</si>
  <si>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</si>
  <si>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</si>
  <si>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</si>
  <si>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</si>
  <si>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</si>
  <si>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</si>
  <si>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</si>
  <si>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>-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</si>
  <si>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</si>
  <si>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</si>
  <si>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</si>
  <si>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</si>
  <si>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</si>
  <si>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</si>
  <si>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</si>
  <si>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</si>
  <si>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</si>
  <si>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</si>
  <si>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</si>
  <si>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</si>
  <si>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</si>
  <si>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</si>
  <si>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</si>
  <si>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</si>
  <si>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</si>
  <si>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</si>
  <si>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</si>
  <si>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</si>
  <si>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</si>
  <si>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</si>
  <si>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</si>
  <si>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</si>
  <si>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</si>
  <si>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</si>
  <si>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</si>
  <si>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</si>
  <si>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</si>
  <si>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</si>
  <si>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</si>
  <si>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</si>
  <si>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</si>
  <si>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</si>
  <si>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</si>
  <si>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</si>
  <si>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</si>
  <si>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</si>
  <si>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</si>
  <si>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</si>
  <si>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</si>
  <si>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</si>
  <si>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</si>
  <si>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</si>
  <si>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</si>
  <si>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</si>
  <si>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</si>
  <si>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</si>
  <si>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</si>
  <si>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</si>
  <si>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</si>
  <si>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</si>
  <si>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</si>
  <si>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</si>
  <si>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</si>
  <si>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</si>
  <si>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</si>
  <si>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</si>
  <si>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</si>
  <si>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</si>
  <si>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</si>
  <si>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</si>
  <si>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</si>
  <si>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</si>
  <si>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</si>
  <si>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</si>
  <si>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</si>
  <si>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</si>
  <si>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</si>
  <si>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</si>
  <si>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</si>
  <si>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</si>
  <si>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</si>
  <si>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</si>
  <si>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</si>
  <si>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</si>
  <si>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</si>
  <si>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</si>
  <si>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</si>
  <si>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</si>
  <si>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</si>
  <si>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</si>
  <si>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</si>
  <si>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</si>
  <si>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</si>
  <si>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</si>
  <si>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</si>
  <si>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</si>
  <si>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</si>
  <si>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</si>
  <si>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</si>
  <si>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Málaga</t>
  </si>
  <si>
    <t>Murcia</t>
  </si>
  <si>
    <t>NARANJA</t>
  </si>
  <si>
    <t>Castellón</t>
  </si>
  <si>
    <t>Barberina</t>
  </si>
  <si>
    <t>3-6</t>
  </si>
  <si>
    <t>Valencia Late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</si>
  <si>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</si>
  <si>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</si>
  <si>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</si>
  <si>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</si>
  <si>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</si>
  <si>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</si>
  <si>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</si>
  <si>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</si>
  <si>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Granny Smith</t>
  </si>
  <si>
    <t>Red Delicious</t>
  </si>
  <si>
    <t>PERA</t>
  </si>
  <si>
    <t>Conferencia</t>
  </si>
  <si>
    <t>60-65+</t>
  </si>
  <si>
    <t>FRUTAS DE HUESO</t>
  </si>
  <si>
    <t>ALBARICOQUE</t>
  </si>
  <si>
    <t>Huesca</t>
  </si>
  <si>
    <t>Todos los tipos y variedades</t>
  </si>
  <si>
    <t>45-50 mm</t>
  </si>
  <si>
    <t>Teruel</t>
  </si>
  <si>
    <t>CEREZA</t>
  </si>
  <si>
    <t>Burgos</t>
  </si>
  <si>
    <t>Todas las variedades dulces</t>
  </si>
  <si>
    <t>22 y más</t>
  </si>
  <si>
    <t>Cáceres</t>
  </si>
  <si>
    <t>La Rioja</t>
  </si>
  <si>
    <t xml:space="preserve">León </t>
  </si>
  <si>
    <t>CIRUELA</t>
  </si>
  <si>
    <t>Badajoz</t>
  </si>
  <si>
    <t>35 mm ó superior</t>
  </si>
  <si>
    <t>36 mm ó superior</t>
  </si>
  <si>
    <t>37 mm ó superior</t>
  </si>
  <si>
    <t>MELOCOTÓN</t>
  </si>
  <si>
    <t>Pulpa amarilla</t>
  </si>
  <si>
    <t>A/B</t>
  </si>
  <si>
    <t>Pulpa blanca</t>
  </si>
  <si>
    <t>NECTARINA</t>
  </si>
  <si>
    <t>PARAGUAYA</t>
  </si>
  <si>
    <t>OTRAS FRUTAS</t>
  </si>
  <si>
    <t>UVA DE MESA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</si>
  <si>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</si>
  <si>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</si>
  <si>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</si>
  <si>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</si>
  <si>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</si>
  <si>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28- 2024: 08/07 -14/07</t>
  </si>
  <si>
    <t>ESPAÑA</t>
  </si>
  <si>
    <t>Todas las variedades</t>
  </si>
  <si>
    <t>mm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</si>
  <si>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</si>
  <si>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</si>
  <si>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</si>
  <si>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</si>
  <si>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</si>
  <si>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Lugo</t>
  </si>
  <si>
    <t>Navarra</t>
  </si>
  <si>
    <t>Orense</t>
  </si>
  <si>
    <t>Pontevedra</t>
  </si>
  <si>
    <t>AJO</t>
  </si>
  <si>
    <t>Ciudad Real</t>
  </si>
  <si>
    <t>Blanco</t>
  </si>
  <si>
    <t>50-60 mm</t>
  </si>
  <si>
    <t>Cuenca</t>
  </si>
  <si>
    <t>Morado</t>
  </si>
  <si>
    <t>50-80 mm</t>
  </si>
  <si>
    <t>Córdoba</t>
  </si>
  <si>
    <t>Primavera</t>
  </si>
  <si>
    <t>Valladolid</t>
  </si>
  <si>
    <t>ALCACHOFA</t>
  </si>
  <si>
    <t>Granada</t>
  </si>
  <si>
    <t>BERENJENA</t>
  </si>
  <si>
    <t>Almería</t>
  </si>
  <si>
    <t>Tarragona</t>
  </si>
  <si>
    <t>CALABACÍN</t>
  </si>
  <si>
    <t>14-21 g</t>
  </si>
  <si>
    <t>CALABAZA</t>
  </si>
  <si>
    <t>Cacahuete</t>
  </si>
  <si>
    <t>CEBOLLA</t>
  </si>
  <si>
    <t>CHAMPIÑÓN</t>
  </si>
  <si>
    <t>Cerrado</t>
  </si>
  <si>
    <t>30-65 mm</t>
  </si>
  <si>
    <t>COLIFLOR</t>
  </si>
  <si>
    <t>COL-REPOLLO</t>
  </si>
  <si>
    <t>Hoja lisa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</si>
  <si>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</si>
  <si>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</si>
  <si>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</si>
  <si>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</si>
  <si>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</si>
  <si>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</si>
  <si>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</si>
  <si>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</si>
  <si>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</si>
  <si>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</si>
  <si>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</si>
  <si>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</si>
  <si>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</si>
  <si>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</si>
  <si>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</si>
  <si>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</si>
  <si>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</si>
  <si>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Variedades rugosas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</si>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</sst>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0.00_)"/>
    <numFmt numFmtId="167" formatCode="General_)"/>
    <numFmt numFmtId="168" formatCode="d/m"/>
  </numFmts>
  <fonts count="5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10"/>
      <name val="SansSerif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0" fontId="39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167" fontId="48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9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9" fillId="4" borderId="22" xfId="2" applyFont="1" applyFill="1" applyBorder="1" applyAlignment="1">
      <alignment horizontal="left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9" fillId="4" borderId="33" xfId="2" applyNumberFormat="1" applyFont="1" applyFill="1" applyBorder="1" applyAlignment="1">
      <alignment horizontal="center" vertical="center"/>
    </xf>
    <xf numFmtId="2" fontId="9" fillId="4" borderId="34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top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8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0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1" xfId="2" applyNumberFormat="1" applyFont="1" applyFill="1" applyBorder="1" applyAlignment="1">
      <alignment horizontal="center" vertical="center"/>
    </xf>
    <xf numFmtId="4" fontId="4" fillId="4" borderId="41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1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2" xfId="2" applyNumberFormat="1" applyFont="1" applyFill="1" applyBorder="1" applyAlignment="1">
      <alignment horizontal="center" vertical="center"/>
    </xf>
    <xf numFmtId="0" fontId="9" fillId="4" borderId="43" xfId="2" applyFont="1" applyFill="1" applyBorder="1" applyAlignment="1">
      <alignment horizontal="left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45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46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8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7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9" xfId="2" quotePrefix="1" applyFont="1" applyFill="1" applyBorder="1" applyAlignment="1">
      <alignment horizontal="center" vertical="center"/>
    </xf>
    <xf numFmtId="0" fontId="4" fillId="4" borderId="50" xfId="2" applyFont="1" applyFill="1" applyBorder="1" applyAlignment="1">
      <alignment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52" xfId="2" applyNumberFormat="1" applyFont="1" applyFill="1" applyBorder="1" applyAlignment="1">
      <alignment horizontal="center" vertical="center"/>
    </xf>
    <xf numFmtId="0" fontId="4" fillId="4" borderId="53" xfId="2" quotePrefix="1" applyFont="1" applyFill="1" applyBorder="1" applyAlignment="1">
      <alignment horizontal="center" vertical="center"/>
    </xf>
    <xf numFmtId="0" fontId="4" fillId="4" borderId="51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6" xfId="2" applyFont="1" applyFill="1" applyBorder="1" applyAlignment="1">
      <alignment vertical="center"/>
    </xf>
    <xf numFmtId="2" fontId="4" fillId="0" borderId="57" xfId="2" applyNumberFormat="1" applyFont="1" applyBorder="1" applyAlignment="1">
      <alignment horizontal="center"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8" xfId="2" applyNumberFormat="1" applyFont="1" applyBorder="1" applyAlignment="1">
      <alignment horizontal="center" vertical="center"/>
    </xf>
    <xf numFmtId="0" fontId="4" fillId="4" borderId="59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3" xfId="3" applyFont="1" applyFill="1" applyBorder="1" applyAlignment="1">
      <alignment vertical="center" wrapText="1"/>
    </xf>
    <xf numFmtId="0" fontId="21" fillId="7" borderId="63" xfId="3" applyNumberFormat="1" applyFont="1" applyFill="1" applyBorder="1" applyAlignment="1" applyProtection="1">
      <alignment horizontal="center" vertical="center" wrapText="1"/>
    </xf>
    <xf numFmtId="49" fontId="18" fillId="4" borderId="64" xfId="3" applyNumberFormat="1" applyFont="1" applyFill="1" applyBorder="1" applyAlignment="1" applyProtection="1">
      <alignment horizontal="left" vertical="center" wrapText="1"/>
    </xf>
    <xf numFmtId="49" fontId="30" fillId="4" borderId="65" xfId="0" applyNumberFormat="1" applyFont="1" applyFill="1" applyBorder="1" applyAlignment="1">
      <alignment horizontal="left" vertical="center" wrapText="1"/>
    </xf>
    <xf numFmtId="2" fontId="30" fillId="4" borderId="66" xfId="0" applyNumberFormat="1" applyFont="1" applyFill="1" applyBorder="1" applyAlignment="1">
      <alignment horizontal="center" vertical="center" wrapText="1"/>
    </xf>
    <xf numFmtId="2" fontId="18" fillId="4" borderId="66" xfId="0" applyNumberFormat="1" applyFont="1" applyFill="1" applyBorder="1" applyAlignment="1">
      <alignment horizontal="center" vertical="center" wrapText="1"/>
    </xf>
    <xf numFmtId="0" fontId="31" fillId="4" borderId="64" xfId="3" applyFont="1" applyFill="1" applyBorder="1" applyAlignment="1" applyProtection="1">
      <alignment horizontal="left" vertical="top" wrapText="1"/>
    </xf>
    <xf numFmtId="0" fontId="31" fillId="4" borderId="67" xfId="3" applyFont="1" applyFill="1" applyBorder="1" applyAlignment="1" applyProtection="1">
      <alignment horizontal="left" vertical="top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70" xfId="0" applyNumberFormat="1" applyFont="1" applyFill="1" applyBorder="1" applyAlignment="1">
      <alignment horizontal="center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9" xfId="0" applyNumberFormat="1" applyFont="1" applyFill="1" applyBorder="1" applyAlignment="1">
      <alignment horizontal="center" vertical="center" wrapText="1"/>
    </xf>
    <xf numFmtId="49" fontId="30" fillId="4" borderId="70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4" xfId="3" applyNumberFormat="1" applyFont="1" applyFill="1" applyBorder="1" applyAlignment="1" applyProtection="1">
      <alignment horizontal="left" vertical="top" wrapText="1"/>
    </xf>
    <xf numFmtId="2" fontId="30" fillId="4" borderId="66" xfId="0" applyNumberFormat="1" applyFont="1" applyFill="1" applyBorder="1" applyAlignment="1">
      <alignment horizontal="center" vertical="top" wrapText="1"/>
    </xf>
    <xf numFmtId="2" fontId="18" fillId="4" borderId="66" xfId="0" applyNumberFormat="1" applyFont="1" applyFill="1" applyBorder="1" applyAlignment="1">
      <alignment horizontal="center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30" fillId="4" borderId="65" xfId="3" applyNumberFormat="1" applyFont="1" applyFill="1" applyBorder="1" applyAlignment="1" applyProtection="1">
      <alignment horizontal="left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2" fontId="18" fillId="4" borderId="70" xfId="0" applyNumberFormat="1" applyFont="1" applyFill="1" applyBorder="1" applyAlignment="1">
      <alignment horizontal="center" vertical="top" wrapText="1"/>
    </xf>
    <xf numFmtId="49" fontId="18" fillId="4" borderId="65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3" xfId="3" applyNumberFormat="1" applyFont="1" applyFill="1" applyBorder="1" applyAlignment="1" applyProtection="1">
      <alignment horizontal="left" vertical="top" wrapText="1"/>
    </xf>
    <xf numFmtId="49" fontId="30" fillId="4" borderId="63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75" xfId="0" applyNumberFormat="1" applyFont="1" applyFill="1" applyBorder="1" applyAlignment="1">
      <alignment horizontal="center" vertical="top" wrapText="1"/>
    </xf>
    <xf numFmtId="49" fontId="30" fillId="0" borderId="65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3" xfId="2" applyFont="1" applyFill="1" applyBorder="1" applyAlignment="1">
      <alignment vertical="center" wrapText="1"/>
    </xf>
    <xf numFmtId="0" fontId="21" fillId="7" borderId="63" xfId="2" applyFont="1" applyFill="1" applyBorder="1" applyAlignment="1">
      <alignment horizontal="center" vertical="center" wrapText="1"/>
    </xf>
    <xf numFmtId="0" fontId="21" fillId="4" borderId="76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2" fontId="18" fillId="4" borderId="66" xfId="3" applyNumberFormat="1" applyFont="1" applyFill="1" applyBorder="1" applyAlignment="1" applyProtection="1">
      <alignment horizontal="center" vertical="top" wrapText="1"/>
    </xf>
    <xf numFmtId="0" fontId="21" fillId="4" borderId="77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0" fillId="0" borderId="73" xfId="2" applyFont="1" applyBorder="1"/>
    <xf numFmtId="2" fontId="30" fillId="4" borderId="78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0" fontId="21" fillId="0" borderId="76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7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30" fillId="4" borderId="73" xfId="3" applyNumberFormat="1" applyFont="1" applyFill="1" applyBorder="1" applyAlignment="1" applyProtection="1">
      <alignment horizontal="center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81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6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6" xfId="4" applyFont="1" applyFill="1" applyBorder="1"/>
    <xf numFmtId="2" fontId="18" fillId="4" borderId="77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7" xfId="4" applyFont="1" applyFill="1" applyBorder="1"/>
    <xf numFmtId="0" fontId="2" fillId="0" borderId="0" xfId="4" applyFont="1"/>
    <xf numFmtId="0" fontId="21" fillId="4" borderId="73" xfId="4" applyFont="1" applyFill="1" applyBorder="1"/>
    <xf numFmtId="0" fontId="20" fillId="4" borderId="73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5" xfId="0" applyNumberFormat="1" applyFont="1" applyFill="1" applyBorder="1" applyAlignment="1">
      <alignment horizontal="left" vertical="top" wrapText="1"/>
    </xf>
    <xf numFmtId="2" fontId="30" fillId="4" borderId="77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8" xfId="0" applyNumberFormat="1" applyFont="1" applyFill="1" applyBorder="1" applyAlignment="1">
      <alignment horizontal="left" vertical="top" wrapText="1"/>
    </xf>
    <xf numFmtId="0" fontId="21" fillId="4" borderId="63" xfId="4" applyFont="1" applyFill="1" applyBorder="1"/>
    <xf numFmtId="2" fontId="30" fillId="4" borderId="63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0" fillId="4" borderId="77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3" xfId="4" applyFont="1" applyFill="1" applyBorder="1" applyAlignment="1">
      <alignment vertical="center"/>
    </xf>
    <xf numFmtId="0" fontId="21" fillId="4" borderId="84" xfId="4" applyFont="1" applyFill="1" applyBorder="1" applyAlignment="1">
      <alignment horizontal="left"/>
    </xf>
    <xf numFmtId="0" fontId="5" fillId="0" borderId="0" xfId="2" applyFont="1" applyAlignment="1">
      <alignment horizontal="left" vertical="center" wrapText="1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5" fontId="6" fillId="4" borderId="1" xfId="5" applyNumberFormat="1" applyFont="1" applyFill="1" applyBorder="1" applyAlignment="1">
      <alignment horizontal="center" vertical="center"/>
    </xf>
    <xf numFmtId="165" fontId="6" fillId="4" borderId="2" xfId="5" applyNumberFormat="1" applyFont="1" applyFill="1" applyBorder="1" applyAlignment="1">
      <alignment horizontal="center" vertical="center"/>
    </xf>
    <xf numFmtId="165" fontId="6" fillId="4" borderId="3" xfId="5" applyNumberFormat="1" applyFont="1" applyFill="1" applyBorder="1" applyAlignment="1">
      <alignment horizontal="center" vertical="center"/>
    </xf>
    <xf numFmtId="165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6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85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>
      <alignment horizontal="center" wrapText="1"/>
    </xf>
    <xf numFmtId="0" fontId="20" fillId="0" borderId="88" xfId="3" applyNumberFormat="1" applyFont="1" applyFill="1" applyBorder="1" applyAlignment="1"/>
    <xf numFmtId="0" fontId="20" fillId="0" borderId="89" xfId="3" applyNumberFormat="1" applyFont="1" applyFill="1" applyBorder="1" applyAlignment="1"/>
    <xf numFmtId="0" fontId="20" fillId="0" borderId="90" xfId="3" applyNumberFormat="1" applyFont="1" applyFill="1" applyBorder="1" applyAlignment="1"/>
    <xf numFmtId="0" fontId="21" fillId="0" borderId="88" xfId="3" applyNumberFormat="1" applyFont="1" applyFill="1" applyBorder="1" applyAlignment="1"/>
    <xf numFmtId="0" fontId="20" fillId="0" borderId="22" xfId="3" applyNumberFormat="1" applyFont="1" applyFill="1" applyBorder="1" applyAlignment="1"/>
    <xf numFmtId="0" fontId="20" fillId="0" borderId="36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0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0" fillId="0" borderId="47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5" xfId="3" applyNumberFormat="1" applyFont="1" applyFill="1" applyBorder="1" applyAlignment="1"/>
    <xf numFmtId="0" fontId="20" fillId="0" borderId="96" xfId="3" applyNumberFormat="1" applyFont="1" applyFill="1" applyBorder="1" applyAlignment="1"/>
    <xf numFmtId="0" fontId="20" fillId="0" borderId="77" xfId="3" applyNumberFormat="1" applyFont="1" applyFill="1" applyBorder="1" applyAlignment="1"/>
    <xf numFmtId="0" fontId="20" fillId="0" borderId="38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97" xfId="3" applyFont="1" applyFill="1" applyBorder="1" applyAlignment="1">
      <alignment vertical="center"/>
    </xf>
    <xf numFmtId="0" fontId="21" fillId="7" borderId="98" xfId="3" applyFont="1" applyFill="1" applyBorder="1" applyAlignment="1">
      <alignment horizontal="center" vertical="center" wrapText="1"/>
    </xf>
    <xf numFmtId="0" fontId="21" fillId="7" borderId="99" xfId="3" applyFont="1" applyFill="1" applyBorder="1" applyAlignment="1">
      <alignment horizontal="center" vertical="center" wrapText="1"/>
    </xf>
    <xf numFmtId="0" fontId="21" fillId="7" borderId="100" xfId="3" applyFont="1" applyFill="1" applyBorder="1" applyAlignment="1">
      <alignment horizontal="center" vertical="center"/>
    </xf>
    <xf numFmtId="0" fontId="20" fillId="4" borderId="101" xfId="3" applyFont="1" applyFill="1" applyBorder="1" applyAlignment="1">
      <alignment vertical="top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0" fontId="20" fillId="4" borderId="28" xfId="3" applyFont="1" applyFill="1" applyBorder="1" applyAlignment="1">
      <alignment vertical="top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5" fontId="6" fillId="4" borderId="0" xfId="5" applyNumberFormat="1" applyFont="1" applyFill="1" applyAlignment="1">
      <alignment horizontal="center" vertical="center"/>
    </xf>
    <xf numFmtId="0" fontId="21" fillId="7" borderId="104" xfId="3" applyFont="1" applyFill="1" applyBorder="1" applyAlignment="1">
      <alignment vertical="center"/>
    </xf>
    <xf numFmtId="0" fontId="21" fillId="7" borderId="58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35" fillId="0" borderId="105" xfId="3" applyFont="1" applyFill="1" applyBorder="1" applyAlignment="1">
      <alignment vertical="top"/>
    </xf>
    <xf numFmtId="4" fontId="21" fillId="4" borderId="62" xfId="3" applyNumberFormat="1" applyFont="1" applyFill="1" applyBorder="1" applyAlignment="1" applyProtection="1">
      <alignment horizontal="center" vertical="center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35" fillId="4" borderId="106" xfId="3" applyFont="1" applyFill="1" applyBorder="1" applyAlignment="1">
      <alignment vertical="top"/>
    </xf>
    <xf numFmtId="4" fontId="21" fillId="4" borderId="107" xfId="3" applyNumberFormat="1" applyFont="1" applyFill="1" applyBorder="1" applyAlignment="1" applyProtection="1">
      <alignment horizontal="center" vertical="center"/>
    </xf>
    <xf numFmtId="0" fontId="35" fillId="4" borderId="0" xfId="3" applyFont="1" applyFill="1" applyBorder="1" applyAlignment="1">
      <alignment vertical="top"/>
    </xf>
    <xf numFmtId="0" fontId="36" fillId="4" borderId="0" xfId="3" applyFont="1" applyFill="1" applyBorder="1" applyAlignment="1">
      <alignment horizontal="center" vertical="center"/>
    </xf>
    <xf numFmtId="0" fontId="36" fillId="4" borderId="0" xfId="3" applyNumberFormat="1" applyFont="1" applyFill="1" applyBorder="1" applyAlignment="1" applyProtection="1">
      <alignment horizontal="center" vertical="center"/>
    </xf>
    <xf numFmtId="0" fontId="35" fillId="4" borderId="109" xfId="3" applyFont="1" applyFill="1" applyBorder="1" applyAlignment="1">
      <alignment vertical="top"/>
    </xf>
    <xf numFmtId="0" fontId="20" fillId="0" borderId="64" xfId="3" applyNumberFormat="1" applyFont="1" applyFill="1" applyBorder="1" applyAlignment="1"/>
    <xf numFmtId="0" fontId="20" fillId="0" borderId="66" xfId="3" applyNumberFormat="1" applyFont="1" applyFill="1" applyBorder="1" applyAlignment="1"/>
    <xf numFmtId="0" fontId="28" fillId="4" borderId="64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6" xfId="3" applyNumberFormat="1" applyFont="1" applyFill="1" applyBorder="1" applyAlignment="1" applyProtection="1">
      <alignment horizontal="center" vertical="top" wrapText="1"/>
    </xf>
    <xf numFmtId="0" fontId="21" fillId="7" borderId="113" xfId="3" applyFont="1" applyFill="1" applyBorder="1" applyAlignment="1">
      <alignment vertical="center"/>
    </xf>
    <xf numFmtId="0" fontId="21" fillId="7" borderId="114" xfId="3" applyFont="1" applyFill="1" applyBorder="1" applyAlignment="1">
      <alignment horizontal="center" vertical="center"/>
    </xf>
    <xf numFmtId="0" fontId="20" fillId="4" borderId="115" xfId="3" applyFont="1" applyFill="1" applyBorder="1" applyAlignment="1">
      <alignment horizontal="left" vertical="center"/>
    </xf>
    <xf numFmtId="0" fontId="20" fillId="4" borderId="64" xfId="3" applyFont="1" applyFill="1" applyBorder="1" applyAlignment="1">
      <alignment horizontal="left" vertical="center"/>
    </xf>
    <xf numFmtId="0" fontId="20" fillId="4" borderId="116" xfId="3" applyFont="1" applyFill="1" applyBorder="1" applyAlignment="1">
      <alignment horizontal="left" vertical="center"/>
    </xf>
    <xf numFmtId="0" fontId="35" fillId="4" borderId="117" xfId="3" applyFont="1" applyFill="1" applyBorder="1" applyAlignment="1">
      <alignment vertical="top"/>
    </xf>
    <xf numFmtId="0" fontId="37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38" fillId="4" borderId="0" xfId="3" applyNumberFormat="1" applyFont="1" applyFill="1" applyBorder="1" applyAlignment="1" applyProtection="1">
      <alignment horizontal="right" vertical="top" wrapText="1"/>
    </xf>
    <xf numFmtId="0" fontId="37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38" fillId="4" borderId="0" xfId="3" applyNumberFormat="1" applyFont="1" applyFill="1" applyBorder="1" applyAlignment="1" applyProtection="1">
      <alignment horizontal="right" vertical="top" wrapText="1"/>
    </xf>
    <xf numFmtId="0" fontId="37" fillId="0" borderId="0" xfId="3" applyNumberFormat="1" applyFont="1" applyFill="1" applyBorder="1" applyAlignment="1"/>
    <xf numFmtId="0" fontId="7" fillId="0" borderId="29" xfId="2" applyFont="1" applyBorder="1" applyAlignment="1">
      <alignment horizontal="left" vertical="top" wrapText="1"/>
    </xf>
    <xf numFmtId="0" fontId="37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18" xfId="3" applyFont="1" applyFill="1" applyBorder="1" applyAlignment="1">
      <alignment horizontal="center" vertical="center" wrapText="1"/>
    </xf>
    <xf numFmtId="0" fontId="21" fillId="7" borderId="119" xfId="3" applyFont="1" applyFill="1" applyBorder="1" applyAlignment="1">
      <alignment horizontal="center" vertical="center" wrapText="1"/>
    </xf>
    <xf numFmtId="0" fontId="21" fillId="7" borderId="56" xfId="3" applyFont="1" applyFill="1" applyBorder="1" applyAlignment="1">
      <alignment horizontal="center" vertical="center" wrapText="1"/>
    </xf>
    <xf numFmtId="0" fontId="21" fillId="7" borderId="120" xfId="3" applyFont="1" applyFill="1" applyBorder="1" applyAlignment="1">
      <alignment horizontal="center" vertical="center" wrapText="1"/>
    </xf>
    <xf numFmtId="0" fontId="21" fillId="7" borderId="58" xfId="3" applyFont="1" applyFill="1" applyBorder="1" applyAlignment="1">
      <alignment horizontal="center" vertical="center" wrapText="1"/>
    </xf>
    <xf numFmtId="0" fontId="21" fillId="7" borderId="121" xfId="3" applyFont="1" applyFill="1" applyBorder="1" applyAlignment="1">
      <alignment horizontal="center" vertical="center" wrapText="1"/>
    </xf>
    <xf numFmtId="0" fontId="21" fillId="7" borderId="122" xfId="3" applyFont="1" applyFill="1" applyBorder="1" applyAlignment="1">
      <alignment horizontal="center" vertical="center" wrapText="1"/>
    </xf>
    <xf numFmtId="0" fontId="21" fillId="7" borderId="122" xfId="3" applyFont="1" applyFill="1" applyBorder="1" applyAlignment="1">
      <alignment horizontal="center" vertical="center"/>
    </xf>
    <xf numFmtId="0" fontId="21" fillId="7" borderId="123" xfId="3" applyFont="1" applyFill="1" applyBorder="1" applyAlignment="1">
      <alignment horizontal="center" vertical="center"/>
    </xf>
    <xf numFmtId="0" fontId="21" fillId="4" borderId="124" xfId="3" applyFont="1" applyFill="1" applyBorder="1" applyAlignment="1">
      <alignment horizontal="center" vertical="center" wrapText="1"/>
    </xf>
    <xf numFmtId="2" fontId="20" fillId="4" borderId="125" xfId="3" applyNumberFormat="1" applyFont="1" applyFill="1" applyBorder="1" applyAlignment="1">
      <alignment horizontal="center" vertical="center" wrapText="1"/>
    </xf>
    <xf numFmtId="2" fontId="21" fillId="4" borderId="125" xfId="3" applyNumberFormat="1" applyFont="1" applyFill="1" applyBorder="1" applyAlignment="1">
      <alignment horizontal="center" vertical="center" wrapText="1"/>
    </xf>
    <xf numFmtId="2" fontId="21" fillId="4" borderId="126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6" xfId="3" applyFont="1" applyFill="1" applyBorder="1" applyAlignment="1">
      <alignment horizontal="center" vertical="center"/>
    </xf>
    <xf numFmtId="0" fontId="20" fillId="0" borderId="127" xfId="3" applyNumberFormat="1" applyFont="1" applyFill="1" applyBorder="1" applyAlignment="1">
      <alignment vertical="center"/>
    </xf>
    <xf numFmtId="2" fontId="30" fillId="4" borderId="54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2" fontId="18" fillId="4" borderId="55" xfId="0" applyNumberFormat="1" applyFont="1" applyFill="1" applyBorder="1" applyAlignment="1">
      <alignment horizontal="center" vertical="center" wrapText="1"/>
    </xf>
    <xf numFmtId="0" fontId="20" fillId="0" borderId="109" xfId="3" applyNumberFormat="1" applyFont="1" applyFill="1" applyBorder="1" applyAlignment="1">
      <alignment vertical="center"/>
    </xf>
    <xf numFmtId="2" fontId="30" fillId="4" borderId="128" xfId="0" applyNumberFormat="1" applyFont="1" applyFill="1" applyBorder="1" applyAlignment="1">
      <alignment horizontal="center" vertical="center" wrapText="1"/>
    </xf>
    <xf numFmtId="2" fontId="18" fillId="4" borderId="128" xfId="0" applyNumberFormat="1" applyFont="1" applyFill="1" applyBorder="1" applyAlignment="1">
      <alignment horizontal="center" vertical="center" wrapText="1"/>
    </xf>
    <xf numFmtId="2" fontId="18" fillId="4" borderId="129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0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30" xfId="3" applyNumberFormat="1" applyFont="1" applyFill="1" applyBorder="1" applyAlignment="1" applyProtection="1">
      <alignment horizontal="left" vertical="center" wrapText="1"/>
    </xf>
    <xf numFmtId="0" fontId="21" fillId="7" borderId="114" xfId="3" applyFont="1" applyFill="1" applyBorder="1" applyAlignment="1">
      <alignment horizontal="center" vertical="center" wrapText="1"/>
    </xf>
    <xf numFmtId="0" fontId="20" fillId="0" borderId="131" xfId="3" applyFont="1" applyFill="1" applyBorder="1" applyAlignment="1">
      <alignment horizontal="left" vertical="top" wrapText="1"/>
    </xf>
    <xf numFmtId="4" fontId="20" fillId="0" borderId="132" xfId="3" applyNumberFormat="1" applyFont="1" applyFill="1" applyBorder="1" applyAlignment="1">
      <alignment horizontal="center" vertical="center" wrapText="1"/>
    </xf>
    <xf numFmtId="4" fontId="21" fillId="0" borderId="92" xfId="3" applyNumberFormat="1" applyFont="1" applyFill="1" applyBorder="1" applyAlignment="1">
      <alignment horizontal="center" vertical="center" wrapText="1"/>
    </xf>
    <xf numFmtId="0" fontId="21" fillId="7" borderId="131" xfId="3" applyNumberFormat="1" applyFont="1" applyFill="1" applyBorder="1" applyAlignment="1" applyProtection="1">
      <alignment horizontal="left" vertical="center" wrapText="1"/>
    </xf>
    <xf numFmtId="4" fontId="20" fillId="7" borderId="54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92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33" xfId="3" applyNumberFormat="1" applyFont="1" applyFill="1" applyBorder="1" applyAlignment="1">
      <alignment horizontal="center" vertical="center" wrapText="1"/>
    </xf>
    <xf numFmtId="0" fontId="20" fillId="0" borderId="64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6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34" xfId="3" applyFont="1" applyFill="1" applyBorder="1" applyAlignment="1">
      <alignment horizontal="left" vertical="top" wrapText="1"/>
    </xf>
    <xf numFmtId="4" fontId="20" fillId="0" borderId="135" xfId="3" applyNumberFormat="1" applyFont="1" applyFill="1" applyBorder="1" applyAlignment="1">
      <alignment horizontal="center" vertical="center" wrapText="1"/>
    </xf>
    <xf numFmtId="4" fontId="21" fillId="0" borderId="94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36" xfId="3" applyNumberFormat="1" applyFont="1" applyFill="1" applyBorder="1" applyAlignment="1">
      <alignment horizontal="center"/>
    </xf>
    <xf numFmtId="4" fontId="30" fillId="4" borderId="132" xfId="0" applyNumberFormat="1" applyFont="1" applyFill="1" applyBorder="1" applyAlignment="1">
      <alignment horizontal="center" vertical="top" wrapText="1"/>
    </xf>
    <xf numFmtId="4" fontId="20" fillId="7" borderId="137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38" xfId="3" applyNumberFormat="1" applyFont="1" applyFill="1" applyBorder="1" applyAlignment="1">
      <alignment horizontal="center" vertical="center" wrapText="1"/>
    </xf>
    <xf numFmtId="4" fontId="20" fillId="7" borderId="138" xfId="3" applyNumberFormat="1" applyFont="1" applyFill="1" applyBorder="1" applyAlignment="1">
      <alignment horizontal="center" vertical="center" wrapText="1"/>
    </xf>
    <xf numFmtId="4" fontId="30" fillId="4" borderId="139" xfId="0" applyNumberFormat="1" applyFont="1" applyFill="1" applyBorder="1" applyAlignment="1">
      <alignment horizontal="center" vertical="top" wrapText="1"/>
    </xf>
    <xf numFmtId="4" fontId="21" fillId="0" borderId="138" xfId="3" applyNumberFormat="1" applyFont="1" applyFill="1" applyBorder="1" applyAlignment="1">
      <alignment horizontal="center" vertical="center" wrapText="1"/>
    </xf>
    <xf numFmtId="4" fontId="41" fillId="4" borderId="140" xfId="0" quotePrefix="1" applyNumberFormat="1" applyFont="1" applyFill="1" applyBorder="1" applyAlignment="1">
      <alignment horizontal="center" vertical="top" wrapText="1"/>
    </xf>
    <xf numFmtId="4" fontId="30" fillId="4" borderId="139" xfId="0" quotePrefix="1" applyNumberFormat="1" applyFont="1" applyFill="1" applyBorder="1" applyAlignment="1">
      <alignment horizontal="center" vertical="top" wrapText="1"/>
    </xf>
    <xf numFmtId="4" fontId="30" fillId="4" borderId="141" xfId="0" applyNumberFormat="1" applyFont="1" applyFill="1" applyBorder="1" applyAlignment="1">
      <alignment horizontal="center" vertical="top" wrapText="1"/>
    </xf>
    <xf numFmtId="4" fontId="21" fillId="0" borderId="142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2" fillId="0" borderId="9" xfId="6" applyNumberFormat="1" applyFont="1" applyFill="1" applyBorder="1" applyAlignment="1" applyProtection="1">
      <alignment horizontal="center"/>
    </xf>
    <xf numFmtId="0" fontId="44" fillId="0" borderId="0" xfId="7" applyNumberFormat="1" applyFont="1" applyFill="1" applyBorder="1" applyAlignment="1" applyProtection="1">
      <alignment horizontal="center"/>
    </xf>
    <xf numFmtId="0" fontId="44" fillId="0" borderId="12" xfId="7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5" fillId="0" borderId="0" xfId="6" applyFont="1"/>
    <xf numFmtId="2" fontId="4" fillId="4" borderId="22" xfId="2" applyNumberFormat="1" applyFont="1" applyFill="1" applyBorder="1" applyAlignment="1">
      <alignment horizontal="center" vertical="center"/>
    </xf>
    <xf numFmtId="2" fontId="4" fillId="0" borderId="16" xfId="2" applyNumberFormat="1" applyFont="1" applyBorder="1" applyAlignment="1">
      <alignment horizontal="center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46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47" fillId="4" borderId="0" xfId="5" quotePrefix="1" applyNumberFormat="1" applyFont="1" applyFill="1" applyAlignment="1">
      <alignment horizontal="right"/>
    </xf>
    <xf numFmtId="167" fontId="46" fillId="0" borderId="0" xfId="8" applyFont="1" applyAlignment="1">
      <alignment horizontal="center"/>
    </xf>
    <xf numFmtId="165" fontId="47" fillId="4" borderId="0" xfId="5" applyNumberFormat="1" applyFont="1" applyFill="1" applyAlignment="1">
      <alignment horizontal="center"/>
    </xf>
    <xf numFmtId="165" fontId="6" fillId="4" borderId="4" xfId="5" applyNumberFormat="1" applyFont="1" applyFill="1" applyBorder="1" applyAlignment="1">
      <alignment horizontal="center" vertical="center" wrapText="1"/>
    </xf>
    <xf numFmtId="165" fontId="6" fillId="4" borderId="5" xfId="5" applyNumberFormat="1" applyFont="1" applyFill="1" applyBorder="1" applyAlignment="1">
      <alignment horizontal="center" vertical="center" wrapText="1"/>
    </xf>
    <xf numFmtId="165" fontId="6" fillId="4" borderId="8" xfId="5" applyNumberFormat="1" applyFont="1" applyFill="1" applyBorder="1" applyAlignment="1">
      <alignment horizontal="center" vertical="center" wrapText="1"/>
    </xf>
    <xf numFmtId="165" fontId="6" fillId="4" borderId="28" xfId="5" applyNumberFormat="1" applyFont="1" applyFill="1" applyBorder="1" applyAlignment="1">
      <alignment horizontal="center" vertical="center" wrapText="1"/>
    </xf>
    <xf numFmtId="165" fontId="6" fillId="4" borderId="29" xfId="5" applyNumberFormat="1" applyFont="1" applyFill="1" applyBorder="1" applyAlignment="1">
      <alignment horizontal="center" vertical="center" wrapText="1"/>
    </xf>
    <xf numFmtId="165" fontId="6" fillId="4" borderId="14" xfId="5" applyNumberFormat="1" applyFont="1" applyFill="1" applyBorder="1" applyAlignment="1">
      <alignment horizontal="center" vertical="center" wrapText="1"/>
    </xf>
    <xf numFmtId="165" fontId="11" fillId="4" borderId="0" xfId="5" quotePrefix="1" applyNumberFormat="1" applyFont="1" applyFill="1" applyAlignment="1">
      <alignment horizontal="center"/>
    </xf>
    <xf numFmtId="165" fontId="21" fillId="4" borderId="0" xfId="5" applyNumberFormat="1" applyFont="1" applyFill="1" applyAlignment="1">
      <alignment horizontal="center"/>
    </xf>
    <xf numFmtId="165" fontId="7" fillId="4" borderId="0" xfId="5" applyNumberFormat="1" applyFont="1" applyFill="1"/>
    <xf numFmtId="165" fontId="7" fillId="4" borderId="29" xfId="5" applyNumberFormat="1" applyFont="1" applyFill="1" applyBorder="1"/>
    <xf numFmtId="165" fontId="49" fillId="4" borderId="0" xfId="5" applyNumberFormat="1" applyFont="1" applyFill="1" applyAlignment="1">
      <alignment horizontal="center"/>
    </xf>
    <xf numFmtId="165" fontId="21" fillId="8" borderId="39" xfId="5" applyNumberFormat="1" applyFont="1" applyFill="1" applyBorder="1" applyAlignment="1">
      <alignment horizontal="center"/>
    </xf>
    <xf numFmtId="165" fontId="21" fillId="8" borderId="6" xfId="5" quotePrefix="1" applyNumberFormat="1" applyFont="1" applyFill="1" applyBorder="1" applyAlignment="1">
      <alignment horizontal="center"/>
    </xf>
    <xf numFmtId="165" fontId="21" fillId="8" borderId="6" xfId="5" applyNumberFormat="1" applyFont="1" applyFill="1" applyBorder="1" applyAlignment="1">
      <alignment horizontal="center"/>
    </xf>
    <xf numFmtId="165" fontId="21" fillId="8" borderId="143" xfId="5" applyNumberFormat="1" applyFont="1" applyFill="1" applyBorder="1" applyAlignment="1">
      <alignment horizontal="left"/>
    </xf>
    <xf numFmtId="165" fontId="21" fillId="8" borderId="5" xfId="5" applyNumberFormat="1" applyFont="1" applyFill="1" applyBorder="1"/>
    <xf numFmtId="165" fontId="21" fillId="8" borderId="5" xfId="5" applyNumberFormat="1" applyFont="1" applyFill="1" applyBorder="1" applyAlignment="1">
      <alignment horizontal="left"/>
    </xf>
    <xf numFmtId="165" fontId="21" fillId="8" borderId="56" xfId="5" applyNumberFormat="1" applyFont="1" applyFill="1" applyBorder="1"/>
    <xf numFmtId="165" fontId="21" fillId="8" borderId="58" xfId="5" applyNumberFormat="1" applyFont="1" applyFill="1" applyBorder="1"/>
    <xf numFmtId="165" fontId="47" fillId="9" borderId="0" xfId="5" applyNumberFormat="1" applyFont="1" applyFill="1"/>
    <xf numFmtId="165" fontId="21" fillId="8" borderId="53" xfId="5" applyNumberFormat="1" applyFont="1" applyFill="1" applyBorder="1"/>
    <xf numFmtId="165" fontId="21" fillId="8" borderId="51" xfId="5" applyNumberFormat="1" applyFont="1" applyFill="1" applyBorder="1"/>
    <xf numFmtId="165" fontId="21" fillId="8" borderId="51" xfId="5" applyNumberFormat="1" applyFont="1" applyFill="1" applyBorder="1" applyAlignment="1">
      <alignment horizontal="center"/>
    </xf>
    <xf numFmtId="168" fontId="21" fillId="7" borderId="54" xfId="5" applyNumberFormat="1" applyFont="1" applyFill="1" applyBorder="1" applyAlignment="1">
      <alignment horizontal="center"/>
    </xf>
    <xf numFmtId="168" fontId="21" fillId="7" borderId="55" xfId="5" applyNumberFormat="1" applyFont="1" applyFill="1" applyBorder="1" applyAlignment="1">
      <alignment horizontal="center"/>
    </xf>
    <xf numFmtId="168" fontId="21" fillId="7" borderId="62" xfId="5" applyNumberFormat="1" applyFont="1" applyFill="1" applyBorder="1" applyAlignment="1">
      <alignment horizontal="center"/>
    </xf>
    <xf numFmtId="168" fontId="47" fillId="4" borderId="0" xfId="5" applyNumberFormat="1" applyFont="1" applyFill="1" applyAlignment="1">
      <alignment horizontal="center"/>
    </xf>
    <xf numFmtId="165" fontId="21" fillId="4" borderId="38" xfId="5" applyNumberFormat="1" applyFont="1" applyFill="1" applyBorder="1" applyAlignment="1">
      <alignment horizontal="center" vertical="center"/>
    </xf>
    <xf numFmtId="165" fontId="21" fillId="4" borderId="54" xfId="5" applyNumberFormat="1" applyFont="1" applyFill="1" applyBorder="1" applyAlignment="1">
      <alignment horizontal="center" vertical="center"/>
    </xf>
    <xf numFmtId="165" fontId="21" fillId="4" borderId="54" xfId="5" quotePrefix="1" applyNumberFormat="1" applyFont="1" applyFill="1" applyBorder="1" applyAlignment="1">
      <alignment horizontal="center" vertical="center"/>
    </xf>
    <xf numFmtId="2" fontId="20" fillId="4" borderId="54" xfId="5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0" fillId="4" borderId="55" xfId="5" quotePrefix="1" applyNumberFormat="1" applyFont="1" applyFill="1" applyBorder="1" applyAlignment="1">
      <alignment horizontal="center" vertical="center"/>
    </xf>
    <xf numFmtId="2" fontId="21" fillId="4" borderId="62" xfId="5" quotePrefix="1" applyNumberFormat="1" applyFont="1" applyFill="1" applyBorder="1" applyAlignment="1">
      <alignment horizontal="center" vertical="center"/>
    </xf>
    <xf numFmtId="39" fontId="47" fillId="4" borderId="0" xfId="5" applyNumberFormat="1" applyFont="1" applyFill="1" applyAlignment="1">
      <alignment horizontal="center" vertical="center"/>
    </xf>
    <xf numFmtId="2" fontId="34" fillId="4" borderId="0" xfId="8" applyNumberFormat="1" applyFont="1" applyFill="1" applyAlignment="1">
      <alignment horizontal="center" vertical="center"/>
    </xf>
    <xf numFmtId="10" fontId="34" fillId="4" borderId="0" xfId="9" applyNumberFormat="1" applyFont="1" applyFill="1" applyBorder="1" applyAlignment="1" applyProtection="1">
      <alignment horizontal="center" vertical="center"/>
    </xf>
    <xf numFmtId="0" fontId="46" fillId="4" borderId="0" xfId="5" applyFont="1" applyFill="1" applyAlignment="1">
      <alignment vertical="center"/>
    </xf>
    <xf numFmtId="165" fontId="21" fillId="4" borderId="53" xfId="5" applyNumberFormat="1" applyFont="1" applyFill="1" applyBorder="1" applyAlignment="1">
      <alignment horizontal="center" vertical="center"/>
    </xf>
    <xf numFmtId="165" fontId="21" fillId="4" borderId="144" xfId="5" applyNumberFormat="1" applyFont="1" applyFill="1" applyBorder="1" applyAlignment="1">
      <alignment horizontal="center" vertical="center"/>
    </xf>
    <xf numFmtId="165" fontId="21" fillId="9" borderId="40" xfId="5" applyNumberFormat="1" applyFont="1" applyFill="1" applyBorder="1" applyAlignment="1">
      <alignment horizontal="center" vertical="center"/>
    </xf>
    <xf numFmtId="165" fontId="21" fillId="9" borderId="41" xfId="5" applyNumberFormat="1" applyFont="1" applyFill="1" applyBorder="1" applyAlignment="1">
      <alignment horizontal="center" vertical="center"/>
    </xf>
    <xf numFmtId="2" fontId="20" fillId="4" borderId="41" xfId="5" applyNumberFormat="1" applyFont="1" applyFill="1" applyBorder="1" applyAlignment="1">
      <alignment horizontal="center" vertical="center"/>
    </xf>
    <xf numFmtId="2" fontId="20" fillId="4" borderId="145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5" fontId="21" fillId="4" borderId="0" xfId="5" applyNumberFormat="1" applyFont="1" applyFill="1" applyAlignment="1">
      <alignment horizontal="center" vertical="center"/>
    </xf>
    <xf numFmtId="165" fontId="21" fillId="9" borderId="0" xfId="5" applyNumberFormat="1" applyFont="1" applyFill="1" applyAlignment="1">
      <alignment horizontal="center" vertical="center"/>
    </xf>
    <xf numFmtId="165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8" applyNumberFormat="1" applyFont="1" applyFill="1" applyAlignment="1">
      <alignment horizontal="center"/>
    </xf>
    <xf numFmtId="165" fontId="7" fillId="0" borderId="0" xfId="5" applyNumberFormat="1" applyFont="1"/>
    <xf numFmtId="165" fontId="49" fillId="0" borderId="0" xfId="5" applyNumberFormat="1" applyFont="1" applyAlignment="1">
      <alignment horizontal="center"/>
    </xf>
    <xf numFmtId="0" fontId="46" fillId="0" borderId="0" xfId="5" applyFont="1"/>
    <xf numFmtId="165" fontId="21" fillId="0" borderId="0" xfId="5" applyNumberFormat="1" applyFont="1" applyAlignment="1">
      <alignment horizontal="center"/>
    </xf>
    <xf numFmtId="0" fontId="20" fillId="0" borderId="0" xfId="5" applyFont="1"/>
    <xf numFmtId="165" fontId="21" fillId="8" borderId="57" xfId="5" applyNumberFormat="1" applyFont="1" applyFill="1" applyBorder="1" applyAlignment="1">
      <alignment horizontal="left"/>
    </xf>
    <xf numFmtId="165" fontId="21" fillId="8" borderId="56" xfId="5" applyNumberFormat="1" applyFont="1" applyFill="1" applyBorder="1" applyAlignment="1">
      <alignment horizontal="left"/>
    </xf>
    <xf numFmtId="165" fontId="47" fillId="0" borderId="0" xfId="5" applyNumberFormat="1" applyFont="1"/>
    <xf numFmtId="168" fontId="21" fillId="7" borderId="61" xfId="5" applyNumberFormat="1" applyFont="1" applyFill="1" applyBorder="1" applyAlignment="1">
      <alignment horizontal="center"/>
    </xf>
    <xf numFmtId="168" fontId="21" fillId="7" borderId="146" xfId="5" applyNumberFormat="1" applyFont="1" applyFill="1" applyBorder="1" applyAlignment="1">
      <alignment horizontal="center"/>
    </xf>
    <xf numFmtId="168" fontId="47" fillId="0" borderId="0" xfId="5" applyNumberFormat="1" applyFont="1" applyAlignment="1">
      <alignment horizontal="center"/>
    </xf>
    <xf numFmtId="165" fontId="21" fillId="4" borderId="147" xfId="5" applyNumberFormat="1" applyFont="1" applyFill="1" applyBorder="1" applyAlignment="1">
      <alignment horizontal="center" vertical="center"/>
    </xf>
    <xf numFmtId="165" fontId="21" fillId="9" borderId="147" xfId="5" applyNumberFormat="1" applyFont="1" applyFill="1" applyBorder="1" applyAlignment="1">
      <alignment horizontal="center" vertical="center"/>
    </xf>
    <xf numFmtId="165" fontId="21" fillId="9" borderId="54" xfId="5" applyNumberFormat="1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5" fontId="7" fillId="4" borderId="0" xfId="5" applyNumberFormat="1" applyFont="1" applyFill="1" applyAlignment="1">
      <alignment horizontal="center"/>
    </xf>
    <xf numFmtId="165" fontId="11" fillId="4" borderId="0" xfId="5" applyNumberFormat="1" applyFont="1" applyFill="1" applyAlignment="1">
      <alignment horizontal="center"/>
    </xf>
    <xf numFmtId="165" fontId="11" fillId="4" borderId="0" xfId="5" quotePrefix="1" applyNumberFormat="1" applyFont="1" applyFill="1" applyAlignment="1">
      <alignment horizontal="center" vertical="center" wrapText="1"/>
    </xf>
    <xf numFmtId="165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5" fontId="6" fillId="4" borderId="0" xfId="5" applyNumberFormat="1" applyFont="1" applyFill="1" applyAlignment="1">
      <alignment horizontal="center"/>
    </xf>
    <xf numFmtId="165" fontId="47" fillId="10" borderId="0" xfId="5" applyNumberFormat="1" applyFont="1" applyFill="1" applyAlignment="1">
      <alignment horizontal="center"/>
    </xf>
    <xf numFmtId="10" fontId="46" fillId="4" borderId="0" xfId="10" applyNumberFormat="1" applyFont="1" applyFill="1"/>
    <xf numFmtId="165" fontId="7" fillId="4" borderId="0" xfId="5" applyNumberFormat="1" applyFont="1" applyFill="1" applyAlignment="1">
      <alignment horizontal="center"/>
    </xf>
    <xf numFmtId="165" fontId="21" fillId="8" borderId="148" xfId="5" applyNumberFormat="1" applyFont="1" applyFill="1" applyBorder="1" applyAlignment="1">
      <alignment horizontal="center"/>
    </xf>
    <xf numFmtId="165" fontId="21" fillId="8" borderId="51" xfId="5" applyNumberFormat="1" applyFont="1" applyFill="1" applyBorder="1" applyAlignment="1">
      <alignment horizontal="center" vertical="center"/>
    </xf>
    <xf numFmtId="168" fontId="21" fillId="7" borderId="95" xfId="5" applyNumberFormat="1" applyFont="1" applyFill="1" applyBorder="1" applyAlignment="1">
      <alignment horizontal="center" vertical="center"/>
    </xf>
    <xf numFmtId="167" fontId="24" fillId="4" borderId="0" xfId="8" applyFont="1" applyFill="1" applyAlignment="1">
      <alignment horizontal="center" vertical="center"/>
    </xf>
    <xf numFmtId="165" fontId="21" fillId="4" borderId="59" xfId="5" applyNumberFormat="1" applyFont="1" applyFill="1" applyBorder="1" applyAlignment="1">
      <alignment horizontal="center" vertical="center"/>
    </xf>
    <xf numFmtId="165" fontId="21" fillId="9" borderId="54" xfId="5" quotePrefix="1" applyNumberFormat="1" applyFont="1" applyFill="1" applyBorder="1" applyAlignment="1">
      <alignment horizontal="center" vertical="center"/>
    </xf>
    <xf numFmtId="2" fontId="21" fillId="4" borderId="149" xfId="3" applyNumberFormat="1" applyFont="1" applyFill="1" applyBorder="1" applyAlignment="1" applyProtection="1">
      <alignment horizontal="center" vertical="center" wrapText="1"/>
    </xf>
    <xf numFmtId="2" fontId="50" fillId="0" borderId="0" xfId="8" applyNumberFormat="1" applyFont="1" applyAlignment="1">
      <alignment horizontal="center" vertical="center"/>
    </xf>
    <xf numFmtId="10" fontId="50" fillId="0" borderId="0" xfId="10" applyNumberFormat="1" applyFont="1" applyFill="1" applyBorder="1" applyAlignment="1" applyProtection="1">
      <alignment horizontal="center" vertical="center"/>
    </xf>
    <xf numFmtId="167" fontId="51" fillId="4" borderId="0" xfId="8" applyFont="1" applyFill="1" applyAlignment="1">
      <alignment vertical="center"/>
    </xf>
    <xf numFmtId="165" fontId="21" fillId="4" borderId="40" xfId="5" applyNumberFormat="1" applyFont="1" applyFill="1" applyBorder="1" applyAlignment="1">
      <alignment horizontal="center" vertical="center"/>
    </xf>
    <xf numFmtId="165" fontId="21" fillId="9" borderId="41" xfId="5" quotePrefix="1" applyNumberFormat="1" applyFont="1" applyFill="1" applyBorder="1" applyAlignment="1">
      <alignment horizontal="center" vertical="center"/>
    </xf>
    <xf numFmtId="2" fontId="21" fillId="4" borderId="81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47" fillId="4" borderId="0" xfId="5" applyNumberFormat="1" applyFont="1" applyFill="1" applyAlignment="1">
      <alignment horizontal="center"/>
    </xf>
    <xf numFmtId="0" fontId="20" fillId="4" borderId="0" xfId="5" applyFont="1" applyFill="1" applyAlignment="1">
      <alignment vertical="center"/>
    </xf>
    <xf numFmtId="165" fontId="21" fillId="8" borderId="39" xfId="5" applyNumberFormat="1" applyFont="1" applyFill="1" applyBorder="1" applyAlignment="1">
      <alignment horizontal="center" vertical="center"/>
    </xf>
    <xf numFmtId="165" fontId="21" fillId="8" borderId="6" xfId="5" quotePrefix="1" applyNumberFormat="1" applyFont="1" applyFill="1" applyBorder="1" applyAlignment="1">
      <alignment horizontal="center" vertical="center"/>
    </xf>
    <xf numFmtId="165" fontId="21" fillId="8" borderId="6" xfId="5" applyNumberFormat="1" applyFont="1" applyFill="1" applyBorder="1" applyAlignment="1">
      <alignment horizontal="center" vertical="center"/>
    </xf>
    <xf numFmtId="165" fontId="21" fillId="8" borderId="148" xfId="5" applyNumberFormat="1" applyFont="1" applyFill="1" applyBorder="1" applyAlignment="1">
      <alignment horizontal="center" vertical="center"/>
    </xf>
    <xf numFmtId="165" fontId="47" fillId="9" borderId="0" xfId="5" applyNumberFormat="1" applyFont="1" applyFill="1" applyAlignment="1">
      <alignment vertical="center"/>
    </xf>
    <xf numFmtId="165" fontId="21" fillId="8" borderId="53" xfId="5" applyNumberFormat="1" applyFont="1" applyFill="1" applyBorder="1" applyAlignment="1">
      <alignment vertical="center"/>
    </xf>
    <xf numFmtId="165" fontId="21" fillId="8" borderId="51" xfId="5" applyNumberFormat="1" applyFont="1" applyFill="1" applyBorder="1" applyAlignment="1">
      <alignment vertical="center"/>
    </xf>
    <xf numFmtId="168" fontId="47" fillId="4" borderId="0" xfId="5" applyNumberFormat="1" applyFont="1" applyFill="1" applyAlignment="1">
      <alignment horizontal="center" vertical="center"/>
    </xf>
    <xf numFmtId="165" fontId="21" fillId="4" borderId="150" xfId="5" applyNumberFormat="1" applyFont="1" applyFill="1" applyBorder="1" applyAlignment="1">
      <alignment horizontal="center" vertical="center"/>
    </xf>
    <xf numFmtId="165" fontId="21" fillId="4" borderId="151" xfId="5" applyNumberFormat="1" applyFont="1" applyFill="1" applyBorder="1" applyAlignment="1">
      <alignment horizontal="center" vertical="center"/>
    </xf>
    <xf numFmtId="165" fontId="21" fillId="4" borderId="151" xfId="5" quotePrefix="1" applyNumberFormat="1" applyFont="1" applyFill="1" applyBorder="1" applyAlignment="1">
      <alignment horizontal="center" vertical="center"/>
    </xf>
    <xf numFmtId="2" fontId="21" fillId="4" borderId="152" xfId="3" applyNumberFormat="1" applyFont="1" applyFill="1" applyBorder="1" applyAlignment="1" applyProtection="1">
      <alignment horizontal="center" vertical="center" wrapText="1"/>
    </xf>
    <xf numFmtId="165" fontId="21" fillId="4" borderId="15" xfId="5" applyNumberFormat="1" applyFont="1" applyFill="1" applyBorder="1" applyAlignment="1">
      <alignment horizontal="center" vertical="center"/>
    </xf>
    <xf numFmtId="165" fontId="21" fillId="4" borderId="153" xfId="5" applyNumberFormat="1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165" fontId="47" fillId="0" borderId="0" xfId="5" applyNumberFormat="1" applyFont="1" applyAlignment="1">
      <alignment vertical="center"/>
    </xf>
    <xf numFmtId="0" fontId="46" fillId="0" borderId="0" xfId="5" applyFont="1" applyAlignment="1">
      <alignment vertical="center"/>
    </xf>
    <xf numFmtId="168" fontId="47" fillId="0" borderId="0" xfId="5" applyNumberFormat="1" applyFont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5" fontId="21" fillId="9" borderId="38" xfId="5" applyNumberFormat="1" applyFont="1" applyFill="1" applyBorder="1" applyAlignment="1">
      <alignment horizontal="center" vertical="center"/>
    </xf>
    <xf numFmtId="165" fontId="21" fillId="9" borderId="51" xfId="5" applyNumberFormat="1" applyFont="1" applyFill="1" applyBorder="1" applyAlignment="1">
      <alignment horizontal="center" vertical="center"/>
    </xf>
    <xf numFmtId="2" fontId="20" fillId="4" borderId="61" xfId="5" applyNumberFormat="1" applyFont="1" applyFill="1" applyBorder="1" applyAlignment="1">
      <alignment horizontal="center" vertical="center"/>
    </xf>
    <xf numFmtId="2" fontId="21" fillId="4" borderId="146" xfId="5" applyNumberFormat="1" applyFont="1" applyFill="1" applyBorder="1" applyAlignment="1">
      <alignment horizontal="center" vertical="center"/>
    </xf>
    <xf numFmtId="2" fontId="20" fillId="4" borderId="51" xfId="5" applyNumberFormat="1" applyFont="1" applyFill="1" applyBorder="1" applyAlignment="1">
      <alignment horizontal="center" vertical="center"/>
    </xf>
    <xf numFmtId="2" fontId="20" fillId="4" borderId="88" xfId="5" applyNumberFormat="1" applyFont="1" applyFill="1" applyBorder="1" applyAlignment="1">
      <alignment horizontal="center" vertical="center"/>
    </xf>
    <xf numFmtId="2" fontId="21" fillId="4" borderId="154" xfId="5" applyNumberFormat="1" applyFont="1" applyFill="1" applyBorder="1" applyAlignment="1">
      <alignment horizontal="center" vertical="center"/>
    </xf>
    <xf numFmtId="165" fontId="21" fillId="9" borderId="144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4" xfId="5" applyNumberFormat="1" applyFont="1" applyBorder="1" applyAlignment="1">
      <alignment horizontal="center" vertical="center"/>
    </xf>
    <xf numFmtId="2" fontId="20" fillId="0" borderId="61" xfId="5" applyNumberFormat="1" applyFont="1" applyBorder="1" applyAlignment="1">
      <alignment horizontal="center" vertical="center"/>
    </xf>
    <xf numFmtId="2" fontId="21" fillId="0" borderId="146" xfId="5" applyNumberFormat="1" applyFont="1" applyBorder="1" applyAlignment="1">
      <alignment horizontal="center" vertical="center"/>
    </xf>
    <xf numFmtId="0" fontId="46" fillId="4" borderId="0" xfId="5" applyFont="1" applyFill="1" applyAlignment="1">
      <alignment vertical="top"/>
    </xf>
    <xf numFmtId="2" fontId="34" fillId="4" borderId="0" xfId="8" applyNumberFormat="1" applyFont="1" applyFill="1" applyAlignment="1">
      <alignment horizontal="center" vertical="top"/>
    </xf>
    <xf numFmtId="2" fontId="20" fillId="0" borderId="54" xfId="5" quotePrefix="1" applyNumberFormat="1" applyFont="1" applyBorder="1" applyAlignment="1">
      <alignment horizontal="center" vertical="center"/>
    </xf>
    <xf numFmtId="2" fontId="20" fillId="0" borderId="61" xfId="5" quotePrefix="1" applyNumberFormat="1" applyFont="1" applyBorder="1" applyAlignment="1">
      <alignment horizontal="center" vertical="center"/>
    </xf>
    <xf numFmtId="165" fontId="21" fillId="9" borderId="53" xfId="5" applyNumberFormat="1" applyFont="1" applyFill="1" applyBorder="1" applyAlignment="1">
      <alignment horizontal="center" vertical="center"/>
    </xf>
    <xf numFmtId="2" fontId="20" fillId="4" borderId="61" xfId="5" quotePrefix="1" applyNumberFormat="1" applyFont="1" applyFill="1" applyBorder="1" applyAlignment="1">
      <alignment horizontal="center" vertical="center"/>
    </xf>
    <xf numFmtId="165" fontId="21" fillId="9" borderId="38" xfId="5" applyNumberFormat="1" applyFont="1" applyFill="1" applyBorder="1" applyAlignment="1">
      <alignment horizontal="center" vertical="center"/>
    </xf>
    <xf numFmtId="165" fontId="21" fillId="9" borderId="53" xfId="5" applyNumberFormat="1" applyFont="1" applyFill="1" applyBorder="1" applyAlignment="1">
      <alignment horizontal="center" vertical="center"/>
    </xf>
    <xf numFmtId="165" fontId="21" fillId="9" borderId="155" xfId="5" applyNumberFormat="1" applyFont="1" applyFill="1" applyBorder="1" applyAlignment="1">
      <alignment horizontal="center" vertical="center"/>
    </xf>
    <xf numFmtId="165" fontId="21" fillId="9" borderId="128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5" fontId="11" fillId="4" borderId="0" xfId="5" applyNumberFormat="1" applyFont="1" applyFill="1" applyAlignment="1">
      <alignment horizontal="center"/>
    </xf>
    <xf numFmtId="165" fontId="6" fillId="4" borderId="0" xfId="5" applyNumberFormat="1" applyFont="1" applyFill="1" applyAlignment="1">
      <alignment horizontal="center"/>
    </xf>
    <xf numFmtId="10" fontId="46" fillId="4" borderId="0" xfId="10" applyNumberFormat="1" applyFont="1" applyFill="1" applyBorder="1"/>
    <xf numFmtId="165" fontId="47" fillId="11" borderId="0" xfId="5" applyNumberFormat="1" applyFont="1" applyFill="1"/>
    <xf numFmtId="168" fontId="47" fillId="10" borderId="0" xfId="5" applyNumberFormat="1" applyFont="1" applyFill="1" applyAlignment="1">
      <alignment horizontal="center"/>
    </xf>
    <xf numFmtId="2" fontId="21" fillId="4" borderId="55" xfId="5" applyNumberFormat="1" applyFont="1" applyFill="1" applyBorder="1" applyAlignment="1">
      <alignment horizontal="center" vertical="center"/>
    </xf>
    <xf numFmtId="2" fontId="34" fillId="0" borderId="0" xfId="8" applyNumberFormat="1" applyFont="1" applyAlignment="1">
      <alignment horizontal="center" vertical="center"/>
    </xf>
    <xf numFmtId="2" fontId="50" fillId="0" borderId="0" xfId="8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47" fillId="4" borderId="0" xfId="5" applyNumberFormat="1" applyFont="1" applyFill="1" applyAlignment="1">
      <alignment horizontal="center" vertical="top"/>
    </xf>
    <xf numFmtId="2" fontId="50" fillId="0" borderId="0" xfId="8" applyNumberFormat="1" applyFont="1" applyAlignment="1">
      <alignment horizontal="center" vertical="top"/>
    </xf>
    <xf numFmtId="165" fontId="21" fillId="4" borderId="59" xfId="5" applyNumberFormat="1" applyFont="1" applyFill="1" applyBorder="1" applyAlignment="1">
      <alignment horizontal="center" vertical="center" wrapText="1"/>
    </xf>
    <xf numFmtId="2" fontId="21" fillId="0" borderId="55" xfId="5" applyNumberFormat="1" applyFont="1" applyBorder="1" applyAlignment="1">
      <alignment horizontal="center" vertical="center"/>
    </xf>
    <xf numFmtId="165" fontId="21" fillId="4" borderId="155" xfId="5" applyNumberFormat="1" applyFont="1" applyFill="1" applyBorder="1" applyAlignment="1">
      <alignment horizontal="center" vertical="center"/>
    </xf>
    <xf numFmtId="165" fontId="21" fillId="4" borderId="128" xfId="5" applyNumberFormat="1" applyFont="1" applyFill="1" applyBorder="1" applyAlignment="1">
      <alignment horizontal="center" vertical="center"/>
    </xf>
    <xf numFmtId="2" fontId="21" fillId="4" borderId="129" xfId="5" applyNumberFormat="1" applyFont="1" applyFill="1" applyBorder="1" applyAlignment="1">
      <alignment horizontal="center" vertical="center"/>
    </xf>
    <xf numFmtId="2" fontId="30" fillId="4" borderId="86" xfId="0" applyNumberFormat="1" applyFont="1" applyFill="1" applyBorder="1" applyAlignment="1">
      <alignment horizontal="center" vertical="top" wrapText="1"/>
    </xf>
    <xf numFmtId="2" fontId="30" fillId="4" borderId="87" xfId="0" applyNumberFormat="1" applyFont="1" applyFill="1" applyBorder="1" applyAlignment="1">
      <alignment horizontal="center" vertical="top" wrapText="1"/>
    </xf>
    <xf numFmtId="2" fontId="30" fillId="4" borderId="11" xfId="0" applyNumberFormat="1" applyFont="1" applyFill="1" applyBorder="1" applyAlignment="1">
      <alignment horizontal="center" vertical="top" wrapText="1"/>
    </xf>
    <xf numFmtId="2" fontId="18" fillId="4" borderId="91" xfId="0" applyNumberFormat="1" applyFont="1" applyFill="1" applyBorder="1" applyAlignment="1">
      <alignment horizontal="center" vertical="top" wrapText="1"/>
    </xf>
    <xf numFmtId="2" fontId="18" fillId="4" borderId="92" xfId="0" applyNumberFormat="1" applyFont="1" applyFill="1" applyBorder="1" applyAlignment="1">
      <alignment horizontal="center" vertical="top" wrapText="1"/>
    </xf>
    <xf numFmtId="2" fontId="18" fillId="4" borderId="93" xfId="0" applyNumberFormat="1" applyFont="1" applyFill="1" applyBorder="1" applyAlignment="1">
      <alignment horizontal="center" vertical="top" wrapText="1"/>
    </xf>
    <xf numFmtId="2" fontId="18" fillId="4" borderId="94" xfId="0" applyNumberFormat="1" applyFont="1" applyFill="1" applyBorder="1" applyAlignment="1">
      <alignment horizontal="center" vertical="top" wrapText="1"/>
    </xf>
    <xf numFmtId="4" fontId="20" fillId="4" borderId="102" xfId="0" applyNumberFormat="1" applyFont="1" applyFill="1" applyBorder="1" applyAlignment="1">
      <alignment horizontal="center"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4" fontId="20" fillId="4" borderId="103" xfId="0" applyNumberFormat="1" applyFont="1" applyFill="1" applyBorder="1" applyAlignment="1">
      <alignment horizontal="center" vertical="top" wrapText="1"/>
    </xf>
    <xf numFmtId="4" fontId="20" fillId="4" borderId="16" xfId="0" applyNumberFormat="1" applyFont="1" applyFill="1" applyBorder="1" applyAlignment="1">
      <alignment horizontal="center" vertical="top" wrapText="1"/>
    </xf>
    <xf numFmtId="4" fontId="21" fillId="4" borderId="91" xfId="0" applyNumberFormat="1" applyFont="1" applyFill="1" applyBorder="1" applyAlignment="1">
      <alignment horizontal="center" vertical="top" wrapText="1"/>
    </xf>
    <xf numFmtId="4" fontId="52" fillId="4" borderId="16" xfId="0" applyNumberFormat="1" applyFont="1" applyFill="1" applyBorder="1" applyAlignment="1">
      <alignment horizontal="left" vertical="top" wrapText="1"/>
    </xf>
    <xf numFmtId="4" fontId="21" fillId="4" borderId="93" xfId="0" applyNumberFormat="1" applyFont="1" applyFill="1" applyBorder="1" applyAlignment="1">
      <alignment horizontal="center" vertical="top" wrapText="1"/>
    </xf>
    <xf numFmtId="4" fontId="20" fillId="4" borderId="108" xfId="0" applyNumberFormat="1" applyFont="1" applyFill="1" applyBorder="1" applyAlignment="1">
      <alignment horizontal="center" vertical="top" wrapText="1"/>
    </xf>
    <xf numFmtId="4" fontId="21" fillId="4" borderId="12" xfId="0" applyNumberFormat="1" applyFont="1" applyFill="1" applyBorder="1" applyAlignment="1">
      <alignment horizontal="center" vertical="top" wrapText="1"/>
    </xf>
    <xf numFmtId="4" fontId="21" fillId="4" borderId="110" xfId="0" applyNumberFormat="1" applyFont="1" applyFill="1" applyBorder="1" applyAlignment="1">
      <alignment horizontal="center" vertical="top" wrapText="1"/>
    </xf>
    <xf numFmtId="4" fontId="21" fillId="4" borderId="111" xfId="0" applyNumberFormat="1" applyFont="1" applyFill="1" applyBorder="1" applyAlignment="1">
      <alignment horizontal="center" vertical="top" wrapText="1"/>
    </xf>
    <xf numFmtId="4" fontId="21" fillId="4" borderId="112" xfId="0" applyNumberFormat="1" applyFont="1" applyFill="1" applyBorder="1" applyAlignment="1">
      <alignment horizontal="center" vertical="top" wrapText="1"/>
    </xf>
    <xf numFmtId="4" fontId="21" fillId="4" borderId="66" xfId="0" applyNumberFormat="1" applyFont="1" applyFill="1" applyBorder="1" applyAlignment="1">
      <alignment horizontal="center" vertical="top" wrapText="1"/>
    </xf>
    <xf numFmtId="4" fontId="21" fillId="4" borderId="94" xfId="0" applyNumberFormat="1" applyFont="1" applyFill="1" applyBorder="1" applyAlignment="1">
      <alignment horizontal="center" vertical="top" wrapText="1"/>
    </xf>
  </cellXfs>
  <cellStyles count="11">
    <cellStyle name="Hipervínculo" xfId="6" builtinId="8"/>
    <cellStyle name="Hipervínculo 2" xfId="7" xr:uid="{5B16807F-4B61-45E3-8C4C-B8CC484FB2AB}"/>
    <cellStyle name="Normal" xfId="0" builtinId="0"/>
    <cellStyle name="Normal 2" xfId="3" xr:uid="{7B70526E-CCE9-4C4B-8F93-559D394490D6}"/>
    <cellStyle name="Normal 2 2" xfId="2" xr:uid="{31742A68-21BE-44AF-90D2-73C3936854BD}"/>
    <cellStyle name="Normal 3 2" xfId="8" xr:uid="{5BB81D25-1077-4978-B08C-5848E4B92908}"/>
    <cellStyle name="Normal 3 3 2" xfId="4" xr:uid="{B21CC6B5-0392-47F0-9B63-D0C69F9B5A61}"/>
    <cellStyle name="Normal_producto intermedio 42-04 2" xfId="5" xr:uid="{77F024FD-6640-4495-A84C-B7DA035B6BA8}"/>
    <cellStyle name="Porcentaje" xfId="1" builtinId="5"/>
    <cellStyle name="Porcentaje 2" xfId="9" xr:uid="{D8BC2A37-3178-4F9E-915E-51D9120F94B3}"/>
    <cellStyle name="Porcentaje 2 2" xfId="10" xr:uid="{7F6A035E-F7B2-4247-BDDB-C47C873D066B}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50637</xdr:colOff>
      <xdr:row>61</xdr:row>
      <xdr:rowOff>105595</xdr:rowOff>
    </xdr:from>
    <xdr:to>
      <xdr:col>6</xdr:col>
      <xdr:colOff>1857373</xdr:colOff>
      <xdr:row>83</xdr:row>
      <xdr:rowOff>8888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DEA0948-B650-4EC4-8AEE-1BC30747E6A3}"/>
            </a:ext>
          </a:extLst>
        </xdr:cNvPr>
        <xdr:cNvSpPr txBox="1"/>
      </xdr:nvSpPr>
      <xdr:spPr>
        <a:xfrm>
          <a:off x="300668" y="15452751"/>
          <a:ext cx="13248643" cy="42133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Una semana más, se registran descensos 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precios medios nacionales de todos los cereales en seguimiento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(-1,94 %),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(-0,50 %),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(-0,37 %)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(-0,10 %)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lang="es-ES" sz="105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 nuevo,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no se observan variaciones en 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cotizaciones de casi todos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tipos de arroz de referencia; solo cambia, a la baja, la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partido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(-0,60 %)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las repeticiones de la anterior, esta semana, se incrementan los precios medios de las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tanto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(0,79 %)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</a:t>
          </a:r>
          <a:r>
            <a:rPr lang="es-ES" sz="110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(0,83 %)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pasa a decrecer el de la de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(-0,52 %).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acentúa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bajada de la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cotización media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(-2,21 %);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mantiene su estabilidad la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 a aumentar con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fuerza el precio nacional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(8,36 %) y a disminuir, con menor intensidad, los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(-1,75 %)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(-0,67 %),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(-0,28 %). Baja lo poco que subió la semana anterior el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(-0,09 %), mientras que frena en seco su crecimiento el de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Nuevo descenso,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mayor que el de la semana pasada, de la cotización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(-3,91 %);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cae igualmente, aún en mayor proporción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invirtiendo su tendencia de los últimos tiempos,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into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(-7,32 %)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 noProof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intensifican las bajadas en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precios medios de todas las categorías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(-6,09 %),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(-5,72 %),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(-4,45 %)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(-1,43 %). Decrece también esta semana el del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(-0,41 %) y, como la anterior, no varía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refinado. 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igualmente en este apartado: menos acusados en el caso de los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(-0,17 %) 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-0,12 %),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mayor en el d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(-2,57 %).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54</xdr:row>
      <xdr:rowOff>530226</xdr:rowOff>
    </xdr:from>
    <xdr:to>
      <xdr:col>6</xdr:col>
      <xdr:colOff>1847850</xdr:colOff>
      <xdr:row>71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C6C8BE5-9122-4A7D-B2EA-981F39B1D39D}"/>
            </a:ext>
          </a:extLst>
        </xdr:cNvPr>
        <xdr:cNvSpPr txBox="1"/>
      </xdr:nvSpPr>
      <xdr:spPr>
        <a:xfrm>
          <a:off x="161925" y="14503401"/>
          <a:ext cx="12896850" cy="3489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Sin cambios esta semana en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Verna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Bajan las cotizaciones medias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origen de todas las variedades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seguimiento: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(-6,71 %),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(-5,12 %),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(-0,86 %) y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Granny Smith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(-0,23 %), con la excepción de la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repite.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Pasa a descender también la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(-3,09 %) y no varía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Continúa la tendencia al alza de los precios de la mayoría de productos en este grupo: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(11,82 %),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(7,08 %),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(3,26 %)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(2,10 %). Vuelve a descender el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 de 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(-2,25 %) y se mantienen sin cambios los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melocotenes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 de carne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05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Después de la bajada 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semana pasada, 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observa una fuerte subida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 medio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(40,04 %); se incrementa también, ligeramente,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(0,57 %), al tiempo que se registra una leve disminución para el de 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pepitas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(-1,90 %).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invierte la tendencia de las últimas semanas y pasa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ser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mayor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número de productos de este apartado que se deprecian, correspondiendo las mayores caídas 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(-22,67 %),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(-20,39 %),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tipo plana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(-14,06 %)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(-12,40 %). En contraste, las mayores subidas se dan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(33,12 %),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(15,54 %),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espárrago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(12,95 %)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(12,20 %).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 cotizando ligeramente al alza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(0,30 %).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kumimoji="0" lang="es-ES" sz="11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0" i="1" baseline="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s-ES" sz="1100" b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58</xdr:row>
      <xdr:rowOff>319809</xdr:rowOff>
    </xdr:from>
    <xdr:to>
      <xdr:col>6</xdr:col>
      <xdr:colOff>1857375</xdr:colOff>
      <xdr:row>71</xdr:row>
      <xdr:rowOff>146050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F72804B-35D9-43D9-800B-289F78D2D2B8}"/>
            </a:ext>
          </a:extLst>
        </xdr:cNvPr>
        <xdr:cNvSpPr txBox="1"/>
      </xdr:nvSpPr>
      <xdr:spPr>
        <a:xfrm>
          <a:off x="188118" y="15166903"/>
          <a:ext cx="13325476" cy="358861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05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Vuelven a subir, ligeramente, en el apartado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de los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lang="es-ES" sz="1100" b="0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8-12 meses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(0,21 %) y los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machos 12-24 meses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(0,21 %); no varía esta semana la media de las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terneras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Leve descenso para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a la baja los precios medios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(-1,07 % de media para las diferentes clasificaciones).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Pasa a ser negativa la variación media de las cotizaciones de las clases de referencia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(-0,84 %)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este apartado.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estables en la mayoría de las plazas nacionales, pero se intensifica el descenso en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(-6,91 %)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Aumenta, nuevamente, el precio de la media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(0,24 %). También suben, como la semana anterior, los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cuartos traseros (1,59 %) y filetes de pechuga (0,28 %).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su descenso de la pasada, se incrementa esta semana la cotización media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campero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(0,20 %); también vuelve a crecer levemente la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(0,07 %). Cambio de signo en la variación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(-0,66 %)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en la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(-0,22 %)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Pequeño incremento en el precio medio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(0,07 %).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Nuevo descenso, menos acusado en esta ocasión, en la cotización media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(-0,35 %); también vuelve a caer, esta vez más acentuadamente, la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(-4,09 %). Se conserva, igualmente, la tendencia, en este caso al alza, en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de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(1,03 %).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leche de vaca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disminuyó un 0,82 % con respectoa al registrado en abril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(Fuente: INFOLAC)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8\p&#225;g%204%202024%20s28.xlsx" TargetMode="External"/><Relationship Id="rId1" Type="http://schemas.openxmlformats.org/officeDocument/2006/relationships/externalLinkPath" Target="p&#225;g%204%202024%20s2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8\P&#225;g%205%202024%20s28.xlsx" TargetMode="External"/><Relationship Id="rId1" Type="http://schemas.openxmlformats.org/officeDocument/2006/relationships/externalLinkPath" Target="P&#225;g%205%202024%20s2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8\pag7s28.xlsx" TargetMode="External"/><Relationship Id="rId1" Type="http://schemas.openxmlformats.org/officeDocument/2006/relationships/externalLinkPath" Target="pag7s28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8\pag9-13s28.xlsx" TargetMode="External"/><Relationship Id="rId1" Type="http://schemas.openxmlformats.org/officeDocument/2006/relationships/externalLinkPath" Target="pag9-13s28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8\pag18-21%20s28_pevalor.xlsx" TargetMode="External"/><Relationship Id="rId1" Type="http://schemas.openxmlformats.org/officeDocument/2006/relationships/externalLinkPath" Target="pag18-21%20s28_peval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  <sheetName val="Hoja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9C0A5-4951-4C27-9272-BE1C7C868E81}">
  <dimension ref="A1:E35"/>
  <sheetViews>
    <sheetView tabSelected="1" zoomScaleNormal="100" workbookViewId="0"/>
  </sheetViews>
  <sheetFormatPr baseColWidth="10" defaultRowHeight="13.5"/>
  <cols>
    <col min="1" max="16384" width="10.90625" style="530"/>
  </cols>
  <sheetData>
    <row r="1" spans="1:5">
      <c r="A1" s="530" t="s">
        <v>413</v>
      </c>
    </row>
    <row r="2" spans="1:5">
      <c r="A2" s="530" t="s">
        <v>414</v>
      </c>
    </row>
    <row r="3" spans="1:5">
      <c r="A3" s="530" t="s">
        <v>415</v>
      </c>
    </row>
    <row r="4" spans="1:5">
      <c r="A4" s="531" t="s">
        <v>416</v>
      </c>
      <c r="B4" s="531"/>
      <c r="C4" s="531"/>
      <c r="D4" s="531"/>
      <c r="E4" s="531"/>
    </row>
    <row r="5" spans="1:5">
      <c r="A5" s="531" t="s">
        <v>436</v>
      </c>
      <c r="B5" s="531"/>
      <c r="C5" s="531"/>
      <c r="D5" s="531"/>
      <c r="E5" s="531"/>
    </row>
    <row r="7" spans="1:5">
      <c r="A7" s="530" t="s">
        <v>417</v>
      </c>
    </row>
    <row r="8" spans="1:5">
      <c r="A8" s="531" t="s">
        <v>418</v>
      </c>
      <c r="B8" s="531"/>
      <c r="C8" s="531"/>
      <c r="D8" s="531"/>
      <c r="E8" s="531"/>
    </row>
    <row r="10" spans="1:5">
      <c r="A10" s="530" t="s">
        <v>419</v>
      </c>
    </row>
    <row r="11" spans="1:5">
      <c r="A11" s="530" t="s">
        <v>420</v>
      </c>
    </row>
    <row r="12" spans="1:5">
      <c r="A12" s="531" t="s">
        <v>437</v>
      </c>
      <c r="B12" s="531"/>
      <c r="C12" s="531"/>
      <c r="D12" s="531"/>
      <c r="E12" s="531"/>
    </row>
    <row r="13" spans="1:5">
      <c r="A13" s="531" t="s">
        <v>438</v>
      </c>
      <c r="B13" s="531"/>
      <c r="C13" s="531"/>
      <c r="D13" s="531"/>
      <c r="E13" s="531"/>
    </row>
    <row r="14" spans="1:5">
      <c r="A14" s="531" t="s">
        <v>439</v>
      </c>
      <c r="B14" s="531"/>
      <c r="C14" s="531"/>
      <c r="D14" s="531"/>
      <c r="E14" s="531"/>
    </row>
    <row r="15" spans="1:5">
      <c r="A15" s="531" t="s">
        <v>440</v>
      </c>
      <c r="B15" s="531"/>
      <c r="C15" s="531"/>
      <c r="D15" s="531"/>
      <c r="E15" s="531"/>
    </row>
    <row r="16" spans="1:5">
      <c r="A16" s="531" t="s">
        <v>441</v>
      </c>
      <c r="B16" s="531"/>
      <c r="C16" s="531"/>
      <c r="D16" s="531"/>
      <c r="E16" s="531"/>
    </row>
    <row r="17" spans="1:5">
      <c r="A17" s="530" t="s">
        <v>421</v>
      </c>
    </row>
    <row r="18" spans="1:5">
      <c r="A18" s="530" t="s">
        <v>422</v>
      </c>
    </row>
    <row r="19" spans="1:5">
      <c r="A19" s="531" t="s">
        <v>423</v>
      </c>
      <c r="B19" s="531"/>
      <c r="C19" s="531"/>
      <c r="D19" s="531"/>
      <c r="E19" s="531"/>
    </row>
    <row r="20" spans="1:5">
      <c r="A20" s="531" t="s">
        <v>442</v>
      </c>
      <c r="B20" s="531"/>
      <c r="C20" s="531"/>
      <c r="D20" s="531"/>
      <c r="E20" s="531"/>
    </row>
    <row r="21" spans="1:5">
      <c r="A21" s="530" t="s">
        <v>424</v>
      </c>
    </row>
    <row r="22" spans="1:5">
      <c r="A22" s="531" t="s">
        <v>425</v>
      </c>
      <c r="B22" s="531"/>
      <c r="C22" s="531"/>
      <c r="D22" s="531"/>
      <c r="E22" s="531"/>
    </row>
    <row r="23" spans="1:5">
      <c r="A23" s="531" t="s">
        <v>426</v>
      </c>
      <c r="B23" s="531"/>
      <c r="C23" s="531"/>
      <c r="D23" s="531"/>
      <c r="E23" s="531"/>
    </row>
    <row r="24" spans="1:5">
      <c r="A24" s="530" t="s">
        <v>427</v>
      </c>
    </row>
    <row r="25" spans="1:5">
      <c r="A25" s="530" t="s">
        <v>428</v>
      </c>
    </row>
    <row r="26" spans="1:5">
      <c r="A26" s="531" t="s">
        <v>443</v>
      </c>
      <c r="B26" s="531"/>
      <c r="C26" s="531"/>
      <c r="D26" s="531"/>
      <c r="E26" s="531"/>
    </row>
    <row r="27" spans="1:5">
      <c r="A27" s="531" t="s">
        <v>444</v>
      </c>
      <c r="B27" s="531"/>
      <c r="C27" s="531"/>
      <c r="D27" s="531"/>
      <c r="E27" s="531"/>
    </row>
    <row r="28" spans="1:5">
      <c r="A28" s="531" t="s">
        <v>445</v>
      </c>
      <c r="B28" s="531"/>
      <c r="C28" s="531"/>
      <c r="D28" s="531"/>
      <c r="E28" s="531"/>
    </row>
    <row r="29" spans="1:5">
      <c r="A29" s="530" t="s">
        <v>429</v>
      </c>
    </row>
    <row r="30" spans="1:5">
      <c r="A30" s="531" t="s">
        <v>430</v>
      </c>
      <c r="B30" s="531"/>
      <c r="C30" s="531"/>
      <c r="D30" s="531"/>
      <c r="E30" s="531"/>
    </row>
    <row r="31" spans="1:5">
      <c r="A31" s="530" t="s">
        <v>431</v>
      </c>
    </row>
    <row r="32" spans="1:5">
      <c r="A32" s="531" t="s">
        <v>432</v>
      </c>
      <c r="B32" s="531"/>
      <c r="C32" s="531"/>
      <c r="D32" s="531"/>
      <c r="E32" s="531"/>
    </row>
    <row r="33" spans="1:5">
      <c r="A33" s="531" t="s">
        <v>433</v>
      </c>
      <c r="B33" s="531"/>
      <c r="C33" s="531"/>
      <c r="D33" s="531"/>
      <c r="E33" s="531"/>
    </row>
    <row r="34" spans="1:5">
      <c r="A34" s="531" t="s">
        <v>434</v>
      </c>
      <c r="B34" s="531"/>
      <c r="C34" s="531"/>
      <c r="D34" s="531"/>
      <c r="E34" s="531"/>
    </row>
    <row r="35" spans="1:5">
      <c r="A35" s="531" t="s">
        <v>435</v>
      </c>
      <c r="B35" s="531"/>
      <c r="C35" s="531"/>
      <c r="D35" s="531"/>
      <c r="E35" s="531"/>
    </row>
  </sheetData>
  <hyperlinks>
    <hyperlink ref="A4:E4" location="'Pág. 4'!A1" display="1.1.1.         Precios Medios Nacionales de Cereales, Arroz, Oleaginosas, Tortas, Proteicos, Vinos y Aceites." xr:uid="{BC415C49-8A82-4224-B287-5CAD0C0A943C}"/>
    <hyperlink ref="A5:E5" location="'Pág. 5'!A1" display="1.1.2.         Precios Medios Nacionales en Origen de Frutas y Hortalízas" xr:uid="{0D51A888-2340-4738-A3CB-083D7F9395BB}"/>
    <hyperlink ref="A8:E8" location="'Pág. 7'!A1" display="1.2.1.         Precios Medios Nacionales de Productos Ganaderos" xr:uid="{C60004A8-A261-4A2D-A6C5-380219D5BC80}"/>
    <hyperlink ref="A12:E12" location="'Pág. 9'!A1" display="2.1.1.         Precios Medios en Mercados Representativos: Trigo y Alfalfa" xr:uid="{9A87AFBD-B5FD-43AD-9A5A-2661E0C8C933}"/>
    <hyperlink ref="A13:E13" location="'Pág. 10'!A1" display="2.1.2.         Precios Medios en Mercados Representativos: Cebada" xr:uid="{AD7050F0-25D4-4F85-A237-BE944CB44610}"/>
    <hyperlink ref="A14:E14" location="'Pág. 11'!A1" display="2.1.3.         Precios Medios en Mercados Representativos: Maíz y Arroz" xr:uid="{42630145-6BD0-4EED-8D28-6483463C7CC0}"/>
    <hyperlink ref="A15:E15" location="'Pág. 12'!A1" display="2.2.         Precios Medios en Mercados Representativos de Vinos" xr:uid="{6DBFCB70-CCD4-4A85-9BFC-F3598A8889A6}"/>
    <hyperlink ref="A16:E16" location="'Pág. 13'!A1" display="2.3.         Precios Medios en Mercados Representativos de Aceites y Semilla de Girasol" xr:uid="{DCF00748-3C25-42E7-9DEC-AF23F8A09071}"/>
    <hyperlink ref="A19:E19" location="'Pág. 14'!A1" display="3.1.1.         Precios de Producción de Frutas en el Mercado Interior: Precios diarios y Precios Medios Ponderados Semanales en mercados representativos" xr:uid="{B101AE04-57F5-4217-B208-42507CE8E763}"/>
    <hyperlink ref="A20:E20" location="'Pág. 15'!A1" display="3.1.2.         Precios de Producción de Frutas en el Mercado Interior: Precios diarios y Precios Medios Ponderados Semanales en mercados representativos" xr:uid="{8FD0ED27-367E-46BE-BD1A-9403C8E03505}"/>
    <hyperlink ref="A22:E22" location="'Pág. 16'!A1" display="3.2.1.         Precios de Producción de Productos Hortícolas en el Mercado Interior: Precios diarios y Precios Medios Ponderados Semanales en mercados" xr:uid="{F87EC41F-2C47-4676-8A74-07A47C800B82}"/>
    <hyperlink ref="A23:E23" location="'Pág. 17'!A1" display="3.2.2.         Precios de Producción de Productos Hortícolas en el Mercado Interior: Precios Medios Ponderados Semanales Nacionales" xr:uid="{ADDAF55A-5E3F-4310-8B6F-8614F42AF9FD}"/>
    <hyperlink ref="A26:E26" location="'Pág. 18'!A1" display="4.1.1.         Precios Medios Nacionales de Canales de Bovino Pesado" xr:uid="{C8AEAB95-F74E-403C-92C0-61A51E565992}"/>
    <hyperlink ref="A27:E27" location="'Pág. 19'!A1" display="4.1.2.         Precios Medios Nacionales del Bovino Vivo" xr:uid="{FA2E1DFE-8077-42DE-8212-B99A6F0D1C10}"/>
    <hyperlink ref="A28:E28" location="'Pág. 19'!A1" display="4.1.3.         Precios Medios Nacionales de Otros Animales de la Especie Bovina" xr:uid="{316788C8-B510-47BE-AA86-F970ECA5CAB9}"/>
    <hyperlink ref="A30:E30" location="'Pág. 19'!A1" display="4.2.1.         Precios Medios Nacionales de Canales de Ovino Frescas o Refrigeradas" xr:uid="{E234ED4F-3ED7-4FA8-AED1-12A1EA95E112}"/>
    <hyperlink ref="A32:E32" location="'Pág. 20'!A1" display="4.3.1.         Precios Medios de Canales de Porcino de Capa Blanca" xr:uid="{ED92E602-AA98-4092-8C2A-06773D358245}"/>
    <hyperlink ref="A33:E33" location="'Pág. 20'!A1" display="4.3.2.         Precios Medios en Mercados Representativos Provinciales de Porcino Cebado" xr:uid="{89CE41C5-9768-4C33-9EF4-7AF3D2133895}"/>
    <hyperlink ref="A34:E34" location="'Pág. 21'!A1" display="4.3.3.         Precios Medios de Porcino Precoz, Lechones y Otras Calidades" xr:uid="{95CA121F-7A7B-43AF-ADF6-3C760EBA3574}"/>
    <hyperlink ref="A35:E35" location="'Pág. 21'!A1" display="4.3.4.         Precios Medios de Porcino: Tronco Ibérico" xr:uid="{1D5B4DDA-5361-4627-9C06-9372952CF4ED}"/>
  </hyperlinks>
  <pageMargins left="0.7" right="0.7" top="0.75" bottom="0.75" header="0.3" footer="0.3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4795E-11BE-4076-AE3C-6800C0877BC9}">
  <sheetPr>
    <pageSetUpPr fitToPage="1"/>
  </sheetPr>
  <dimension ref="A1:U80"/>
  <sheetViews>
    <sheetView showGridLines="0" zoomScaleNormal="100" zoomScaleSheetLayoutView="100" workbookViewId="0"/>
  </sheetViews>
  <sheetFormatPr baseColWidth="10" defaultColWidth="12.54296875" defaultRowHeight="14"/>
  <cols>
    <col min="1" max="1" width="2.6328125" style="535" customWidth="1"/>
    <col min="2" max="2" width="20.54296875" style="536" customWidth="1"/>
    <col min="3" max="3" width="12" style="536" customWidth="1"/>
    <col min="4" max="4" width="35.453125" style="536" customWidth="1"/>
    <col min="5" max="5" width="8.36328125" style="536" customWidth="1"/>
    <col min="6" max="6" width="27" style="536" customWidth="1"/>
    <col min="7" max="13" width="10.6328125" style="536" customWidth="1"/>
    <col min="14" max="14" width="14.6328125" style="536" customWidth="1"/>
    <col min="15" max="15" width="2.36328125" style="537" customWidth="1"/>
    <col min="16" max="16" width="8.36328125" style="537" customWidth="1"/>
    <col min="17" max="17" width="12.54296875" style="537"/>
    <col min="18" max="19" width="14.6328125" style="537" customWidth="1"/>
    <col min="20" max="20" width="12.6328125" style="537" customWidth="1"/>
    <col min="21" max="16384" width="12.54296875" style="537"/>
  </cols>
  <sheetData>
    <row r="1" spans="1:21" ht="11.25" customHeight="1"/>
    <row r="2" spans="1:21">
      <c r="J2" s="538"/>
      <c r="K2" s="538"/>
      <c r="L2" s="539"/>
      <c r="M2" s="539"/>
      <c r="N2" s="540"/>
      <c r="O2" s="541"/>
    </row>
    <row r="3" spans="1:21" ht="0.75" customHeight="1">
      <c r="J3" s="538"/>
      <c r="K3" s="538"/>
      <c r="L3" s="539"/>
      <c r="M3" s="539"/>
      <c r="N3" s="539"/>
      <c r="O3" s="541"/>
    </row>
    <row r="4" spans="1:21" ht="27" customHeight="1">
      <c r="B4" s="365" t="s">
        <v>446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542"/>
    </row>
    <row r="5" spans="1:21" ht="26.25" customHeight="1" thickBot="1">
      <c r="B5" s="459" t="s">
        <v>447</v>
      </c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543"/>
    </row>
    <row r="6" spans="1:21" ht="24.75" customHeight="1">
      <c r="B6" s="544" t="s">
        <v>448</v>
      </c>
      <c r="C6" s="545"/>
      <c r="D6" s="545"/>
      <c r="E6" s="545"/>
      <c r="F6" s="545"/>
      <c r="G6" s="545"/>
      <c r="H6" s="545"/>
      <c r="I6" s="545"/>
      <c r="J6" s="545"/>
      <c r="K6" s="545"/>
      <c r="L6" s="545"/>
      <c r="M6" s="545"/>
      <c r="N6" s="546"/>
      <c r="O6" s="543"/>
    </row>
    <row r="7" spans="1:21" ht="19.5" customHeight="1" thickBot="1">
      <c r="B7" s="547" t="s">
        <v>449</v>
      </c>
      <c r="C7" s="548"/>
      <c r="D7" s="548"/>
      <c r="E7" s="548"/>
      <c r="F7" s="548"/>
      <c r="G7" s="548"/>
      <c r="H7" s="548"/>
      <c r="I7" s="548"/>
      <c r="J7" s="548"/>
      <c r="K7" s="548"/>
      <c r="L7" s="548"/>
      <c r="M7" s="548"/>
      <c r="N7" s="549"/>
      <c r="O7" s="543"/>
      <c r="Q7" s="536"/>
    </row>
    <row r="8" spans="1:21" ht="16.5" customHeight="1">
      <c r="B8" s="550" t="s">
        <v>450</v>
      </c>
      <c r="C8" s="550"/>
      <c r="D8" s="550"/>
      <c r="E8" s="550"/>
      <c r="F8" s="550"/>
      <c r="G8" s="550"/>
      <c r="H8" s="550"/>
      <c r="I8" s="550"/>
      <c r="J8" s="550"/>
      <c r="K8" s="550"/>
      <c r="L8" s="550"/>
      <c r="M8" s="550"/>
      <c r="N8" s="550"/>
      <c r="O8" s="543"/>
    </row>
    <row r="9" spans="1:21" ht="12" customHeight="1">
      <c r="B9" s="551"/>
      <c r="C9" s="551"/>
      <c r="D9" s="551"/>
      <c r="E9" s="551"/>
      <c r="F9" s="551"/>
      <c r="G9" s="551"/>
      <c r="H9" s="551"/>
      <c r="I9" s="551"/>
      <c r="J9" s="551"/>
      <c r="K9" s="551"/>
      <c r="L9" s="551"/>
      <c r="M9" s="551"/>
      <c r="N9" s="551"/>
      <c r="O9" s="543"/>
    </row>
    <row r="10" spans="1:21" ht="24.75" customHeight="1">
      <c r="B10" s="552" t="s">
        <v>451</v>
      </c>
      <c r="C10" s="552"/>
      <c r="D10" s="552"/>
      <c r="E10" s="552"/>
      <c r="F10" s="552"/>
      <c r="G10" s="552"/>
      <c r="H10" s="552"/>
      <c r="I10" s="552"/>
      <c r="J10" s="552"/>
      <c r="K10" s="552"/>
      <c r="L10" s="552"/>
      <c r="M10" s="552"/>
      <c r="N10" s="552"/>
      <c r="O10" s="543"/>
    </row>
    <row r="11" spans="1:21" ht="6" customHeight="1" thickBot="1">
      <c r="B11" s="553"/>
      <c r="C11" s="553"/>
      <c r="D11" s="553"/>
      <c r="E11" s="553"/>
      <c r="F11" s="553"/>
      <c r="G11" s="553"/>
      <c r="H11" s="553"/>
      <c r="I11" s="553"/>
      <c r="J11" s="553"/>
      <c r="K11" s="553"/>
      <c r="L11" s="553"/>
      <c r="M11" s="553"/>
      <c r="N11" s="553"/>
      <c r="O11" s="554"/>
    </row>
    <row r="12" spans="1:21" ht="26" customHeight="1">
      <c r="B12" s="555" t="s">
        <v>232</v>
      </c>
      <c r="C12" s="556" t="s">
        <v>452</v>
      </c>
      <c r="D12" s="557" t="s">
        <v>453</v>
      </c>
      <c r="E12" s="556" t="s">
        <v>454</v>
      </c>
      <c r="F12" s="557" t="s">
        <v>455</v>
      </c>
      <c r="G12" s="558" t="s">
        <v>309</v>
      </c>
      <c r="H12" s="559"/>
      <c r="I12" s="560"/>
      <c r="J12" s="559" t="s">
        <v>456</v>
      </c>
      <c r="K12" s="559"/>
      <c r="L12" s="561"/>
      <c r="M12" s="561"/>
      <c r="N12" s="562"/>
      <c r="O12" s="563"/>
      <c r="U12" s="536"/>
    </row>
    <row r="13" spans="1:21" ht="20" customHeight="1">
      <c r="B13" s="564"/>
      <c r="C13" s="565"/>
      <c r="D13" s="566" t="s">
        <v>457</v>
      </c>
      <c r="E13" s="565"/>
      <c r="F13" s="566"/>
      <c r="G13" s="567">
        <v>45481</v>
      </c>
      <c r="H13" s="567">
        <v>45482</v>
      </c>
      <c r="I13" s="567">
        <v>45483</v>
      </c>
      <c r="J13" s="567">
        <v>45484</v>
      </c>
      <c r="K13" s="567">
        <v>45485</v>
      </c>
      <c r="L13" s="567">
        <v>45486</v>
      </c>
      <c r="M13" s="568">
        <v>45487</v>
      </c>
      <c r="N13" s="569" t="s">
        <v>458</v>
      </c>
      <c r="O13" s="570"/>
    </row>
    <row r="14" spans="1:21" s="581" customFormat="1" ht="20.149999999999999" customHeight="1">
      <c r="A14" s="535"/>
      <c r="B14" s="571" t="s">
        <v>459</v>
      </c>
      <c r="C14" s="572" t="s">
        <v>460</v>
      </c>
      <c r="D14" s="572" t="s">
        <v>461</v>
      </c>
      <c r="E14" s="572" t="s">
        <v>462</v>
      </c>
      <c r="F14" s="573" t="s">
        <v>463</v>
      </c>
      <c r="G14" s="574">
        <v>110.75</v>
      </c>
      <c r="H14" s="574">
        <v>109.76</v>
      </c>
      <c r="I14" s="574">
        <v>111.75</v>
      </c>
      <c r="J14" s="574">
        <v>112.75</v>
      </c>
      <c r="K14" s="575">
        <v>111.75</v>
      </c>
      <c r="L14" s="575" t="s">
        <v>204</v>
      </c>
      <c r="M14" s="576" t="s">
        <v>204</v>
      </c>
      <c r="N14" s="577">
        <v>111.36</v>
      </c>
      <c r="O14" s="578"/>
      <c r="P14" s="579"/>
      <c r="Q14" s="580"/>
    </row>
    <row r="15" spans="1:21" s="581" customFormat="1" ht="20.149999999999999" customHeight="1">
      <c r="A15" s="535"/>
      <c r="B15" s="571"/>
      <c r="C15" s="572" t="s">
        <v>464</v>
      </c>
      <c r="D15" s="572" t="s">
        <v>461</v>
      </c>
      <c r="E15" s="572" t="s">
        <v>462</v>
      </c>
      <c r="F15" s="572" t="s">
        <v>463</v>
      </c>
      <c r="G15" s="574">
        <v>105</v>
      </c>
      <c r="H15" s="574">
        <v>102</v>
      </c>
      <c r="I15" s="574">
        <v>103</v>
      </c>
      <c r="J15" s="574">
        <v>104</v>
      </c>
      <c r="K15" s="574">
        <v>103</v>
      </c>
      <c r="L15" s="575" t="s">
        <v>204</v>
      </c>
      <c r="M15" s="576" t="s">
        <v>204</v>
      </c>
      <c r="N15" s="577">
        <v>103.41</v>
      </c>
      <c r="O15" s="578"/>
      <c r="P15" s="579"/>
      <c r="Q15" s="580"/>
    </row>
    <row r="16" spans="1:21" s="581" customFormat="1" ht="20.149999999999999" customHeight="1">
      <c r="A16" s="535"/>
      <c r="B16" s="582"/>
      <c r="C16" s="572" t="s">
        <v>465</v>
      </c>
      <c r="D16" s="572" t="s">
        <v>461</v>
      </c>
      <c r="E16" s="572" t="s">
        <v>462</v>
      </c>
      <c r="F16" s="572" t="s">
        <v>463</v>
      </c>
      <c r="G16" s="574">
        <v>119</v>
      </c>
      <c r="H16" s="574">
        <v>120</v>
      </c>
      <c r="I16" s="574">
        <v>118</v>
      </c>
      <c r="J16" s="574">
        <v>120</v>
      </c>
      <c r="K16" s="574">
        <v>119</v>
      </c>
      <c r="L16" s="575" t="s">
        <v>204</v>
      </c>
      <c r="M16" s="576" t="s">
        <v>204</v>
      </c>
      <c r="N16" s="577">
        <v>119.19</v>
      </c>
      <c r="O16" s="578"/>
      <c r="P16" s="579"/>
      <c r="Q16" s="580"/>
    </row>
    <row r="17" spans="1:17" s="581" customFormat="1" ht="20.149999999999999" customHeight="1">
      <c r="A17" s="535"/>
      <c r="B17" s="583" t="s">
        <v>466</v>
      </c>
      <c r="C17" s="572" t="s">
        <v>467</v>
      </c>
      <c r="D17" s="572" t="s">
        <v>468</v>
      </c>
      <c r="E17" s="572" t="s">
        <v>462</v>
      </c>
      <c r="F17" s="572" t="s">
        <v>469</v>
      </c>
      <c r="G17" s="574">
        <v>99.54</v>
      </c>
      <c r="H17" s="574">
        <v>99.54</v>
      </c>
      <c r="I17" s="574">
        <v>99.54</v>
      </c>
      <c r="J17" s="574">
        <v>99.07</v>
      </c>
      <c r="K17" s="574">
        <v>99.54</v>
      </c>
      <c r="L17" s="575">
        <v>94.26</v>
      </c>
      <c r="M17" s="576" t="s">
        <v>204</v>
      </c>
      <c r="N17" s="577">
        <v>99.34</v>
      </c>
      <c r="O17" s="578"/>
      <c r="P17" s="579"/>
      <c r="Q17" s="580"/>
    </row>
    <row r="18" spans="1:17" s="581" customFormat="1" ht="20.149999999999999" customHeight="1">
      <c r="A18" s="535"/>
      <c r="B18" s="571"/>
      <c r="C18" s="572" t="s">
        <v>345</v>
      </c>
      <c r="D18" s="572" t="s">
        <v>468</v>
      </c>
      <c r="E18" s="572" t="s">
        <v>462</v>
      </c>
      <c r="F18" s="572" t="s">
        <v>469</v>
      </c>
      <c r="G18" s="574">
        <v>74.22</v>
      </c>
      <c r="H18" s="574">
        <v>74.22</v>
      </c>
      <c r="I18" s="574">
        <v>80.599999999999994</v>
      </c>
      <c r="J18" s="574">
        <v>79.72</v>
      </c>
      <c r="K18" s="574">
        <v>81.2</v>
      </c>
      <c r="L18" s="575" t="s">
        <v>204</v>
      </c>
      <c r="M18" s="576">
        <v>94.09</v>
      </c>
      <c r="N18" s="577">
        <v>79.010000000000005</v>
      </c>
      <c r="O18" s="578"/>
      <c r="P18" s="579"/>
      <c r="Q18" s="580"/>
    </row>
    <row r="19" spans="1:17" s="581" customFormat="1" ht="20.149999999999999" customHeight="1">
      <c r="A19" s="535"/>
      <c r="B19" s="571"/>
      <c r="C19" s="572" t="s">
        <v>467</v>
      </c>
      <c r="D19" s="572" t="s">
        <v>470</v>
      </c>
      <c r="E19" s="572" t="s">
        <v>462</v>
      </c>
      <c r="F19" s="572" t="s">
        <v>469</v>
      </c>
      <c r="G19" s="574">
        <v>86.04</v>
      </c>
      <c r="H19" s="574">
        <v>80.52</v>
      </c>
      <c r="I19" s="574">
        <v>82.7</v>
      </c>
      <c r="J19" s="574">
        <v>87.31</v>
      </c>
      <c r="K19" s="574">
        <v>84.9</v>
      </c>
      <c r="L19" s="575">
        <v>93.18</v>
      </c>
      <c r="M19" s="576" t="s">
        <v>204</v>
      </c>
      <c r="N19" s="577">
        <v>85.78</v>
      </c>
      <c r="O19" s="578"/>
      <c r="P19" s="579"/>
      <c r="Q19" s="580"/>
    </row>
    <row r="20" spans="1:17" s="581" customFormat="1" ht="20.149999999999999" customHeight="1">
      <c r="A20" s="535"/>
      <c r="B20" s="571"/>
      <c r="C20" s="572" t="s">
        <v>345</v>
      </c>
      <c r="D20" s="572" t="s">
        <v>470</v>
      </c>
      <c r="E20" s="572" t="s">
        <v>462</v>
      </c>
      <c r="F20" s="572" t="s">
        <v>469</v>
      </c>
      <c r="G20" s="574">
        <v>92.97</v>
      </c>
      <c r="H20" s="574">
        <v>90.51</v>
      </c>
      <c r="I20" s="574">
        <v>92.36</v>
      </c>
      <c r="J20" s="574">
        <v>91.03</v>
      </c>
      <c r="K20" s="574">
        <v>91.73</v>
      </c>
      <c r="L20" s="575">
        <v>85.04</v>
      </c>
      <c r="M20" s="576">
        <v>85.68</v>
      </c>
      <c r="N20" s="577">
        <v>90.82</v>
      </c>
      <c r="O20" s="578"/>
      <c r="P20" s="579"/>
      <c r="Q20" s="580"/>
    </row>
    <row r="21" spans="1:17" s="581" customFormat="1" ht="20.149999999999999" customHeight="1">
      <c r="A21" s="535"/>
      <c r="B21" s="571"/>
      <c r="C21" s="572" t="s">
        <v>467</v>
      </c>
      <c r="D21" s="572" t="s">
        <v>471</v>
      </c>
      <c r="E21" s="572" t="s">
        <v>462</v>
      </c>
      <c r="F21" s="572" t="s">
        <v>469</v>
      </c>
      <c r="G21" s="574">
        <v>84.7</v>
      </c>
      <c r="H21" s="574">
        <v>84.7</v>
      </c>
      <c r="I21" s="574">
        <v>83.85</v>
      </c>
      <c r="J21" s="574">
        <v>84.7</v>
      </c>
      <c r="K21" s="574">
        <v>84.7</v>
      </c>
      <c r="L21" s="575" t="s">
        <v>204</v>
      </c>
      <c r="M21" s="576" t="s">
        <v>204</v>
      </c>
      <c r="N21" s="577">
        <v>84.46</v>
      </c>
      <c r="O21" s="578"/>
      <c r="P21" s="579"/>
      <c r="Q21" s="580"/>
    </row>
    <row r="22" spans="1:17" s="581" customFormat="1" ht="20.149999999999999" customHeight="1" thickBot="1">
      <c r="A22" s="535"/>
      <c r="B22" s="584"/>
      <c r="C22" s="585" t="s">
        <v>345</v>
      </c>
      <c r="D22" s="585" t="s">
        <v>471</v>
      </c>
      <c r="E22" s="585" t="s">
        <v>462</v>
      </c>
      <c r="F22" s="585" t="s">
        <v>469</v>
      </c>
      <c r="G22" s="586">
        <v>116.1</v>
      </c>
      <c r="H22" s="586">
        <v>115.64</v>
      </c>
      <c r="I22" s="586">
        <v>105.82</v>
      </c>
      <c r="J22" s="586">
        <v>116.91</v>
      </c>
      <c r="K22" s="586">
        <v>116.89</v>
      </c>
      <c r="L22" s="586">
        <v>120.17</v>
      </c>
      <c r="M22" s="587">
        <v>127.94</v>
      </c>
      <c r="N22" s="588">
        <v>116.83</v>
      </c>
      <c r="O22" s="578"/>
      <c r="P22" s="579"/>
      <c r="Q22" s="580"/>
    </row>
    <row r="23" spans="1:17" s="581" customFormat="1" ht="20.25" customHeight="1">
      <c r="A23" s="535"/>
      <c r="B23" s="589"/>
      <c r="C23" s="590"/>
      <c r="D23" s="590"/>
      <c r="E23" s="590"/>
      <c r="F23" s="591"/>
      <c r="G23" s="592"/>
      <c r="H23" s="592"/>
      <c r="I23" s="592"/>
      <c r="J23" s="592"/>
      <c r="K23" s="592"/>
      <c r="L23" s="592"/>
      <c r="M23" s="592"/>
      <c r="N23" s="593"/>
      <c r="O23" s="579"/>
      <c r="P23" s="579"/>
      <c r="Q23" s="580"/>
    </row>
    <row r="24" spans="1:17" ht="15" customHeight="1">
      <c r="B24" s="552" t="s">
        <v>472</v>
      </c>
      <c r="C24" s="552"/>
      <c r="D24" s="552"/>
      <c r="E24" s="552"/>
      <c r="F24" s="552"/>
      <c r="G24" s="552"/>
      <c r="H24" s="552"/>
      <c r="I24" s="552"/>
      <c r="J24" s="552"/>
      <c r="K24" s="552"/>
      <c r="L24" s="552"/>
      <c r="M24" s="552"/>
      <c r="N24" s="552"/>
      <c r="O24" s="554"/>
      <c r="Q24" s="594"/>
    </row>
    <row r="25" spans="1:17" ht="4.5" customHeight="1" thickBot="1">
      <c r="B25" s="551"/>
      <c r="Q25" s="594"/>
    </row>
    <row r="26" spans="1:17" ht="27" customHeight="1">
      <c r="B26" s="555" t="s">
        <v>232</v>
      </c>
      <c r="C26" s="556" t="s">
        <v>452</v>
      </c>
      <c r="D26" s="557" t="s">
        <v>453</v>
      </c>
      <c r="E26" s="556" t="s">
        <v>454</v>
      </c>
      <c r="F26" s="557" t="s">
        <v>455</v>
      </c>
      <c r="G26" s="558" t="s">
        <v>309</v>
      </c>
      <c r="H26" s="559"/>
      <c r="I26" s="560"/>
      <c r="J26" s="559" t="s">
        <v>456</v>
      </c>
      <c r="K26" s="559"/>
      <c r="L26" s="561"/>
      <c r="M26" s="561"/>
      <c r="N26" s="562"/>
      <c r="O26" s="563"/>
      <c r="Q26" s="594"/>
    </row>
    <row r="27" spans="1:17" s="581" customFormat="1" ht="20.149999999999999" customHeight="1">
      <c r="A27" s="535"/>
      <c r="B27" s="564"/>
      <c r="C27" s="565"/>
      <c r="D27" s="566" t="s">
        <v>457</v>
      </c>
      <c r="E27" s="565"/>
      <c r="F27" s="566"/>
      <c r="G27" s="567">
        <v>45481</v>
      </c>
      <c r="H27" s="567">
        <v>45482</v>
      </c>
      <c r="I27" s="567">
        <v>45483</v>
      </c>
      <c r="J27" s="567">
        <v>45484</v>
      </c>
      <c r="K27" s="567">
        <v>45485</v>
      </c>
      <c r="L27" s="567">
        <v>45486</v>
      </c>
      <c r="M27" s="567">
        <v>45487</v>
      </c>
      <c r="N27" s="569" t="s">
        <v>458</v>
      </c>
      <c r="O27" s="578"/>
      <c r="P27" s="579"/>
      <c r="Q27" s="580"/>
    </row>
    <row r="28" spans="1:17" s="581" customFormat="1" ht="20.149999999999999" customHeight="1">
      <c r="A28" s="535"/>
      <c r="B28" s="571" t="s">
        <v>473</v>
      </c>
      <c r="C28" s="572" t="s">
        <v>474</v>
      </c>
      <c r="D28" s="572" t="s">
        <v>475</v>
      </c>
      <c r="E28" s="572" t="s">
        <v>462</v>
      </c>
      <c r="F28" s="572" t="s">
        <v>476</v>
      </c>
      <c r="G28" s="574">
        <v>117.41</v>
      </c>
      <c r="H28" s="574">
        <v>117.41</v>
      </c>
      <c r="I28" s="574">
        <v>117.41</v>
      </c>
      <c r="J28" s="574">
        <v>117.41</v>
      </c>
      <c r="K28" s="574">
        <v>117.41</v>
      </c>
      <c r="L28" s="575" t="s">
        <v>204</v>
      </c>
      <c r="M28" s="576" t="s">
        <v>204</v>
      </c>
      <c r="N28" s="577">
        <v>117.41</v>
      </c>
      <c r="O28" s="578"/>
      <c r="P28" s="579"/>
      <c r="Q28" s="580"/>
    </row>
    <row r="29" spans="1:17" s="581" customFormat="1" ht="20.149999999999999" customHeight="1">
      <c r="A29" s="535"/>
      <c r="B29" s="571"/>
      <c r="C29" s="572" t="s">
        <v>477</v>
      </c>
      <c r="D29" s="572" t="s">
        <v>475</v>
      </c>
      <c r="E29" s="572" t="s">
        <v>462</v>
      </c>
      <c r="F29" s="572" t="s">
        <v>476</v>
      </c>
      <c r="G29" s="574" t="s">
        <v>204</v>
      </c>
      <c r="H29" s="574" t="s">
        <v>204</v>
      </c>
      <c r="I29" s="574">
        <v>102.67</v>
      </c>
      <c r="J29" s="574" t="s">
        <v>204</v>
      </c>
      <c r="K29" s="574" t="s">
        <v>204</v>
      </c>
      <c r="L29" s="575" t="s">
        <v>204</v>
      </c>
      <c r="M29" s="576" t="s">
        <v>204</v>
      </c>
      <c r="N29" s="577">
        <v>102.67</v>
      </c>
      <c r="O29" s="578"/>
      <c r="P29" s="579"/>
      <c r="Q29" s="580"/>
    </row>
    <row r="30" spans="1:17" s="581" customFormat="1" ht="20.149999999999999" customHeight="1">
      <c r="A30" s="535"/>
      <c r="B30" s="571"/>
      <c r="C30" s="572" t="s">
        <v>474</v>
      </c>
      <c r="D30" s="572" t="s">
        <v>478</v>
      </c>
      <c r="E30" s="572" t="s">
        <v>462</v>
      </c>
      <c r="F30" s="572" t="s">
        <v>476</v>
      </c>
      <c r="G30" s="574">
        <v>127.48</v>
      </c>
      <c r="H30" s="574">
        <v>127.48</v>
      </c>
      <c r="I30" s="574">
        <v>127.48</v>
      </c>
      <c r="J30" s="574">
        <v>127.48</v>
      </c>
      <c r="K30" s="575">
        <v>127.48</v>
      </c>
      <c r="L30" s="575" t="s">
        <v>204</v>
      </c>
      <c r="M30" s="576" t="s">
        <v>204</v>
      </c>
      <c r="N30" s="577">
        <v>127.48</v>
      </c>
      <c r="O30" s="578"/>
      <c r="P30" s="579"/>
      <c r="Q30" s="580"/>
    </row>
    <row r="31" spans="1:17" s="581" customFormat="1" ht="20.149999999999999" customHeight="1">
      <c r="A31" s="535"/>
      <c r="B31" s="571"/>
      <c r="C31" s="572" t="s">
        <v>477</v>
      </c>
      <c r="D31" s="572" t="s">
        <v>478</v>
      </c>
      <c r="E31" s="572" t="s">
        <v>462</v>
      </c>
      <c r="F31" s="572" t="s">
        <v>476</v>
      </c>
      <c r="G31" s="574">
        <v>80.67</v>
      </c>
      <c r="H31" s="574">
        <v>80.62</v>
      </c>
      <c r="I31" s="574">
        <v>83.36</v>
      </c>
      <c r="J31" s="574">
        <v>86.15</v>
      </c>
      <c r="K31" s="575">
        <v>84.74</v>
      </c>
      <c r="L31" s="575" t="s">
        <v>204</v>
      </c>
      <c r="M31" s="576" t="s">
        <v>204</v>
      </c>
      <c r="N31" s="577">
        <v>82.2</v>
      </c>
      <c r="O31" s="578"/>
      <c r="P31" s="579"/>
      <c r="Q31" s="580"/>
    </row>
    <row r="32" spans="1:17" s="581" customFormat="1" ht="20.149999999999999" customHeight="1">
      <c r="A32" s="535"/>
      <c r="B32" s="571"/>
      <c r="C32" s="572" t="s">
        <v>474</v>
      </c>
      <c r="D32" s="572" t="s">
        <v>479</v>
      </c>
      <c r="E32" s="572" t="s">
        <v>462</v>
      </c>
      <c r="F32" s="572" t="s">
        <v>476</v>
      </c>
      <c r="G32" s="574">
        <v>125.65</v>
      </c>
      <c r="H32" s="574">
        <v>125.65</v>
      </c>
      <c r="I32" s="574">
        <v>125.65</v>
      </c>
      <c r="J32" s="574">
        <v>125.65</v>
      </c>
      <c r="K32" s="575">
        <v>125.65</v>
      </c>
      <c r="L32" s="575" t="s">
        <v>204</v>
      </c>
      <c r="M32" s="576" t="s">
        <v>204</v>
      </c>
      <c r="N32" s="577">
        <v>125.65</v>
      </c>
      <c r="O32" s="578"/>
      <c r="P32" s="579"/>
      <c r="Q32" s="580"/>
    </row>
    <row r="33" spans="1:17" s="581" customFormat="1" ht="20.149999999999999" customHeight="1">
      <c r="A33" s="535"/>
      <c r="B33" s="571"/>
      <c r="C33" s="572" t="s">
        <v>477</v>
      </c>
      <c r="D33" s="572" t="s">
        <v>479</v>
      </c>
      <c r="E33" s="572" t="s">
        <v>462</v>
      </c>
      <c r="F33" s="572" t="s">
        <v>476</v>
      </c>
      <c r="G33" s="574">
        <v>88.9</v>
      </c>
      <c r="H33" s="574">
        <v>88.9</v>
      </c>
      <c r="I33" s="574">
        <v>88.9</v>
      </c>
      <c r="J33" s="574">
        <v>88.9</v>
      </c>
      <c r="K33" s="575">
        <v>88.9</v>
      </c>
      <c r="L33" s="575" t="s">
        <v>204</v>
      </c>
      <c r="M33" s="576" t="s">
        <v>204</v>
      </c>
      <c r="N33" s="577">
        <v>88.9</v>
      </c>
      <c r="O33" s="578"/>
      <c r="P33" s="579"/>
      <c r="Q33" s="580"/>
    </row>
    <row r="34" spans="1:17" s="581" customFormat="1" ht="20.149999999999999" customHeight="1">
      <c r="A34" s="535"/>
      <c r="B34" s="582"/>
      <c r="C34" s="572" t="s">
        <v>474</v>
      </c>
      <c r="D34" s="572" t="s">
        <v>480</v>
      </c>
      <c r="E34" s="572" t="s">
        <v>462</v>
      </c>
      <c r="F34" s="572" t="s">
        <v>476</v>
      </c>
      <c r="G34" s="574">
        <v>111.43</v>
      </c>
      <c r="H34" s="574">
        <v>111.43</v>
      </c>
      <c r="I34" s="574">
        <v>111.43</v>
      </c>
      <c r="J34" s="574">
        <v>111.43</v>
      </c>
      <c r="K34" s="575">
        <v>111.43</v>
      </c>
      <c r="L34" s="575" t="s">
        <v>204</v>
      </c>
      <c r="M34" s="576" t="s">
        <v>204</v>
      </c>
      <c r="N34" s="577">
        <v>111.43</v>
      </c>
      <c r="O34" s="578"/>
      <c r="P34" s="579"/>
      <c r="Q34" s="580"/>
    </row>
    <row r="35" spans="1:17" s="581" customFormat="1" ht="20.149999999999999" customHeight="1" thickBot="1">
      <c r="A35" s="535"/>
      <c r="B35" s="584" t="s">
        <v>481</v>
      </c>
      <c r="C35" s="585" t="s">
        <v>477</v>
      </c>
      <c r="D35" s="585" t="s">
        <v>482</v>
      </c>
      <c r="E35" s="585" t="s">
        <v>462</v>
      </c>
      <c r="F35" s="585" t="s">
        <v>483</v>
      </c>
      <c r="G35" s="586">
        <v>113.14</v>
      </c>
      <c r="H35" s="586">
        <v>114.01</v>
      </c>
      <c r="I35" s="586">
        <v>113.5</v>
      </c>
      <c r="J35" s="586">
        <v>115.38</v>
      </c>
      <c r="K35" s="586">
        <v>118.36</v>
      </c>
      <c r="L35" s="586" t="s">
        <v>204</v>
      </c>
      <c r="M35" s="587" t="s">
        <v>204</v>
      </c>
      <c r="N35" s="588">
        <v>114.59</v>
      </c>
      <c r="O35" s="578"/>
      <c r="P35" s="579"/>
      <c r="Q35" s="580"/>
    </row>
    <row r="36" spans="1:17" ht="20.25" customHeight="1">
      <c r="N36" s="105"/>
      <c r="Q36" s="580"/>
    </row>
    <row r="37" spans="1:17" ht="20">
      <c r="B37" s="595" t="s">
        <v>484</v>
      </c>
      <c r="C37" s="595"/>
      <c r="D37" s="595"/>
      <c r="E37" s="595"/>
      <c r="F37" s="595"/>
      <c r="G37" s="595"/>
      <c r="H37" s="595"/>
      <c r="I37" s="595"/>
      <c r="J37" s="595"/>
      <c r="K37" s="595"/>
      <c r="L37" s="595"/>
      <c r="M37" s="595"/>
      <c r="N37" s="595"/>
      <c r="O37" s="596"/>
      <c r="P37" s="597"/>
      <c r="Q37" s="580"/>
    </row>
    <row r="38" spans="1:17" ht="16" thickBot="1">
      <c r="B38" s="598"/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7"/>
      <c r="P38" s="597"/>
      <c r="Q38" s="580"/>
    </row>
    <row r="39" spans="1:17" ht="15.5">
      <c r="B39" s="555" t="s">
        <v>232</v>
      </c>
      <c r="C39" s="556" t="s">
        <v>452</v>
      </c>
      <c r="D39" s="557" t="s">
        <v>453</v>
      </c>
      <c r="E39" s="556" t="s">
        <v>454</v>
      </c>
      <c r="F39" s="557" t="s">
        <v>455</v>
      </c>
      <c r="G39" s="600" t="s">
        <v>309</v>
      </c>
      <c r="H39" s="561"/>
      <c r="I39" s="601"/>
      <c r="J39" s="561" t="s">
        <v>456</v>
      </c>
      <c r="K39" s="561"/>
      <c r="L39" s="561"/>
      <c r="M39" s="561"/>
      <c r="N39" s="562"/>
      <c r="O39" s="602"/>
      <c r="P39" s="597"/>
      <c r="Q39" s="580"/>
    </row>
    <row r="40" spans="1:17" ht="15.5">
      <c r="B40" s="564"/>
      <c r="C40" s="565"/>
      <c r="D40" s="566" t="s">
        <v>457</v>
      </c>
      <c r="E40" s="565"/>
      <c r="F40" s="566"/>
      <c r="G40" s="567">
        <v>45481</v>
      </c>
      <c r="H40" s="567">
        <v>45482</v>
      </c>
      <c r="I40" s="567">
        <v>45483</v>
      </c>
      <c r="J40" s="567">
        <v>45484</v>
      </c>
      <c r="K40" s="567">
        <v>45485</v>
      </c>
      <c r="L40" s="567">
        <v>45486</v>
      </c>
      <c r="M40" s="603">
        <v>45487</v>
      </c>
      <c r="N40" s="604" t="s">
        <v>458</v>
      </c>
      <c r="O40" s="605"/>
      <c r="P40" s="597"/>
      <c r="Q40" s="580"/>
    </row>
    <row r="41" spans="1:17" ht="15.5">
      <c r="B41" s="583" t="s">
        <v>485</v>
      </c>
      <c r="C41" s="572" t="s">
        <v>486</v>
      </c>
      <c r="D41" s="572" t="s">
        <v>487</v>
      </c>
      <c r="E41" s="572" t="s">
        <v>372</v>
      </c>
      <c r="F41" s="572" t="s">
        <v>488</v>
      </c>
      <c r="G41" s="574">
        <v>135</v>
      </c>
      <c r="H41" s="574">
        <v>135</v>
      </c>
      <c r="I41" s="574">
        <v>135</v>
      </c>
      <c r="J41" s="574">
        <v>135</v>
      </c>
      <c r="K41" s="575">
        <v>135</v>
      </c>
      <c r="L41" s="575" t="s">
        <v>204</v>
      </c>
      <c r="M41" s="576" t="s">
        <v>204</v>
      </c>
      <c r="N41" s="577">
        <v>135</v>
      </c>
      <c r="O41" s="605"/>
      <c r="P41" s="597"/>
      <c r="Q41" s="580"/>
    </row>
    <row r="42" spans="1:17" ht="15.5">
      <c r="B42" s="571"/>
      <c r="C42" s="572" t="s">
        <v>477</v>
      </c>
      <c r="D42" s="572" t="s">
        <v>487</v>
      </c>
      <c r="E42" s="572" t="s">
        <v>372</v>
      </c>
      <c r="F42" s="572" t="s">
        <v>488</v>
      </c>
      <c r="G42" s="574">
        <v>199.1</v>
      </c>
      <c r="H42" s="574">
        <v>199.1</v>
      </c>
      <c r="I42" s="574">
        <v>199.1</v>
      </c>
      <c r="J42" s="574">
        <v>199.1</v>
      </c>
      <c r="K42" s="575">
        <v>199.1</v>
      </c>
      <c r="L42" s="575" t="s">
        <v>204</v>
      </c>
      <c r="M42" s="576" t="s">
        <v>204</v>
      </c>
      <c r="N42" s="577">
        <v>199.1</v>
      </c>
      <c r="O42" s="605"/>
      <c r="P42" s="579"/>
      <c r="Q42" s="580"/>
    </row>
    <row r="43" spans="1:17" ht="20.149999999999999" customHeight="1">
      <c r="B43" s="571"/>
      <c r="C43" s="572" t="s">
        <v>465</v>
      </c>
      <c r="D43" s="572" t="s">
        <v>487</v>
      </c>
      <c r="E43" s="572" t="s">
        <v>372</v>
      </c>
      <c r="F43" s="572" t="s">
        <v>488</v>
      </c>
      <c r="G43" s="574">
        <v>140</v>
      </c>
      <c r="H43" s="574">
        <v>140</v>
      </c>
      <c r="I43" s="574">
        <v>160</v>
      </c>
      <c r="J43" s="574">
        <v>160</v>
      </c>
      <c r="K43" s="575">
        <v>180</v>
      </c>
      <c r="L43" s="575" t="s">
        <v>204</v>
      </c>
      <c r="M43" s="576" t="s">
        <v>204</v>
      </c>
      <c r="N43" s="577">
        <v>156.31</v>
      </c>
      <c r="O43" s="605"/>
      <c r="P43" s="579"/>
      <c r="Q43" s="580"/>
    </row>
    <row r="44" spans="1:17" ht="20.149999999999999" customHeight="1">
      <c r="B44" s="571"/>
      <c r="C44" s="572" t="s">
        <v>489</v>
      </c>
      <c r="D44" s="572" t="s">
        <v>487</v>
      </c>
      <c r="E44" s="572" t="s">
        <v>372</v>
      </c>
      <c r="F44" s="572" t="s">
        <v>488</v>
      </c>
      <c r="G44" s="574">
        <v>80</v>
      </c>
      <c r="H44" s="574">
        <v>80</v>
      </c>
      <c r="I44" s="574">
        <v>80</v>
      </c>
      <c r="J44" s="574">
        <v>80</v>
      </c>
      <c r="K44" s="575">
        <v>80</v>
      </c>
      <c r="L44" s="575" t="s">
        <v>204</v>
      </c>
      <c r="M44" s="576" t="s">
        <v>204</v>
      </c>
      <c r="N44" s="577">
        <v>80</v>
      </c>
      <c r="O44" s="605"/>
      <c r="P44" s="579"/>
      <c r="Q44" s="580"/>
    </row>
    <row r="45" spans="1:17" ht="20.149999999999999" customHeight="1">
      <c r="B45" s="583" t="s">
        <v>490</v>
      </c>
      <c r="C45" s="572" t="s">
        <v>491</v>
      </c>
      <c r="D45" s="572" t="s">
        <v>492</v>
      </c>
      <c r="E45" s="572" t="s">
        <v>372</v>
      </c>
      <c r="F45" s="572" t="s">
        <v>493</v>
      </c>
      <c r="G45" s="574">
        <v>350</v>
      </c>
      <c r="H45" s="574">
        <v>350</v>
      </c>
      <c r="I45" s="574">
        <v>350</v>
      </c>
      <c r="J45" s="574">
        <v>350</v>
      </c>
      <c r="K45" s="575">
        <v>350</v>
      </c>
      <c r="L45" s="575" t="s">
        <v>204</v>
      </c>
      <c r="M45" s="576" t="s">
        <v>204</v>
      </c>
      <c r="N45" s="577">
        <v>350</v>
      </c>
      <c r="O45" s="605"/>
      <c r="P45" s="579"/>
      <c r="Q45" s="580"/>
    </row>
    <row r="46" spans="1:17" ht="20.149999999999999" customHeight="1">
      <c r="B46" s="571"/>
      <c r="C46" s="572" t="s">
        <v>494</v>
      </c>
      <c r="D46" s="572" t="s">
        <v>492</v>
      </c>
      <c r="E46" s="572" t="s">
        <v>372</v>
      </c>
      <c r="F46" s="572" t="s">
        <v>493</v>
      </c>
      <c r="G46" s="574">
        <v>250</v>
      </c>
      <c r="H46" s="574">
        <v>250</v>
      </c>
      <c r="I46" s="574">
        <v>250</v>
      </c>
      <c r="J46" s="574">
        <v>250</v>
      </c>
      <c r="K46" s="575">
        <v>250</v>
      </c>
      <c r="L46" s="575" t="s">
        <v>204</v>
      </c>
      <c r="M46" s="576" t="s">
        <v>204</v>
      </c>
      <c r="N46" s="577">
        <v>250</v>
      </c>
      <c r="O46" s="605"/>
      <c r="P46" s="579"/>
      <c r="Q46" s="580"/>
    </row>
    <row r="47" spans="1:17" ht="20.149999999999999" customHeight="1">
      <c r="B47" s="571"/>
      <c r="C47" s="572" t="s">
        <v>495</v>
      </c>
      <c r="D47" s="572" t="s">
        <v>492</v>
      </c>
      <c r="E47" s="572" t="s">
        <v>372</v>
      </c>
      <c r="F47" s="572" t="s">
        <v>493</v>
      </c>
      <c r="G47" s="574">
        <v>380</v>
      </c>
      <c r="H47" s="574">
        <v>380</v>
      </c>
      <c r="I47" s="574">
        <v>380</v>
      </c>
      <c r="J47" s="574">
        <v>380</v>
      </c>
      <c r="K47" s="575">
        <v>380</v>
      </c>
      <c r="L47" s="575" t="s">
        <v>204</v>
      </c>
      <c r="M47" s="576" t="s">
        <v>204</v>
      </c>
      <c r="N47" s="577">
        <v>380</v>
      </c>
      <c r="O47" s="605"/>
      <c r="P47" s="579"/>
      <c r="Q47" s="580"/>
    </row>
    <row r="48" spans="1:17" ht="20.149999999999999" customHeight="1">
      <c r="B48" s="571"/>
      <c r="C48" s="572" t="s">
        <v>496</v>
      </c>
      <c r="D48" s="572" t="s">
        <v>492</v>
      </c>
      <c r="E48" s="572" t="s">
        <v>372</v>
      </c>
      <c r="F48" s="572" t="s">
        <v>493</v>
      </c>
      <c r="G48" s="574">
        <v>240</v>
      </c>
      <c r="H48" s="574">
        <v>240</v>
      </c>
      <c r="I48" s="574">
        <v>240</v>
      </c>
      <c r="J48" s="574">
        <v>240</v>
      </c>
      <c r="K48" s="575">
        <v>240</v>
      </c>
      <c r="L48" s="575" t="s">
        <v>204</v>
      </c>
      <c r="M48" s="576" t="s">
        <v>204</v>
      </c>
      <c r="N48" s="577">
        <v>240</v>
      </c>
      <c r="O48" s="605"/>
      <c r="P48" s="579"/>
      <c r="Q48" s="580"/>
    </row>
    <row r="49" spans="2:17" ht="20.149999999999999" customHeight="1">
      <c r="B49" s="571"/>
      <c r="C49" s="572" t="s">
        <v>477</v>
      </c>
      <c r="D49" s="572" t="s">
        <v>492</v>
      </c>
      <c r="E49" s="572" t="s">
        <v>372</v>
      </c>
      <c r="F49" s="572" t="s">
        <v>493</v>
      </c>
      <c r="G49" s="574">
        <v>440.63</v>
      </c>
      <c r="H49" s="574">
        <v>440.63</v>
      </c>
      <c r="I49" s="574">
        <v>440.63</v>
      </c>
      <c r="J49" s="574">
        <v>440.63</v>
      </c>
      <c r="K49" s="575">
        <v>440.63</v>
      </c>
      <c r="L49" s="575" t="s">
        <v>204</v>
      </c>
      <c r="M49" s="576" t="s">
        <v>204</v>
      </c>
      <c r="N49" s="577">
        <v>440.63</v>
      </c>
      <c r="O49" s="605"/>
      <c r="P49" s="579"/>
      <c r="Q49" s="580"/>
    </row>
    <row r="50" spans="2:17" ht="20.149999999999999" customHeight="1">
      <c r="B50" s="571"/>
      <c r="C50" s="572" t="s">
        <v>465</v>
      </c>
      <c r="D50" s="572" t="s">
        <v>492</v>
      </c>
      <c r="E50" s="572" t="s">
        <v>372</v>
      </c>
      <c r="F50" s="572" t="s">
        <v>493</v>
      </c>
      <c r="G50" s="574">
        <v>350</v>
      </c>
      <c r="H50" s="574">
        <v>400</v>
      </c>
      <c r="I50" s="574">
        <v>400</v>
      </c>
      <c r="J50" s="574">
        <v>500</v>
      </c>
      <c r="K50" s="575">
        <v>600</v>
      </c>
      <c r="L50" s="575" t="s">
        <v>204</v>
      </c>
      <c r="M50" s="576" t="s">
        <v>204</v>
      </c>
      <c r="N50" s="577">
        <v>453.63</v>
      </c>
      <c r="O50" s="605"/>
      <c r="P50" s="579"/>
      <c r="Q50" s="580"/>
    </row>
    <row r="51" spans="2:17" ht="20.149999999999999" customHeight="1">
      <c r="B51" s="583" t="s">
        <v>497</v>
      </c>
      <c r="C51" s="572" t="s">
        <v>498</v>
      </c>
      <c r="D51" s="572" t="s">
        <v>487</v>
      </c>
      <c r="E51" s="572" t="s">
        <v>372</v>
      </c>
      <c r="F51" s="572" t="s">
        <v>499</v>
      </c>
      <c r="G51" s="574">
        <v>110</v>
      </c>
      <c r="H51" s="574">
        <v>110</v>
      </c>
      <c r="I51" s="574">
        <v>110</v>
      </c>
      <c r="J51" s="574">
        <v>110</v>
      </c>
      <c r="K51" s="575">
        <v>110</v>
      </c>
      <c r="L51" s="575" t="s">
        <v>204</v>
      </c>
      <c r="M51" s="576" t="s">
        <v>204</v>
      </c>
      <c r="N51" s="577">
        <v>110</v>
      </c>
      <c r="O51" s="605"/>
      <c r="P51" s="579"/>
      <c r="Q51" s="580"/>
    </row>
    <row r="52" spans="2:17" ht="20.149999999999999" customHeight="1">
      <c r="B52" s="571"/>
      <c r="C52" s="572" t="s">
        <v>494</v>
      </c>
      <c r="D52" s="572" t="s">
        <v>487</v>
      </c>
      <c r="E52" s="572" t="s">
        <v>372</v>
      </c>
      <c r="F52" s="572" t="s">
        <v>500</v>
      </c>
      <c r="G52" s="574">
        <v>110</v>
      </c>
      <c r="H52" s="574">
        <v>110</v>
      </c>
      <c r="I52" s="574">
        <v>110</v>
      </c>
      <c r="J52" s="574">
        <v>110</v>
      </c>
      <c r="K52" s="575">
        <v>110</v>
      </c>
      <c r="L52" s="575" t="s">
        <v>204</v>
      </c>
      <c r="M52" s="576" t="s">
        <v>204</v>
      </c>
      <c r="N52" s="577">
        <v>110</v>
      </c>
      <c r="O52" s="605"/>
      <c r="P52" s="579"/>
      <c r="Q52" s="580"/>
    </row>
    <row r="53" spans="2:17" ht="20.149999999999999" customHeight="1">
      <c r="B53" s="571"/>
      <c r="C53" s="572" t="s">
        <v>465</v>
      </c>
      <c r="D53" s="572" t="s">
        <v>487</v>
      </c>
      <c r="E53" s="572" t="s">
        <v>372</v>
      </c>
      <c r="F53" s="572" t="s">
        <v>501</v>
      </c>
      <c r="G53" s="574">
        <v>200</v>
      </c>
      <c r="H53" s="574">
        <v>160</v>
      </c>
      <c r="I53" s="574">
        <v>145</v>
      </c>
      <c r="J53" s="574">
        <v>175</v>
      </c>
      <c r="K53" s="575">
        <v>140</v>
      </c>
      <c r="L53" s="575" t="s">
        <v>204</v>
      </c>
      <c r="M53" s="576" t="s">
        <v>204</v>
      </c>
      <c r="N53" s="577">
        <v>159.54</v>
      </c>
      <c r="O53" s="605"/>
      <c r="P53" s="579"/>
      <c r="Q53" s="580"/>
    </row>
    <row r="54" spans="2:17" ht="20.149999999999999" customHeight="1">
      <c r="B54" s="583" t="s">
        <v>502</v>
      </c>
      <c r="C54" s="606" t="s">
        <v>498</v>
      </c>
      <c r="D54" s="572" t="s">
        <v>503</v>
      </c>
      <c r="E54" s="572" t="s">
        <v>462</v>
      </c>
      <c r="F54" s="572" t="s">
        <v>504</v>
      </c>
      <c r="G54" s="574">
        <v>160</v>
      </c>
      <c r="H54" s="574">
        <v>160</v>
      </c>
      <c r="I54" s="574">
        <v>160</v>
      </c>
      <c r="J54" s="574">
        <v>160</v>
      </c>
      <c r="K54" s="575">
        <v>160</v>
      </c>
      <c r="L54" s="575" t="s">
        <v>204</v>
      </c>
      <c r="M54" s="576" t="s">
        <v>204</v>
      </c>
      <c r="N54" s="577">
        <v>160</v>
      </c>
      <c r="O54" s="605"/>
      <c r="P54" s="579"/>
      <c r="Q54" s="580"/>
    </row>
    <row r="55" spans="2:17" ht="20.149999999999999" customHeight="1">
      <c r="B55" s="571"/>
      <c r="C55" s="606" t="s">
        <v>343</v>
      </c>
      <c r="D55" s="572" t="s">
        <v>503</v>
      </c>
      <c r="E55" s="572" t="s">
        <v>462</v>
      </c>
      <c r="F55" s="572" t="s">
        <v>504</v>
      </c>
      <c r="G55" s="574">
        <v>122.33</v>
      </c>
      <c r="H55" s="574">
        <v>122.33</v>
      </c>
      <c r="I55" s="574">
        <v>122.33</v>
      </c>
      <c r="J55" s="574">
        <v>122.33</v>
      </c>
      <c r="K55" s="575">
        <v>122.33</v>
      </c>
      <c r="L55" s="575" t="s">
        <v>204</v>
      </c>
      <c r="M55" s="576" t="s">
        <v>204</v>
      </c>
      <c r="N55" s="577">
        <v>122.33</v>
      </c>
      <c r="O55" s="605"/>
      <c r="P55" s="579"/>
      <c r="Q55" s="580"/>
    </row>
    <row r="56" spans="2:17" ht="20.149999999999999" customHeight="1">
      <c r="B56" s="571"/>
      <c r="C56" s="606" t="s">
        <v>494</v>
      </c>
      <c r="D56" s="572" t="s">
        <v>503</v>
      </c>
      <c r="E56" s="572" t="s">
        <v>462</v>
      </c>
      <c r="F56" s="572" t="s">
        <v>504</v>
      </c>
      <c r="G56" s="574">
        <v>160</v>
      </c>
      <c r="H56" s="574">
        <v>160</v>
      </c>
      <c r="I56" s="574">
        <v>160</v>
      </c>
      <c r="J56" s="574">
        <v>160</v>
      </c>
      <c r="K56" s="575">
        <v>160</v>
      </c>
      <c r="L56" s="575" t="s">
        <v>204</v>
      </c>
      <c r="M56" s="576" t="s">
        <v>204</v>
      </c>
      <c r="N56" s="577">
        <v>160</v>
      </c>
      <c r="O56" s="605"/>
      <c r="P56" s="579"/>
      <c r="Q56" s="580"/>
    </row>
    <row r="57" spans="2:17" ht="20.149999999999999" customHeight="1">
      <c r="B57" s="571"/>
      <c r="C57" s="572" t="s">
        <v>486</v>
      </c>
      <c r="D57" s="572" t="s">
        <v>503</v>
      </c>
      <c r="E57" s="572" t="s">
        <v>462</v>
      </c>
      <c r="F57" s="572" t="s">
        <v>504</v>
      </c>
      <c r="G57" s="574">
        <v>86</v>
      </c>
      <c r="H57" s="574">
        <v>86</v>
      </c>
      <c r="I57" s="574">
        <v>86</v>
      </c>
      <c r="J57" s="574">
        <v>86</v>
      </c>
      <c r="K57" s="575">
        <v>86</v>
      </c>
      <c r="L57" s="575" t="s">
        <v>204</v>
      </c>
      <c r="M57" s="576" t="s">
        <v>204</v>
      </c>
      <c r="N57" s="577">
        <v>86</v>
      </c>
      <c r="O57" s="605"/>
      <c r="P57" s="579"/>
      <c r="Q57" s="580"/>
    </row>
    <row r="58" spans="2:17" ht="20.149999999999999" customHeight="1">
      <c r="B58" s="571"/>
      <c r="C58" s="606" t="s">
        <v>477</v>
      </c>
      <c r="D58" s="572" t="s">
        <v>503</v>
      </c>
      <c r="E58" s="572" t="s">
        <v>462</v>
      </c>
      <c r="F58" s="572" t="s">
        <v>504</v>
      </c>
      <c r="G58" s="574">
        <v>120.1</v>
      </c>
      <c r="H58" s="574">
        <v>122.11</v>
      </c>
      <c r="I58" s="574">
        <v>126.19</v>
      </c>
      <c r="J58" s="574">
        <v>134.29</v>
      </c>
      <c r="K58" s="575">
        <v>117.28</v>
      </c>
      <c r="L58" s="575" t="s">
        <v>204</v>
      </c>
      <c r="M58" s="576" t="s">
        <v>204</v>
      </c>
      <c r="N58" s="577">
        <v>125.27</v>
      </c>
      <c r="O58" s="605"/>
      <c r="P58" s="579"/>
      <c r="Q58" s="580"/>
    </row>
    <row r="59" spans="2:17" ht="20.149999999999999" customHeight="1">
      <c r="B59" s="571"/>
      <c r="C59" s="606" t="s">
        <v>465</v>
      </c>
      <c r="D59" s="572" t="s">
        <v>503</v>
      </c>
      <c r="E59" s="572" t="s">
        <v>462</v>
      </c>
      <c r="F59" s="572" t="s">
        <v>504</v>
      </c>
      <c r="G59" s="574">
        <v>136.46</v>
      </c>
      <c r="H59" s="574">
        <v>140</v>
      </c>
      <c r="I59" s="574">
        <v>132.16999999999999</v>
      </c>
      <c r="J59" s="574">
        <v>130</v>
      </c>
      <c r="K59" s="575">
        <v>121.84</v>
      </c>
      <c r="L59" s="575" t="s">
        <v>204</v>
      </c>
      <c r="M59" s="576" t="s">
        <v>204</v>
      </c>
      <c r="N59" s="577">
        <v>131.38999999999999</v>
      </c>
      <c r="O59" s="605"/>
      <c r="P59" s="579"/>
      <c r="Q59" s="580"/>
    </row>
    <row r="60" spans="2:17" ht="20.149999999999999" customHeight="1">
      <c r="B60" s="571"/>
      <c r="C60" s="572" t="s">
        <v>477</v>
      </c>
      <c r="D60" s="572" t="s">
        <v>505</v>
      </c>
      <c r="E60" s="572" t="s">
        <v>462</v>
      </c>
      <c r="F60" s="572" t="s">
        <v>504</v>
      </c>
      <c r="G60" s="574">
        <v>101.41</v>
      </c>
      <c r="H60" s="574">
        <v>103.22</v>
      </c>
      <c r="I60" s="574">
        <v>103.89</v>
      </c>
      <c r="J60" s="574">
        <v>100.63</v>
      </c>
      <c r="K60" s="575">
        <v>96.24</v>
      </c>
      <c r="L60" s="575" t="s">
        <v>204</v>
      </c>
      <c r="M60" s="576" t="s">
        <v>204</v>
      </c>
      <c r="N60" s="577">
        <v>100.41</v>
      </c>
      <c r="O60" s="605"/>
      <c r="P60" s="579"/>
      <c r="Q60" s="580"/>
    </row>
    <row r="61" spans="2:17" ht="20.149999999999999" customHeight="1">
      <c r="B61" s="583" t="s">
        <v>506</v>
      </c>
      <c r="C61" s="606" t="s">
        <v>498</v>
      </c>
      <c r="D61" s="572" t="s">
        <v>503</v>
      </c>
      <c r="E61" s="572" t="s">
        <v>462</v>
      </c>
      <c r="F61" s="572" t="s">
        <v>504</v>
      </c>
      <c r="G61" s="574">
        <v>165</v>
      </c>
      <c r="H61" s="574">
        <v>165</v>
      </c>
      <c r="I61" s="574">
        <v>165</v>
      </c>
      <c r="J61" s="574">
        <v>165</v>
      </c>
      <c r="K61" s="575">
        <v>165</v>
      </c>
      <c r="L61" s="575" t="s">
        <v>204</v>
      </c>
      <c r="M61" s="576" t="s">
        <v>204</v>
      </c>
      <c r="N61" s="577">
        <v>165</v>
      </c>
      <c r="O61" s="605"/>
      <c r="P61" s="579"/>
      <c r="Q61" s="580"/>
    </row>
    <row r="62" spans="2:17" ht="20.149999999999999" customHeight="1">
      <c r="B62" s="571"/>
      <c r="C62" s="606" t="s">
        <v>494</v>
      </c>
      <c r="D62" s="572" t="s">
        <v>503</v>
      </c>
      <c r="E62" s="572" t="s">
        <v>462</v>
      </c>
      <c r="F62" s="572" t="s">
        <v>504</v>
      </c>
      <c r="G62" s="574">
        <v>165</v>
      </c>
      <c r="H62" s="574">
        <v>165</v>
      </c>
      <c r="I62" s="574">
        <v>165</v>
      </c>
      <c r="J62" s="574">
        <v>165</v>
      </c>
      <c r="K62" s="575">
        <v>165</v>
      </c>
      <c r="L62" s="575" t="s">
        <v>204</v>
      </c>
      <c r="M62" s="576" t="s">
        <v>204</v>
      </c>
      <c r="N62" s="577">
        <v>165</v>
      </c>
      <c r="O62" s="605"/>
      <c r="P62" s="579"/>
      <c r="Q62" s="580"/>
    </row>
    <row r="63" spans="2:17" ht="20.149999999999999" customHeight="1">
      <c r="B63" s="571"/>
      <c r="C63" s="572" t="s">
        <v>486</v>
      </c>
      <c r="D63" s="572" t="s">
        <v>503</v>
      </c>
      <c r="E63" s="572" t="s">
        <v>462</v>
      </c>
      <c r="F63" s="572" t="s">
        <v>504</v>
      </c>
      <c r="G63" s="574">
        <v>79</v>
      </c>
      <c r="H63" s="574">
        <v>79</v>
      </c>
      <c r="I63" s="574">
        <v>79</v>
      </c>
      <c r="J63" s="574">
        <v>79</v>
      </c>
      <c r="K63" s="575">
        <v>79</v>
      </c>
      <c r="L63" s="575" t="s">
        <v>204</v>
      </c>
      <c r="M63" s="576" t="s">
        <v>204</v>
      </c>
      <c r="N63" s="577">
        <v>79</v>
      </c>
      <c r="O63" s="605"/>
      <c r="P63" s="579"/>
      <c r="Q63" s="580"/>
    </row>
    <row r="64" spans="2:17" ht="20.149999999999999" customHeight="1">
      <c r="B64" s="571"/>
      <c r="C64" s="607" t="s">
        <v>477</v>
      </c>
      <c r="D64" s="608" t="s">
        <v>503</v>
      </c>
      <c r="E64" s="608" t="s">
        <v>462</v>
      </c>
      <c r="F64" s="608" t="s">
        <v>504</v>
      </c>
      <c r="G64" s="574">
        <v>124.23</v>
      </c>
      <c r="H64" s="574">
        <v>125.26</v>
      </c>
      <c r="I64" s="574">
        <v>126.14</v>
      </c>
      <c r="J64" s="574">
        <v>125.13</v>
      </c>
      <c r="K64" s="575">
        <v>125.55</v>
      </c>
      <c r="L64" s="575" t="s">
        <v>204</v>
      </c>
      <c r="M64" s="576" t="s">
        <v>204</v>
      </c>
      <c r="N64" s="577">
        <v>125.27</v>
      </c>
      <c r="O64" s="605"/>
      <c r="P64" s="579"/>
      <c r="Q64" s="580"/>
    </row>
    <row r="65" spans="1:17" ht="20.149999999999999" customHeight="1">
      <c r="B65" s="571"/>
      <c r="C65" s="572" t="s">
        <v>477</v>
      </c>
      <c r="D65" s="572" t="s">
        <v>505</v>
      </c>
      <c r="E65" s="572" t="s">
        <v>462</v>
      </c>
      <c r="F65" s="572" t="s">
        <v>504</v>
      </c>
      <c r="G65" s="574">
        <v>106.56</v>
      </c>
      <c r="H65" s="574">
        <v>122.42</v>
      </c>
      <c r="I65" s="574">
        <v>107.46</v>
      </c>
      <c r="J65" s="574">
        <v>149.81</v>
      </c>
      <c r="K65" s="575">
        <v>116.29</v>
      </c>
      <c r="L65" s="575" t="s">
        <v>204</v>
      </c>
      <c r="M65" s="576" t="s">
        <v>204</v>
      </c>
      <c r="N65" s="577">
        <v>114.44</v>
      </c>
      <c r="O65" s="605"/>
      <c r="P65" s="579"/>
      <c r="Q65" s="580"/>
    </row>
    <row r="66" spans="1:17" ht="20.149999999999999" customHeight="1">
      <c r="B66" s="571"/>
      <c r="C66" s="606" t="s">
        <v>465</v>
      </c>
      <c r="D66" s="572" t="s">
        <v>505</v>
      </c>
      <c r="E66" s="572" t="s">
        <v>462</v>
      </c>
      <c r="F66" s="572" t="s">
        <v>504</v>
      </c>
      <c r="G66" s="574">
        <v>140</v>
      </c>
      <c r="H66" s="574">
        <v>140</v>
      </c>
      <c r="I66" s="574">
        <v>150</v>
      </c>
      <c r="J66" s="574">
        <v>160</v>
      </c>
      <c r="K66" s="575">
        <v>160</v>
      </c>
      <c r="L66" s="575" t="s">
        <v>204</v>
      </c>
      <c r="M66" s="576" t="s">
        <v>204</v>
      </c>
      <c r="N66" s="577">
        <v>149.63999999999999</v>
      </c>
      <c r="O66" s="605"/>
      <c r="P66" s="579"/>
      <c r="Q66" s="580"/>
    </row>
    <row r="67" spans="1:17" ht="20.149999999999999" customHeight="1">
      <c r="B67" s="583" t="s">
        <v>507</v>
      </c>
      <c r="C67" s="606" t="s">
        <v>477</v>
      </c>
      <c r="D67" s="572" t="s">
        <v>487</v>
      </c>
      <c r="E67" s="572" t="s">
        <v>462</v>
      </c>
      <c r="F67" s="572" t="s">
        <v>504</v>
      </c>
      <c r="G67" s="574">
        <v>120.4</v>
      </c>
      <c r="H67" s="574">
        <v>121.72</v>
      </c>
      <c r="I67" s="574">
        <v>120.38</v>
      </c>
      <c r="J67" s="574">
        <v>121.28</v>
      </c>
      <c r="K67" s="575">
        <v>118.93</v>
      </c>
      <c r="L67" s="575" t="s">
        <v>204</v>
      </c>
      <c r="M67" s="576" t="s">
        <v>204</v>
      </c>
      <c r="N67" s="577">
        <v>120.56</v>
      </c>
      <c r="O67" s="605"/>
      <c r="P67" s="579"/>
      <c r="Q67" s="580"/>
    </row>
    <row r="68" spans="1:17" ht="20.149999999999999" customHeight="1">
      <c r="B68" s="571"/>
      <c r="C68" s="606" t="s">
        <v>465</v>
      </c>
      <c r="D68" s="572" t="s">
        <v>487</v>
      </c>
      <c r="E68" s="572" t="s">
        <v>462</v>
      </c>
      <c r="F68" s="572" t="s">
        <v>504</v>
      </c>
      <c r="G68" s="574">
        <v>140</v>
      </c>
      <c r="H68" s="574">
        <v>140</v>
      </c>
      <c r="I68" s="574">
        <v>130</v>
      </c>
      <c r="J68" s="574">
        <v>120</v>
      </c>
      <c r="K68" s="575">
        <v>120</v>
      </c>
      <c r="L68" s="575" t="s">
        <v>204</v>
      </c>
      <c r="M68" s="576" t="s">
        <v>204</v>
      </c>
      <c r="N68" s="577">
        <v>130.18</v>
      </c>
      <c r="O68" s="605"/>
      <c r="P68" s="579"/>
      <c r="Q68" s="580"/>
    </row>
    <row r="69" spans="1:17" ht="21" customHeight="1" thickBot="1">
      <c r="B69" s="584"/>
      <c r="C69" s="585" t="s">
        <v>345</v>
      </c>
      <c r="D69" s="585" t="s">
        <v>487</v>
      </c>
      <c r="E69" s="585" t="s">
        <v>462</v>
      </c>
      <c r="F69" s="585" t="s">
        <v>504</v>
      </c>
      <c r="G69" s="586">
        <v>100</v>
      </c>
      <c r="H69" s="586">
        <v>100</v>
      </c>
      <c r="I69" s="586">
        <v>100</v>
      </c>
      <c r="J69" s="586">
        <v>100</v>
      </c>
      <c r="K69" s="586">
        <v>100</v>
      </c>
      <c r="L69" s="586" t="s">
        <v>204</v>
      </c>
      <c r="M69" s="587" t="s">
        <v>204</v>
      </c>
      <c r="N69" s="588">
        <v>100</v>
      </c>
      <c r="P69" s="579"/>
      <c r="Q69" s="580"/>
    </row>
    <row r="70" spans="1:17" ht="20.25" customHeight="1">
      <c r="N70" s="105"/>
    </row>
    <row r="71" spans="1:17" ht="15" customHeight="1">
      <c r="B71" s="552" t="s">
        <v>508</v>
      </c>
      <c r="C71" s="552"/>
      <c r="D71" s="552"/>
      <c r="E71" s="552"/>
      <c r="F71" s="552"/>
      <c r="G71" s="552"/>
      <c r="H71" s="552"/>
      <c r="I71" s="552"/>
      <c r="J71" s="552"/>
      <c r="K71" s="552"/>
      <c r="L71" s="552"/>
      <c r="M71" s="552"/>
      <c r="N71" s="552"/>
      <c r="O71" s="554"/>
      <c r="Q71" s="594"/>
    </row>
    <row r="72" spans="1:17" ht="4.5" customHeight="1" thickBot="1">
      <c r="B72" s="551"/>
      <c r="Q72" s="594"/>
    </row>
    <row r="73" spans="1:17" ht="27" customHeight="1">
      <c r="B73" s="555" t="s">
        <v>232</v>
      </c>
      <c r="C73" s="556" t="s">
        <v>452</v>
      </c>
      <c r="D73" s="557" t="s">
        <v>453</v>
      </c>
      <c r="E73" s="556" t="s">
        <v>454</v>
      </c>
      <c r="F73" s="557" t="s">
        <v>455</v>
      </c>
      <c r="G73" s="558" t="s">
        <v>309</v>
      </c>
      <c r="H73" s="559"/>
      <c r="I73" s="560"/>
      <c r="J73" s="559" t="s">
        <v>456</v>
      </c>
      <c r="K73" s="559"/>
      <c r="L73" s="561"/>
      <c r="M73" s="561"/>
      <c r="N73" s="562"/>
      <c r="O73" s="563"/>
      <c r="Q73" s="594"/>
    </row>
    <row r="74" spans="1:17" s="581" customFormat="1" ht="20.149999999999999" customHeight="1">
      <c r="A74" s="535"/>
      <c r="B74" s="564"/>
      <c r="C74" s="565"/>
      <c r="D74" s="566" t="s">
        <v>457</v>
      </c>
      <c r="E74" s="565"/>
      <c r="F74" s="566"/>
      <c r="G74" s="567">
        <v>45481</v>
      </c>
      <c r="H74" s="567">
        <v>45482</v>
      </c>
      <c r="I74" s="567">
        <v>45483</v>
      </c>
      <c r="J74" s="567">
        <v>45484</v>
      </c>
      <c r="K74" s="567">
        <v>45485</v>
      </c>
      <c r="L74" s="567">
        <v>45486</v>
      </c>
      <c r="M74" s="567">
        <v>45487</v>
      </c>
      <c r="N74" s="569" t="s">
        <v>458</v>
      </c>
      <c r="O74" s="578"/>
      <c r="P74" s="579"/>
      <c r="Q74" s="580"/>
    </row>
    <row r="75" spans="1:17" s="581" customFormat="1" ht="20.149999999999999" customHeight="1" thickBot="1">
      <c r="A75" s="535"/>
      <c r="B75" s="584" t="s">
        <v>509</v>
      </c>
      <c r="C75" s="585" t="s">
        <v>465</v>
      </c>
      <c r="D75" s="585" t="s">
        <v>510</v>
      </c>
      <c r="E75" s="585" t="s">
        <v>462</v>
      </c>
      <c r="F75" s="585" t="s">
        <v>372</v>
      </c>
      <c r="G75" s="586">
        <v>193.36</v>
      </c>
      <c r="H75" s="586">
        <v>193.36</v>
      </c>
      <c r="I75" s="586">
        <v>193.36</v>
      </c>
      <c r="J75" s="586">
        <v>193.36</v>
      </c>
      <c r="K75" s="586">
        <v>193.36</v>
      </c>
      <c r="L75" s="586" t="s">
        <v>204</v>
      </c>
      <c r="M75" s="587" t="s">
        <v>204</v>
      </c>
      <c r="N75" s="588">
        <v>193.36</v>
      </c>
      <c r="O75" s="579"/>
      <c r="P75" s="579"/>
      <c r="Q75" s="580"/>
    </row>
    <row r="76" spans="1:17" ht="15" customHeight="1">
      <c r="K76" s="597"/>
      <c r="N76" s="105" t="s">
        <v>70</v>
      </c>
    </row>
    <row r="77" spans="1:17" s="597" customFormat="1" ht="25.25" customHeight="1">
      <c r="A77" s="609"/>
      <c r="E77" s="536"/>
    </row>
    <row r="78" spans="1:17" ht="27" customHeight="1"/>
    <row r="79" spans="1:17" ht="20" customHeight="1"/>
    <row r="80" spans="1:17" s="581" customFormat="1" ht="20.149999999999999" customHeight="1">
      <c r="A80" s="535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5843D-87BE-4FF2-8F71-4DB30FAB15BF}">
  <sheetPr>
    <pageSetUpPr fitToPage="1"/>
  </sheetPr>
  <dimension ref="A1:J49"/>
  <sheetViews>
    <sheetView showGridLines="0" zoomScaleNormal="100" zoomScaleSheetLayoutView="100" workbookViewId="0"/>
  </sheetViews>
  <sheetFormatPr baseColWidth="10" defaultColWidth="12.54296875" defaultRowHeight="15"/>
  <cols>
    <col min="1" max="1" width="2.6328125" style="610" customWidth="1"/>
    <col min="2" max="2" width="19.54296875" style="611" customWidth="1"/>
    <col min="3" max="3" width="15.6328125" style="611" customWidth="1"/>
    <col min="4" max="4" width="42" style="611" customWidth="1"/>
    <col min="5" max="5" width="7.6328125" style="611" customWidth="1"/>
    <col min="6" max="6" width="21.6328125" style="611" customWidth="1"/>
    <col min="7" max="7" width="60.6328125" style="611" customWidth="1"/>
    <col min="8" max="8" width="3.36328125" style="537" customWidth="1"/>
    <col min="9" max="9" width="8.36328125" style="537" customWidth="1"/>
    <col min="10" max="10" width="10.6328125" style="537" bestFit="1" customWidth="1"/>
    <col min="11" max="11" width="12.54296875" style="537"/>
    <col min="12" max="13" width="14.6328125" style="537" bestFit="1" customWidth="1"/>
    <col min="14" max="14" width="12.6328125" style="537" bestFit="1" customWidth="1"/>
    <col min="15" max="16384" width="12.54296875" style="537"/>
  </cols>
  <sheetData>
    <row r="1" spans="1:10" ht="11.25" customHeight="1">
      <c r="B1" s="610"/>
      <c r="C1" s="610"/>
      <c r="D1" s="610"/>
      <c r="E1" s="610"/>
      <c r="F1" s="610"/>
      <c r="G1" s="610"/>
      <c r="H1" s="610"/>
      <c r="I1" s="610"/>
    </row>
    <row r="2" spans="1:10">
      <c r="G2" s="540"/>
      <c r="H2" s="541"/>
    </row>
    <row r="3" spans="1:10" ht="8.25" customHeight="1">
      <c r="H3" s="541"/>
    </row>
    <row r="4" spans="1:10" ht="1.5" customHeight="1" thickBot="1">
      <c r="H4" s="541"/>
    </row>
    <row r="5" spans="1:10" ht="26.25" customHeight="1" thickBot="1">
      <c r="B5" s="369" t="s">
        <v>511</v>
      </c>
      <c r="C5" s="370"/>
      <c r="D5" s="370"/>
      <c r="E5" s="370"/>
      <c r="F5" s="370"/>
      <c r="G5" s="371"/>
      <c r="H5" s="542"/>
    </row>
    <row r="6" spans="1:10" ht="15" customHeight="1">
      <c r="B6" s="612"/>
      <c r="C6" s="612"/>
      <c r="D6" s="612"/>
      <c r="E6" s="612"/>
      <c r="F6" s="612"/>
      <c r="G6" s="612"/>
      <c r="H6" s="543"/>
    </row>
    <row r="7" spans="1:10" ht="33.65" customHeight="1">
      <c r="B7" s="613" t="s">
        <v>512</v>
      </c>
      <c r="C7" s="613"/>
      <c r="D7" s="613"/>
      <c r="E7" s="613"/>
      <c r="F7" s="613"/>
      <c r="G7" s="613"/>
      <c r="H7" s="543"/>
    </row>
    <row r="8" spans="1:10" ht="27" customHeight="1">
      <c r="B8" s="614" t="s">
        <v>513</v>
      </c>
      <c r="C8" s="615"/>
      <c r="D8" s="615"/>
      <c r="E8" s="615"/>
      <c r="F8" s="615"/>
      <c r="G8" s="615"/>
      <c r="H8" s="543"/>
    </row>
    <row r="9" spans="1:10" ht="17.25" customHeight="1">
      <c r="A9" s="616"/>
      <c r="B9" s="617" t="s">
        <v>451</v>
      </c>
      <c r="C9" s="617"/>
      <c r="D9" s="617"/>
      <c r="E9" s="617"/>
      <c r="F9" s="617"/>
      <c r="G9" s="617"/>
      <c r="H9" s="618"/>
      <c r="J9" s="619"/>
    </row>
    <row r="10" spans="1:10" ht="3.75" customHeight="1" thickBot="1">
      <c r="B10" s="620"/>
    </row>
    <row r="11" spans="1:10" ht="30" customHeight="1">
      <c r="B11" s="555" t="s">
        <v>232</v>
      </c>
      <c r="C11" s="556" t="s">
        <v>452</v>
      </c>
      <c r="D11" s="557" t="s">
        <v>453</v>
      </c>
      <c r="E11" s="556" t="s">
        <v>454</v>
      </c>
      <c r="F11" s="557" t="s">
        <v>455</v>
      </c>
      <c r="G11" s="621" t="s">
        <v>514</v>
      </c>
      <c r="H11" s="563"/>
    </row>
    <row r="12" spans="1:10" ht="30" customHeight="1">
      <c r="B12" s="564"/>
      <c r="C12" s="565"/>
      <c r="D12" s="622" t="s">
        <v>457</v>
      </c>
      <c r="E12" s="565"/>
      <c r="F12" s="566"/>
      <c r="G12" s="623" t="s">
        <v>515</v>
      </c>
      <c r="H12" s="570"/>
    </row>
    <row r="13" spans="1:10" s="630" customFormat="1" ht="30" customHeight="1">
      <c r="A13" s="624"/>
      <c r="B13" s="625" t="s">
        <v>459</v>
      </c>
      <c r="C13" s="608" t="s">
        <v>516</v>
      </c>
      <c r="D13" s="608" t="s">
        <v>517</v>
      </c>
      <c r="E13" s="608" t="s">
        <v>462</v>
      </c>
      <c r="F13" s="626" t="s">
        <v>463</v>
      </c>
      <c r="G13" s="627">
        <v>114.09</v>
      </c>
      <c r="H13" s="579"/>
      <c r="I13" s="628"/>
      <c r="J13" s="629"/>
    </row>
    <row r="14" spans="1:10" s="630" customFormat="1" ht="30" customHeight="1" thickBot="1">
      <c r="A14" s="624"/>
      <c r="B14" s="631" t="s">
        <v>466</v>
      </c>
      <c r="C14" s="585" t="s">
        <v>516</v>
      </c>
      <c r="D14" s="585" t="s">
        <v>470</v>
      </c>
      <c r="E14" s="585" t="s">
        <v>462</v>
      </c>
      <c r="F14" s="632" t="s">
        <v>469</v>
      </c>
      <c r="G14" s="633">
        <v>90.05</v>
      </c>
      <c r="H14" s="579"/>
      <c r="I14" s="628"/>
      <c r="J14" s="629"/>
    </row>
    <row r="15" spans="1:10" ht="21" customHeight="1">
      <c r="B15" s="634"/>
      <c r="C15" s="538"/>
      <c r="D15" s="634"/>
      <c r="E15" s="538"/>
      <c r="F15" s="538"/>
      <c r="G15" s="538"/>
      <c r="H15" s="635"/>
    </row>
    <row r="16" spans="1:10" ht="17.25" customHeight="1">
      <c r="A16" s="616"/>
      <c r="B16" s="617" t="s">
        <v>472</v>
      </c>
      <c r="C16" s="617"/>
      <c r="D16" s="617"/>
      <c r="E16" s="617"/>
      <c r="F16" s="617"/>
      <c r="G16" s="617"/>
      <c r="H16" s="618"/>
      <c r="J16" s="619"/>
    </row>
    <row r="17" spans="1:10" s="581" customFormat="1" ht="4.5" customHeight="1" thickBot="1">
      <c r="A17" s="610"/>
      <c r="B17" s="589"/>
      <c r="C17" s="636"/>
      <c r="D17" s="636"/>
      <c r="E17" s="636"/>
      <c r="F17" s="636"/>
      <c r="G17" s="636"/>
    </row>
    <row r="18" spans="1:10" s="581" customFormat="1" ht="30" customHeight="1">
      <c r="A18" s="610"/>
      <c r="B18" s="637" t="s">
        <v>232</v>
      </c>
      <c r="C18" s="638" t="s">
        <v>452</v>
      </c>
      <c r="D18" s="639" t="s">
        <v>453</v>
      </c>
      <c r="E18" s="638" t="s">
        <v>454</v>
      </c>
      <c r="F18" s="639" t="s">
        <v>455</v>
      </c>
      <c r="G18" s="640" t="s">
        <v>514</v>
      </c>
      <c r="H18" s="641"/>
    </row>
    <row r="19" spans="1:10" s="581" customFormat="1" ht="30" customHeight="1">
      <c r="A19" s="610"/>
      <c r="B19" s="642"/>
      <c r="C19" s="643"/>
      <c r="D19" s="622" t="s">
        <v>457</v>
      </c>
      <c r="E19" s="643"/>
      <c r="F19" s="622" t="s">
        <v>518</v>
      </c>
      <c r="G19" s="623" t="s">
        <v>515</v>
      </c>
      <c r="H19" s="644"/>
    </row>
    <row r="20" spans="1:10" s="581" customFormat="1" ht="30" customHeight="1">
      <c r="A20" s="610"/>
      <c r="B20" s="645" t="s">
        <v>473</v>
      </c>
      <c r="C20" s="646" t="s">
        <v>516</v>
      </c>
      <c r="D20" s="646" t="s">
        <v>475</v>
      </c>
      <c r="E20" s="646" t="s">
        <v>462</v>
      </c>
      <c r="F20" s="647" t="s">
        <v>476</v>
      </c>
      <c r="G20" s="648">
        <v>107.67</v>
      </c>
      <c r="H20" s="579"/>
      <c r="I20" s="628"/>
      <c r="J20" s="629"/>
    </row>
    <row r="21" spans="1:10" s="581" customFormat="1" ht="30" customHeight="1">
      <c r="A21" s="610"/>
      <c r="B21" s="649"/>
      <c r="C21" s="646" t="s">
        <v>516</v>
      </c>
      <c r="D21" s="646" t="s">
        <v>478</v>
      </c>
      <c r="E21" s="646" t="s">
        <v>462</v>
      </c>
      <c r="F21" s="647" t="s">
        <v>476</v>
      </c>
      <c r="G21" s="648">
        <v>93.33</v>
      </c>
      <c r="H21" s="579"/>
      <c r="I21" s="628"/>
      <c r="J21" s="629"/>
    </row>
    <row r="22" spans="1:10" s="581" customFormat="1" ht="30" customHeight="1">
      <c r="A22" s="610"/>
      <c r="B22" s="649"/>
      <c r="C22" s="646" t="s">
        <v>516</v>
      </c>
      <c r="D22" s="646" t="s">
        <v>479</v>
      </c>
      <c r="E22" s="646" t="s">
        <v>462</v>
      </c>
      <c r="F22" s="647" t="s">
        <v>476</v>
      </c>
      <c r="G22" s="648">
        <v>107.01</v>
      </c>
      <c r="H22" s="579"/>
      <c r="I22" s="628"/>
      <c r="J22" s="629"/>
    </row>
    <row r="23" spans="1:10" s="581" customFormat="1" ht="30" customHeight="1">
      <c r="A23" s="610"/>
      <c r="B23" s="650"/>
      <c r="C23" s="646" t="s">
        <v>516</v>
      </c>
      <c r="D23" s="646" t="s">
        <v>519</v>
      </c>
      <c r="E23" s="646" t="s">
        <v>462</v>
      </c>
      <c r="F23" s="647" t="s">
        <v>476</v>
      </c>
      <c r="G23" s="648">
        <v>111.43</v>
      </c>
      <c r="H23" s="579"/>
      <c r="I23" s="628"/>
      <c r="J23" s="629"/>
    </row>
    <row r="24" spans="1:10" s="630" customFormat="1" ht="30" customHeight="1" thickBot="1">
      <c r="A24" s="624"/>
      <c r="B24" s="631" t="s">
        <v>481</v>
      </c>
      <c r="C24" s="585" t="s">
        <v>516</v>
      </c>
      <c r="D24" s="585" t="s">
        <v>482</v>
      </c>
      <c r="E24" s="585" t="s">
        <v>462</v>
      </c>
      <c r="F24" s="632" t="s">
        <v>483</v>
      </c>
      <c r="G24" s="633">
        <v>124.4</v>
      </c>
      <c r="H24" s="579"/>
      <c r="I24" s="628"/>
      <c r="J24" s="629"/>
    </row>
    <row r="25" spans="1:10" ht="21" customHeight="1">
      <c r="J25" s="629"/>
    </row>
    <row r="26" spans="1:10" ht="21" customHeight="1">
      <c r="B26" s="617" t="s">
        <v>484</v>
      </c>
      <c r="C26" s="617"/>
      <c r="D26" s="617"/>
      <c r="E26" s="617"/>
      <c r="F26" s="617"/>
      <c r="G26" s="617"/>
      <c r="H26" s="635"/>
      <c r="J26" s="629"/>
    </row>
    <row r="27" spans="1:10" ht="21" customHeight="1" thickBot="1">
      <c r="B27" s="589"/>
      <c r="C27" s="636"/>
      <c r="D27" s="636"/>
      <c r="E27" s="636"/>
      <c r="F27" s="636"/>
      <c r="G27" s="636"/>
      <c r="H27" s="635"/>
      <c r="J27" s="629"/>
    </row>
    <row r="28" spans="1:10" ht="16.5">
      <c r="B28" s="637" t="s">
        <v>232</v>
      </c>
      <c r="C28" s="638" t="s">
        <v>452</v>
      </c>
      <c r="D28" s="639" t="s">
        <v>453</v>
      </c>
      <c r="E28" s="638" t="s">
        <v>454</v>
      </c>
      <c r="F28" s="639" t="s">
        <v>455</v>
      </c>
      <c r="G28" s="640" t="s">
        <v>514</v>
      </c>
      <c r="J28" s="629"/>
    </row>
    <row r="29" spans="1:10" ht="16.5">
      <c r="B29" s="642"/>
      <c r="C29" s="643"/>
      <c r="D29" s="622" t="s">
        <v>457</v>
      </c>
      <c r="E29" s="643"/>
      <c r="F29" s="622"/>
      <c r="G29" s="623" t="s">
        <v>515</v>
      </c>
      <c r="J29" s="629"/>
    </row>
    <row r="30" spans="1:10" ht="30" customHeight="1">
      <c r="B30" s="625" t="s">
        <v>485</v>
      </c>
      <c r="C30" s="608" t="s">
        <v>516</v>
      </c>
      <c r="D30" s="608" t="s">
        <v>487</v>
      </c>
      <c r="E30" s="608" t="s">
        <v>372</v>
      </c>
      <c r="F30" s="626" t="s">
        <v>488</v>
      </c>
      <c r="G30" s="627">
        <v>150.97999999999999</v>
      </c>
      <c r="I30" s="628"/>
      <c r="J30" s="629"/>
    </row>
    <row r="31" spans="1:10" ht="30" customHeight="1">
      <c r="B31" s="625" t="s">
        <v>490</v>
      </c>
      <c r="C31" s="608" t="s">
        <v>516</v>
      </c>
      <c r="D31" s="608" t="s">
        <v>492</v>
      </c>
      <c r="E31" s="608" t="s">
        <v>372</v>
      </c>
      <c r="F31" s="626" t="s">
        <v>493</v>
      </c>
      <c r="G31" s="627">
        <v>272.13</v>
      </c>
      <c r="I31" s="628"/>
      <c r="J31" s="629"/>
    </row>
    <row r="32" spans="1:10" ht="30" customHeight="1">
      <c r="B32" s="625" t="s">
        <v>497</v>
      </c>
      <c r="C32" s="608" t="s">
        <v>516</v>
      </c>
      <c r="D32" s="608" t="s">
        <v>487</v>
      </c>
      <c r="E32" s="608" t="s">
        <v>372</v>
      </c>
      <c r="F32" s="608" t="s">
        <v>372</v>
      </c>
      <c r="G32" s="627">
        <v>119.97</v>
      </c>
      <c r="I32" s="628"/>
      <c r="J32" s="629"/>
    </row>
    <row r="33" spans="1:10" ht="30" customHeight="1">
      <c r="B33" s="649" t="s">
        <v>502</v>
      </c>
      <c r="C33" s="608" t="s">
        <v>516</v>
      </c>
      <c r="D33" s="608" t="s">
        <v>503</v>
      </c>
      <c r="E33" s="608" t="s">
        <v>462</v>
      </c>
      <c r="F33" s="626" t="s">
        <v>504</v>
      </c>
      <c r="G33" s="627">
        <v>123.24</v>
      </c>
      <c r="I33" s="628"/>
      <c r="J33" s="629"/>
    </row>
    <row r="34" spans="1:10" ht="30" customHeight="1">
      <c r="B34" s="582"/>
      <c r="C34" s="608" t="s">
        <v>516</v>
      </c>
      <c r="D34" s="608" t="s">
        <v>505</v>
      </c>
      <c r="E34" s="608" t="s">
        <v>462</v>
      </c>
      <c r="F34" s="626" t="s">
        <v>504</v>
      </c>
      <c r="G34" s="627">
        <v>94.81</v>
      </c>
      <c r="I34" s="628"/>
      <c r="J34" s="629"/>
    </row>
    <row r="35" spans="1:10" ht="30" customHeight="1">
      <c r="B35" s="583" t="s">
        <v>506</v>
      </c>
      <c r="C35" s="608" t="s">
        <v>516</v>
      </c>
      <c r="D35" s="608" t="s">
        <v>503</v>
      </c>
      <c r="E35" s="608" t="s">
        <v>462</v>
      </c>
      <c r="F35" s="626" t="s">
        <v>504</v>
      </c>
      <c r="G35" s="627">
        <v>117.51</v>
      </c>
      <c r="I35" s="628"/>
      <c r="J35" s="629"/>
    </row>
    <row r="36" spans="1:10" ht="30" customHeight="1" thickBot="1">
      <c r="B36" s="631"/>
      <c r="C36" s="585" t="s">
        <v>516</v>
      </c>
      <c r="D36" s="633" t="s">
        <v>505</v>
      </c>
      <c r="E36" s="585" t="s">
        <v>462</v>
      </c>
      <c r="F36" s="632" t="s">
        <v>504</v>
      </c>
      <c r="G36" s="633">
        <v>106.63</v>
      </c>
      <c r="I36" s="628"/>
      <c r="J36" s="629"/>
    </row>
    <row r="37" spans="1:10">
      <c r="G37" s="537"/>
    </row>
    <row r="38" spans="1:10" ht="17.25" customHeight="1">
      <c r="A38" s="616"/>
      <c r="B38" s="617" t="s">
        <v>472</v>
      </c>
      <c r="C38" s="617"/>
      <c r="D38" s="617"/>
      <c r="E38" s="617"/>
      <c r="F38" s="617"/>
      <c r="G38" s="617"/>
      <c r="H38" s="618"/>
      <c r="J38" s="619"/>
    </row>
    <row r="39" spans="1:10" s="581" customFormat="1" ht="4.5" customHeight="1" thickBot="1">
      <c r="A39" s="610"/>
      <c r="B39" s="589"/>
      <c r="C39" s="636"/>
      <c r="D39" s="636"/>
      <c r="E39" s="636"/>
      <c r="F39" s="636"/>
      <c r="G39" s="636"/>
    </row>
    <row r="40" spans="1:10" s="581" customFormat="1" ht="30" customHeight="1">
      <c r="A40" s="610"/>
      <c r="B40" s="637" t="s">
        <v>232</v>
      </c>
      <c r="C40" s="638" t="s">
        <v>452</v>
      </c>
      <c r="D40" s="639" t="s">
        <v>453</v>
      </c>
      <c r="E40" s="638" t="s">
        <v>454</v>
      </c>
      <c r="F40" s="639" t="s">
        <v>455</v>
      </c>
      <c r="G40" s="640" t="s">
        <v>514</v>
      </c>
      <c r="H40" s="641"/>
    </row>
    <row r="41" spans="1:10" s="581" customFormat="1" ht="30" customHeight="1">
      <c r="A41" s="610"/>
      <c r="B41" s="642"/>
      <c r="C41" s="643"/>
      <c r="D41" s="622" t="s">
        <v>457</v>
      </c>
      <c r="E41" s="643"/>
      <c r="F41" s="622" t="s">
        <v>518</v>
      </c>
      <c r="G41" s="623" t="s">
        <v>515</v>
      </c>
      <c r="H41" s="644"/>
    </row>
    <row r="42" spans="1:10" s="630" customFormat="1" ht="30" customHeight="1" thickBot="1">
      <c r="A42" s="624"/>
      <c r="B42" s="631" t="s">
        <v>509</v>
      </c>
      <c r="C42" s="585" t="s">
        <v>516</v>
      </c>
      <c r="D42" s="585" t="s">
        <v>510</v>
      </c>
      <c r="E42" s="585" t="s">
        <v>462</v>
      </c>
      <c r="F42" s="632" t="s">
        <v>372</v>
      </c>
      <c r="G42" s="633">
        <v>193.36</v>
      </c>
      <c r="H42" s="579"/>
      <c r="I42" s="628"/>
      <c r="J42" s="629"/>
    </row>
    <row r="43" spans="1:10">
      <c r="G43" s="105" t="s">
        <v>70</v>
      </c>
    </row>
    <row r="46" spans="1:10" ht="17.25" customHeight="1">
      <c r="A46" s="616"/>
      <c r="H46" s="618"/>
      <c r="J46" s="619"/>
    </row>
    <row r="47" spans="1:10" s="581" customFormat="1" ht="4.5" customHeight="1">
      <c r="A47" s="610"/>
    </row>
    <row r="48" spans="1:10" s="581" customFormat="1" ht="30" customHeight="1">
      <c r="A48" s="651"/>
      <c r="H48" s="652"/>
      <c r="I48" s="653"/>
      <c r="J48" s="653"/>
    </row>
    <row r="49" spans="1:10" s="581" customFormat="1" ht="30" customHeight="1">
      <c r="A49" s="651"/>
      <c r="H49" s="654"/>
      <c r="I49" s="653"/>
      <c r="J49" s="653"/>
    </row>
  </sheetData>
  <mergeCells count="8">
    <mergeCell ref="B26:G26"/>
    <mergeCell ref="B38:G38"/>
    <mergeCell ref="B5:G5"/>
    <mergeCell ref="B6:G6"/>
    <mergeCell ref="B7:G7"/>
    <mergeCell ref="B8:G8"/>
    <mergeCell ref="B9:G9"/>
    <mergeCell ref="B16:G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427E2-D89C-43E6-BA22-0AD823CD0915}">
  <sheetPr>
    <pageSetUpPr fitToPage="1"/>
  </sheetPr>
  <dimension ref="A1:R116"/>
  <sheetViews>
    <sheetView zoomScaleNormal="100" zoomScaleSheetLayoutView="100" workbookViewId="0"/>
  </sheetViews>
  <sheetFormatPr baseColWidth="10" defaultColWidth="12.54296875" defaultRowHeight="16.399999999999999" customHeight="1"/>
  <cols>
    <col min="1" max="1" width="0.6328125" style="655" customWidth="1"/>
    <col min="2" max="2" width="19.36328125" style="656" customWidth="1"/>
    <col min="3" max="3" width="13.54296875" style="656" bestFit="1" customWidth="1"/>
    <col min="4" max="4" width="35.54296875" style="656" bestFit="1" customWidth="1"/>
    <col min="5" max="5" width="11.6328125" style="656" customWidth="1"/>
    <col min="6" max="6" width="14.453125" style="656" customWidth="1"/>
    <col min="7" max="14" width="15.6328125" style="656" customWidth="1"/>
    <col min="15" max="15" width="1.36328125" style="537" customWidth="1"/>
    <col min="16" max="16" width="9.36328125" style="537" customWidth="1"/>
    <col min="17" max="17" width="12.54296875" style="537"/>
    <col min="18" max="18" width="10.6328125" style="537" bestFit="1" customWidth="1"/>
    <col min="19" max="16384" width="12.54296875" style="537"/>
  </cols>
  <sheetData>
    <row r="1" spans="1:18" ht="9.75" customHeight="1"/>
    <row r="2" spans="1:18" ht="6.75" customHeight="1">
      <c r="B2" s="657"/>
      <c r="C2" s="657"/>
      <c r="D2" s="657"/>
      <c r="E2" s="657"/>
      <c r="F2" s="657"/>
      <c r="G2" s="657"/>
      <c r="K2" s="540"/>
      <c r="L2" s="540"/>
      <c r="M2" s="540"/>
      <c r="N2" s="540"/>
    </row>
    <row r="3" spans="1:18" ht="3.75" customHeight="1">
      <c r="B3" s="657"/>
      <c r="C3" s="657"/>
      <c r="D3" s="657"/>
      <c r="E3" s="657"/>
      <c r="F3" s="657"/>
      <c r="G3" s="657"/>
    </row>
    <row r="4" spans="1:18" ht="29.25" customHeight="1" thickBot="1">
      <c r="B4" s="459" t="s">
        <v>520</v>
      </c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1:18" ht="16.399999999999999" customHeight="1">
      <c r="B5" s="544" t="s">
        <v>521</v>
      </c>
      <c r="C5" s="545"/>
      <c r="D5" s="545"/>
      <c r="E5" s="545"/>
      <c r="F5" s="545"/>
      <c r="G5" s="545"/>
      <c r="H5" s="545"/>
      <c r="I5" s="545"/>
      <c r="J5" s="545"/>
      <c r="K5" s="545"/>
      <c r="L5" s="545"/>
      <c r="M5" s="545"/>
      <c r="N5" s="546"/>
    </row>
    <row r="6" spans="1:18" ht="16.399999999999999" customHeight="1" thickBot="1">
      <c r="B6" s="547" t="s">
        <v>449</v>
      </c>
      <c r="C6" s="548"/>
      <c r="D6" s="548"/>
      <c r="E6" s="548"/>
      <c r="F6" s="548"/>
      <c r="G6" s="548"/>
      <c r="H6" s="548"/>
      <c r="I6" s="548"/>
      <c r="J6" s="548"/>
      <c r="K6" s="548"/>
      <c r="L6" s="548"/>
      <c r="M6" s="548"/>
      <c r="N6" s="549"/>
    </row>
    <row r="7" spans="1:18" ht="16.399999999999999" customHeight="1">
      <c r="B7" s="612"/>
      <c r="C7" s="612"/>
      <c r="D7" s="612"/>
      <c r="E7" s="612"/>
      <c r="F7" s="612"/>
      <c r="G7" s="612"/>
      <c r="H7" s="612"/>
      <c r="I7" s="612"/>
      <c r="J7" s="612"/>
      <c r="K7" s="612"/>
      <c r="L7" s="612"/>
      <c r="M7" s="612"/>
      <c r="N7" s="612"/>
      <c r="Q7" s="536"/>
    </row>
    <row r="8" spans="1:18" ht="16.399999999999999" customHeight="1">
      <c r="B8" s="550" t="s">
        <v>450</v>
      </c>
      <c r="C8" s="550"/>
      <c r="D8" s="550"/>
      <c r="E8" s="550"/>
      <c r="F8" s="550"/>
      <c r="G8" s="550"/>
      <c r="H8" s="550"/>
      <c r="I8" s="550"/>
      <c r="J8" s="550"/>
      <c r="K8" s="550"/>
      <c r="L8" s="550"/>
      <c r="M8" s="550"/>
      <c r="N8" s="550"/>
    </row>
    <row r="9" spans="1:18" ht="24.75" customHeight="1">
      <c r="A9" s="535"/>
      <c r="B9" s="552" t="s">
        <v>93</v>
      </c>
      <c r="C9" s="552"/>
      <c r="D9" s="552"/>
      <c r="E9" s="552"/>
      <c r="F9" s="552"/>
      <c r="G9" s="552"/>
      <c r="H9" s="552"/>
      <c r="I9" s="552"/>
      <c r="J9" s="552"/>
      <c r="K9" s="552"/>
      <c r="L9" s="552"/>
      <c r="M9" s="552"/>
      <c r="N9" s="552"/>
      <c r="O9" s="543"/>
    </row>
    <row r="10" spans="1:18" ht="3" customHeight="1" thickBot="1"/>
    <row r="11" spans="1:18" ht="22.25" customHeight="1">
      <c r="B11" s="555" t="s">
        <v>232</v>
      </c>
      <c r="C11" s="556" t="s">
        <v>452</v>
      </c>
      <c r="D11" s="557" t="s">
        <v>453</v>
      </c>
      <c r="E11" s="556" t="s">
        <v>454</v>
      </c>
      <c r="F11" s="557" t="s">
        <v>455</v>
      </c>
      <c r="G11" s="558" t="s">
        <v>309</v>
      </c>
      <c r="H11" s="559"/>
      <c r="I11" s="560"/>
      <c r="J11" s="559" t="s">
        <v>456</v>
      </c>
      <c r="K11" s="559"/>
      <c r="L11" s="561"/>
      <c r="M11" s="561"/>
      <c r="N11" s="562"/>
    </row>
    <row r="12" spans="1:18" ht="16.399999999999999" customHeight="1">
      <c r="B12" s="564"/>
      <c r="C12" s="565"/>
      <c r="D12" s="566" t="s">
        <v>457</v>
      </c>
      <c r="E12" s="565"/>
      <c r="F12" s="566"/>
      <c r="G12" s="567">
        <v>45481</v>
      </c>
      <c r="H12" s="567">
        <v>45482</v>
      </c>
      <c r="I12" s="567">
        <v>45483</v>
      </c>
      <c r="J12" s="567">
        <v>45484</v>
      </c>
      <c r="K12" s="567">
        <v>45485</v>
      </c>
      <c r="L12" s="567">
        <v>45486</v>
      </c>
      <c r="M12" s="603">
        <v>45487</v>
      </c>
      <c r="N12" s="604" t="s">
        <v>458</v>
      </c>
    </row>
    <row r="13" spans="1:18" ht="16.399999999999999" customHeight="1">
      <c r="B13" s="658" t="s">
        <v>522</v>
      </c>
      <c r="C13" s="608" t="s">
        <v>523</v>
      </c>
      <c r="D13" s="659" t="s">
        <v>487</v>
      </c>
      <c r="E13" s="659" t="s">
        <v>372</v>
      </c>
      <c r="F13" s="659" t="s">
        <v>372</v>
      </c>
      <c r="G13" s="574">
        <v>120</v>
      </c>
      <c r="H13" s="574">
        <v>120</v>
      </c>
      <c r="I13" s="574">
        <v>120</v>
      </c>
      <c r="J13" s="574">
        <v>120</v>
      </c>
      <c r="K13" s="574">
        <v>120</v>
      </c>
      <c r="L13" s="574" t="s">
        <v>204</v>
      </c>
      <c r="M13" s="660" t="s">
        <v>204</v>
      </c>
      <c r="N13" s="661">
        <v>120</v>
      </c>
      <c r="P13" s="579"/>
      <c r="Q13" s="580"/>
    </row>
    <row r="14" spans="1:18" ht="16.399999999999999" customHeight="1">
      <c r="B14" s="658"/>
      <c r="C14" s="659" t="s">
        <v>524</v>
      </c>
      <c r="D14" s="659" t="s">
        <v>487</v>
      </c>
      <c r="E14" s="659" t="s">
        <v>372</v>
      </c>
      <c r="F14" s="659" t="s">
        <v>372</v>
      </c>
      <c r="G14" s="662">
        <v>175</v>
      </c>
      <c r="H14" s="662">
        <v>175</v>
      </c>
      <c r="I14" s="662">
        <v>175</v>
      </c>
      <c r="J14" s="662">
        <v>175</v>
      </c>
      <c r="K14" s="662">
        <v>175</v>
      </c>
      <c r="L14" s="662" t="s">
        <v>204</v>
      </c>
      <c r="M14" s="663" t="s">
        <v>204</v>
      </c>
      <c r="N14" s="664">
        <v>175</v>
      </c>
      <c r="P14" s="579"/>
      <c r="Q14" s="580"/>
    </row>
    <row r="15" spans="1:18" ht="20.149999999999999" customHeight="1">
      <c r="B15" s="658"/>
      <c r="C15" s="659" t="s">
        <v>344</v>
      </c>
      <c r="D15" s="659" t="s">
        <v>487</v>
      </c>
      <c r="E15" s="659" t="s">
        <v>372</v>
      </c>
      <c r="F15" s="659" t="s">
        <v>372</v>
      </c>
      <c r="G15" s="662">
        <v>80</v>
      </c>
      <c r="H15" s="662">
        <v>80</v>
      </c>
      <c r="I15" s="662">
        <v>80</v>
      </c>
      <c r="J15" s="662">
        <v>80</v>
      </c>
      <c r="K15" s="662">
        <v>80</v>
      </c>
      <c r="L15" s="662" t="s">
        <v>204</v>
      </c>
      <c r="M15" s="663" t="s">
        <v>204</v>
      </c>
      <c r="N15" s="664">
        <v>80</v>
      </c>
      <c r="P15" s="579"/>
      <c r="Q15" s="580"/>
      <c r="R15" s="594"/>
    </row>
    <row r="16" spans="1:18" ht="20.149999999999999" customHeight="1">
      <c r="B16" s="658"/>
      <c r="C16" s="659" t="s">
        <v>525</v>
      </c>
      <c r="D16" s="659" t="s">
        <v>487</v>
      </c>
      <c r="E16" s="659" t="s">
        <v>372</v>
      </c>
      <c r="F16" s="659" t="s">
        <v>372</v>
      </c>
      <c r="G16" s="662">
        <v>115</v>
      </c>
      <c r="H16" s="662">
        <v>115</v>
      </c>
      <c r="I16" s="662">
        <v>115</v>
      </c>
      <c r="J16" s="662">
        <v>115</v>
      </c>
      <c r="K16" s="662">
        <v>115</v>
      </c>
      <c r="L16" s="662" t="s">
        <v>204</v>
      </c>
      <c r="M16" s="663" t="s">
        <v>204</v>
      </c>
      <c r="N16" s="664">
        <v>115</v>
      </c>
      <c r="P16" s="579"/>
      <c r="Q16" s="580"/>
      <c r="R16" s="594"/>
    </row>
    <row r="17" spans="1:18" ht="20.149999999999999" customHeight="1">
      <c r="B17" s="658"/>
      <c r="C17" s="659" t="s">
        <v>526</v>
      </c>
      <c r="D17" s="659" t="s">
        <v>487</v>
      </c>
      <c r="E17" s="659" t="s">
        <v>372</v>
      </c>
      <c r="F17" s="659" t="s">
        <v>372</v>
      </c>
      <c r="G17" s="662">
        <v>225</v>
      </c>
      <c r="H17" s="662">
        <v>225</v>
      </c>
      <c r="I17" s="662">
        <v>225</v>
      </c>
      <c r="J17" s="662">
        <v>225</v>
      </c>
      <c r="K17" s="662">
        <v>225</v>
      </c>
      <c r="L17" s="662" t="s">
        <v>204</v>
      </c>
      <c r="M17" s="663" t="s">
        <v>204</v>
      </c>
      <c r="N17" s="664">
        <v>225</v>
      </c>
      <c r="P17" s="579"/>
      <c r="Q17" s="580"/>
      <c r="R17" s="594"/>
    </row>
    <row r="18" spans="1:18" ht="20.149999999999999" customHeight="1">
      <c r="B18" s="658"/>
      <c r="C18" s="659" t="s">
        <v>527</v>
      </c>
      <c r="D18" s="659" t="s">
        <v>487</v>
      </c>
      <c r="E18" s="659" t="s">
        <v>372</v>
      </c>
      <c r="F18" s="659" t="s">
        <v>372</v>
      </c>
      <c r="G18" s="662">
        <v>154.66999999999999</v>
      </c>
      <c r="H18" s="662">
        <v>154.66999999999999</v>
      </c>
      <c r="I18" s="662">
        <v>154.66999999999999</v>
      </c>
      <c r="J18" s="662">
        <v>154.66999999999999</v>
      </c>
      <c r="K18" s="662">
        <v>154.66999999999999</v>
      </c>
      <c r="L18" s="662" t="s">
        <v>204</v>
      </c>
      <c r="M18" s="663" t="s">
        <v>204</v>
      </c>
      <c r="N18" s="664">
        <v>154.66999999999999</v>
      </c>
      <c r="P18" s="579"/>
      <c r="Q18" s="580"/>
      <c r="R18" s="594"/>
    </row>
    <row r="19" spans="1:18" ht="20.149999999999999" customHeight="1">
      <c r="B19" s="665" t="s">
        <v>528</v>
      </c>
      <c r="C19" s="608" t="s">
        <v>529</v>
      </c>
      <c r="D19" s="608" t="s">
        <v>530</v>
      </c>
      <c r="E19" s="608" t="s">
        <v>372</v>
      </c>
      <c r="F19" s="608" t="s">
        <v>531</v>
      </c>
      <c r="G19" s="574">
        <v>228.56</v>
      </c>
      <c r="H19" s="574">
        <v>229.01</v>
      </c>
      <c r="I19" s="574">
        <v>228.36</v>
      </c>
      <c r="J19" s="574">
        <v>228.05</v>
      </c>
      <c r="K19" s="574">
        <v>228.09</v>
      </c>
      <c r="L19" s="574" t="s">
        <v>204</v>
      </c>
      <c r="M19" s="660" t="s">
        <v>204</v>
      </c>
      <c r="N19" s="661">
        <v>228.41</v>
      </c>
      <c r="P19" s="579"/>
      <c r="Q19" s="580"/>
      <c r="R19" s="594"/>
    </row>
    <row r="20" spans="1:18" ht="20.149999999999999" customHeight="1">
      <c r="B20" s="658"/>
      <c r="C20" s="608" t="s">
        <v>532</v>
      </c>
      <c r="D20" s="608" t="s">
        <v>530</v>
      </c>
      <c r="E20" s="608" t="s">
        <v>372</v>
      </c>
      <c r="F20" s="608" t="s">
        <v>531</v>
      </c>
      <c r="G20" s="574">
        <v>170</v>
      </c>
      <c r="H20" s="574">
        <v>170</v>
      </c>
      <c r="I20" s="574">
        <v>170</v>
      </c>
      <c r="J20" s="574">
        <v>170</v>
      </c>
      <c r="K20" s="574">
        <v>170</v>
      </c>
      <c r="L20" s="574" t="s">
        <v>204</v>
      </c>
      <c r="M20" s="660" t="s">
        <v>204</v>
      </c>
      <c r="N20" s="661">
        <v>170</v>
      </c>
      <c r="P20" s="579"/>
      <c r="Q20" s="580"/>
      <c r="R20" s="594"/>
    </row>
    <row r="21" spans="1:18" ht="20.149999999999999" customHeight="1">
      <c r="B21" s="658"/>
      <c r="C21" s="608" t="s">
        <v>348</v>
      </c>
      <c r="D21" s="608" t="s">
        <v>530</v>
      </c>
      <c r="E21" s="608" t="s">
        <v>372</v>
      </c>
      <c r="F21" s="608" t="s">
        <v>531</v>
      </c>
      <c r="G21" s="574">
        <v>235</v>
      </c>
      <c r="H21" s="574">
        <v>235</v>
      </c>
      <c r="I21" s="574">
        <v>235</v>
      </c>
      <c r="J21" s="574">
        <v>235</v>
      </c>
      <c r="K21" s="574">
        <v>235</v>
      </c>
      <c r="L21" s="574" t="s">
        <v>204</v>
      </c>
      <c r="M21" s="660" t="s">
        <v>204</v>
      </c>
      <c r="N21" s="661">
        <v>235</v>
      </c>
      <c r="P21" s="579"/>
      <c r="Q21" s="580"/>
      <c r="R21" s="594"/>
    </row>
    <row r="22" spans="1:18" ht="20.149999999999999" customHeight="1">
      <c r="B22" s="658"/>
      <c r="C22" s="608" t="s">
        <v>349</v>
      </c>
      <c r="D22" s="608" t="s">
        <v>530</v>
      </c>
      <c r="E22" s="608" t="s">
        <v>372</v>
      </c>
      <c r="F22" s="608" t="s">
        <v>531</v>
      </c>
      <c r="G22" s="574">
        <v>216</v>
      </c>
      <c r="H22" s="574">
        <v>216</v>
      </c>
      <c r="I22" s="574">
        <v>216</v>
      </c>
      <c r="J22" s="574">
        <v>216</v>
      </c>
      <c r="K22" s="574">
        <v>216</v>
      </c>
      <c r="L22" s="574" t="s">
        <v>204</v>
      </c>
      <c r="M22" s="660" t="s">
        <v>204</v>
      </c>
      <c r="N22" s="661">
        <v>216</v>
      </c>
      <c r="P22" s="579"/>
      <c r="Q22" s="580"/>
      <c r="R22" s="594"/>
    </row>
    <row r="23" spans="1:18" ht="20.149999999999999" customHeight="1">
      <c r="B23" s="658"/>
      <c r="C23" s="608" t="s">
        <v>529</v>
      </c>
      <c r="D23" s="608" t="s">
        <v>533</v>
      </c>
      <c r="E23" s="608" t="s">
        <v>372</v>
      </c>
      <c r="F23" s="608" t="s">
        <v>534</v>
      </c>
      <c r="G23" s="574">
        <v>242.36</v>
      </c>
      <c r="H23" s="574">
        <v>243.45</v>
      </c>
      <c r="I23" s="574">
        <v>242.53</v>
      </c>
      <c r="J23" s="574">
        <v>242.19</v>
      </c>
      <c r="K23" s="574">
        <v>242.25</v>
      </c>
      <c r="L23" s="574" t="s">
        <v>204</v>
      </c>
      <c r="M23" s="660" t="s">
        <v>204</v>
      </c>
      <c r="N23" s="661">
        <v>242.56</v>
      </c>
      <c r="P23" s="579"/>
      <c r="Q23" s="580"/>
      <c r="R23" s="594"/>
    </row>
    <row r="24" spans="1:18" ht="20.149999999999999" customHeight="1">
      <c r="B24" s="658"/>
      <c r="C24" s="608" t="s">
        <v>535</v>
      </c>
      <c r="D24" s="608" t="s">
        <v>533</v>
      </c>
      <c r="E24" s="608" t="s">
        <v>372</v>
      </c>
      <c r="F24" s="608" t="s">
        <v>534</v>
      </c>
      <c r="G24" s="574">
        <v>270</v>
      </c>
      <c r="H24" s="574">
        <v>260</v>
      </c>
      <c r="I24" s="574">
        <v>260</v>
      </c>
      <c r="J24" s="574">
        <v>260</v>
      </c>
      <c r="K24" s="574">
        <v>260</v>
      </c>
      <c r="L24" s="574" t="s">
        <v>204</v>
      </c>
      <c r="M24" s="660" t="s">
        <v>204</v>
      </c>
      <c r="N24" s="661">
        <v>262</v>
      </c>
      <c r="P24" s="579"/>
      <c r="Q24" s="580"/>
      <c r="R24" s="594"/>
    </row>
    <row r="25" spans="1:18" ht="20.149999999999999" customHeight="1">
      <c r="B25" s="658"/>
      <c r="C25" s="608" t="s">
        <v>532</v>
      </c>
      <c r="D25" s="608" t="s">
        <v>533</v>
      </c>
      <c r="E25" s="608" t="s">
        <v>372</v>
      </c>
      <c r="F25" s="608" t="s">
        <v>534</v>
      </c>
      <c r="G25" s="574">
        <v>263.38</v>
      </c>
      <c r="H25" s="574">
        <v>263.38</v>
      </c>
      <c r="I25" s="574">
        <v>263.38</v>
      </c>
      <c r="J25" s="574">
        <v>263.38</v>
      </c>
      <c r="K25" s="574">
        <v>263.38</v>
      </c>
      <c r="L25" s="574" t="s">
        <v>204</v>
      </c>
      <c r="M25" s="660" t="s">
        <v>204</v>
      </c>
      <c r="N25" s="661">
        <v>263.38</v>
      </c>
      <c r="P25" s="579"/>
      <c r="Q25" s="580"/>
      <c r="R25" s="594"/>
    </row>
    <row r="26" spans="1:18" ht="20.149999999999999" customHeight="1">
      <c r="B26" s="658"/>
      <c r="C26" s="608" t="s">
        <v>344</v>
      </c>
      <c r="D26" s="608" t="s">
        <v>533</v>
      </c>
      <c r="E26" s="608" t="s">
        <v>372</v>
      </c>
      <c r="F26" s="608" t="s">
        <v>534</v>
      </c>
      <c r="G26" s="574">
        <v>335</v>
      </c>
      <c r="H26" s="574">
        <v>335</v>
      </c>
      <c r="I26" s="574">
        <v>335</v>
      </c>
      <c r="J26" s="574">
        <v>335</v>
      </c>
      <c r="K26" s="574">
        <v>335</v>
      </c>
      <c r="L26" s="574" t="s">
        <v>204</v>
      </c>
      <c r="M26" s="660" t="s">
        <v>204</v>
      </c>
      <c r="N26" s="661">
        <v>335</v>
      </c>
      <c r="P26" s="579"/>
      <c r="Q26" s="580"/>
      <c r="R26" s="594"/>
    </row>
    <row r="27" spans="1:18" ht="20.149999999999999" customHeight="1">
      <c r="B27" s="658"/>
      <c r="C27" s="608" t="s">
        <v>348</v>
      </c>
      <c r="D27" s="608" t="s">
        <v>533</v>
      </c>
      <c r="E27" s="608" t="s">
        <v>372</v>
      </c>
      <c r="F27" s="608" t="s">
        <v>534</v>
      </c>
      <c r="G27" s="574">
        <v>255</v>
      </c>
      <c r="H27" s="574">
        <v>255</v>
      </c>
      <c r="I27" s="574">
        <v>255</v>
      </c>
      <c r="J27" s="574">
        <v>255</v>
      </c>
      <c r="K27" s="574">
        <v>255</v>
      </c>
      <c r="L27" s="574" t="s">
        <v>204</v>
      </c>
      <c r="M27" s="660" t="s">
        <v>204</v>
      </c>
      <c r="N27" s="661">
        <v>255</v>
      </c>
      <c r="P27" s="579"/>
      <c r="Q27" s="580"/>
      <c r="R27" s="594"/>
    </row>
    <row r="28" spans="1:18" ht="20.149999999999999" customHeight="1">
      <c r="B28" s="658"/>
      <c r="C28" s="608" t="s">
        <v>349</v>
      </c>
      <c r="D28" s="608" t="s">
        <v>533</v>
      </c>
      <c r="E28" s="608" t="s">
        <v>372</v>
      </c>
      <c r="F28" s="608" t="s">
        <v>534</v>
      </c>
      <c r="G28" s="574">
        <v>245</v>
      </c>
      <c r="H28" s="574">
        <v>245</v>
      </c>
      <c r="I28" s="574">
        <v>245</v>
      </c>
      <c r="J28" s="574">
        <v>245</v>
      </c>
      <c r="K28" s="574">
        <v>245</v>
      </c>
      <c r="L28" s="574" t="s">
        <v>204</v>
      </c>
      <c r="M28" s="660" t="s">
        <v>204</v>
      </c>
      <c r="N28" s="661">
        <v>245</v>
      </c>
      <c r="P28" s="579"/>
      <c r="Q28" s="580"/>
      <c r="R28" s="594"/>
    </row>
    <row r="29" spans="1:18" ht="20.149999999999999" customHeight="1">
      <c r="B29" s="658"/>
      <c r="C29" s="608" t="s">
        <v>529</v>
      </c>
      <c r="D29" s="608" t="s">
        <v>536</v>
      </c>
      <c r="E29" s="608" t="s">
        <v>372</v>
      </c>
      <c r="F29" s="608" t="s">
        <v>531</v>
      </c>
      <c r="G29" s="574">
        <v>198.62</v>
      </c>
      <c r="H29" s="574">
        <v>198.25</v>
      </c>
      <c r="I29" s="574">
        <v>198.86</v>
      </c>
      <c r="J29" s="574">
        <v>198.11</v>
      </c>
      <c r="K29" s="574">
        <v>198.37</v>
      </c>
      <c r="L29" s="574" t="s">
        <v>204</v>
      </c>
      <c r="M29" s="660" t="s">
        <v>204</v>
      </c>
      <c r="N29" s="661">
        <v>198.44</v>
      </c>
      <c r="P29" s="579"/>
      <c r="Q29" s="580"/>
      <c r="R29" s="594"/>
    </row>
    <row r="30" spans="1:18" ht="20.149999999999999" customHeight="1">
      <c r="B30" s="658"/>
      <c r="C30" s="608" t="s">
        <v>535</v>
      </c>
      <c r="D30" s="608" t="s">
        <v>536</v>
      </c>
      <c r="E30" s="608" t="s">
        <v>372</v>
      </c>
      <c r="F30" s="608" t="s">
        <v>531</v>
      </c>
      <c r="G30" s="574">
        <v>269.25</v>
      </c>
      <c r="H30" s="574">
        <v>269.25</v>
      </c>
      <c r="I30" s="574">
        <v>269.25</v>
      </c>
      <c r="J30" s="574">
        <v>269.25</v>
      </c>
      <c r="K30" s="574">
        <v>269.25</v>
      </c>
      <c r="L30" s="574" t="s">
        <v>204</v>
      </c>
      <c r="M30" s="660" t="s">
        <v>204</v>
      </c>
      <c r="N30" s="661">
        <v>269.25</v>
      </c>
      <c r="P30" s="579"/>
      <c r="Q30" s="580"/>
      <c r="R30" s="594"/>
    </row>
    <row r="31" spans="1:18" s="670" customFormat="1" ht="20.149999999999999" customHeight="1">
      <c r="A31" s="666"/>
      <c r="B31" s="658"/>
      <c r="C31" s="608" t="s">
        <v>532</v>
      </c>
      <c r="D31" s="608" t="s">
        <v>536</v>
      </c>
      <c r="E31" s="608" t="s">
        <v>372</v>
      </c>
      <c r="F31" s="608" t="s">
        <v>531</v>
      </c>
      <c r="G31" s="667">
        <v>150</v>
      </c>
      <c r="H31" s="667">
        <v>150</v>
      </c>
      <c r="I31" s="667">
        <v>150</v>
      </c>
      <c r="J31" s="667">
        <v>150</v>
      </c>
      <c r="K31" s="667">
        <v>150</v>
      </c>
      <c r="L31" s="667" t="s">
        <v>204</v>
      </c>
      <c r="M31" s="668" t="s">
        <v>204</v>
      </c>
      <c r="N31" s="669">
        <v>150</v>
      </c>
      <c r="P31" s="579"/>
      <c r="Q31" s="580"/>
      <c r="R31" s="671"/>
    </row>
    <row r="32" spans="1:18" s="670" customFormat="1" ht="20.149999999999999" customHeight="1">
      <c r="A32" s="666"/>
      <c r="B32" s="658"/>
      <c r="C32" s="608" t="s">
        <v>349</v>
      </c>
      <c r="D32" s="608" t="s">
        <v>536</v>
      </c>
      <c r="E32" s="608" t="s">
        <v>372</v>
      </c>
      <c r="F32" s="608" t="s">
        <v>531</v>
      </c>
      <c r="G32" s="667">
        <v>202</v>
      </c>
      <c r="H32" s="667">
        <v>202</v>
      </c>
      <c r="I32" s="667">
        <v>202</v>
      </c>
      <c r="J32" s="667">
        <v>202</v>
      </c>
      <c r="K32" s="667">
        <v>202</v>
      </c>
      <c r="L32" s="667" t="s">
        <v>204</v>
      </c>
      <c r="M32" s="668" t="s">
        <v>204</v>
      </c>
      <c r="N32" s="669">
        <v>202</v>
      </c>
      <c r="P32" s="579"/>
      <c r="Q32" s="580"/>
      <c r="R32" s="671"/>
    </row>
    <row r="33" spans="1:18" s="670" customFormat="1" ht="20.149999999999999" customHeight="1">
      <c r="A33" s="666"/>
      <c r="B33" s="658"/>
      <c r="C33" s="608" t="s">
        <v>537</v>
      </c>
      <c r="D33" s="608" t="s">
        <v>536</v>
      </c>
      <c r="E33" s="608" t="s">
        <v>372</v>
      </c>
      <c r="F33" s="608" t="s">
        <v>531</v>
      </c>
      <c r="G33" s="667">
        <v>215</v>
      </c>
      <c r="H33" s="667">
        <v>215</v>
      </c>
      <c r="I33" s="667">
        <v>215</v>
      </c>
      <c r="J33" s="667">
        <v>215</v>
      </c>
      <c r="K33" s="667">
        <v>215</v>
      </c>
      <c r="L33" s="667" t="s">
        <v>204</v>
      </c>
      <c r="M33" s="668" t="s">
        <v>204</v>
      </c>
      <c r="N33" s="669">
        <v>215</v>
      </c>
      <c r="P33" s="579"/>
      <c r="Q33" s="580"/>
      <c r="R33" s="671"/>
    </row>
    <row r="34" spans="1:18" s="670" customFormat="1" ht="20.149999999999999" customHeight="1">
      <c r="A34" s="666"/>
      <c r="B34" s="665" t="s">
        <v>538</v>
      </c>
      <c r="C34" s="608" t="s">
        <v>539</v>
      </c>
      <c r="D34" s="608" t="s">
        <v>487</v>
      </c>
      <c r="E34" s="608" t="s">
        <v>372</v>
      </c>
      <c r="F34" s="608" t="s">
        <v>372</v>
      </c>
      <c r="G34" s="667">
        <v>355</v>
      </c>
      <c r="H34" s="667">
        <v>355</v>
      </c>
      <c r="I34" s="667">
        <v>355</v>
      </c>
      <c r="J34" s="667">
        <v>355</v>
      </c>
      <c r="K34" s="667">
        <v>355</v>
      </c>
      <c r="L34" s="667" t="s">
        <v>204</v>
      </c>
      <c r="M34" s="668" t="s">
        <v>204</v>
      </c>
      <c r="N34" s="669">
        <v>355</v>
      </c>
      <c r="P34" s="579"/>
      <c r="Q34" s="580"/>
      <c r="R34" s="671"/>
    </row>
    <row r="35" spans="1:18" ht="20.149999999999999" customHeight="1">
      <c r="B35" s="665" t="s">
        <v>540</v>
      </c>
      <c r="C35" s="608" t="s">
        <v>541</v>
      </c>
      <c r="D35" s="608" t="s">
        <v>487</v>
      </c>
      <c r="E35" s="608" t="s">
        <v>372</v>
      </c>
      <c r="F35" s="608" t="s">
        <v>372</v>
      </c>
      <c r="G35" s="574">
        <v>59.5</v>
      </c>
      <c r="H35" s="574">
        <v>57</v>
      </c>
      <c r="I35" s="574">
        <v>53.5</v>
      </c>
      <c r="J35" s="574">
        <v>49</v>
      </c>
      <c r="K35" s="574">
        <v>49</v>
      </c>
      <c r="L35" s="574">
        <v>44</v>
      </c>
      <c r="M35" s="660" t="s">
        <v>204</v>
      </c>
      <c r="N35" s="661">
        <v>52.91</v>
      </c>
      <c r="P35" s="579"/>
      <c r="Q35" s="580"/>
      <c r="R35" s="594"/>
    </row>
    <row r="36" spans="1:18" ht="20.149999999999999" customHeight="1">
      <c r="B36" s="658"/>
      <c r="C36" s="608" t="s">
        <v>464</v>
      </c>
      <c r="D36" s="608" t="s">
        <v>487</v>
      </c>
      <c r="E36" s="608" t="s">
        <v>372</v>
      </c>
      <c r="F36" s="608" t="s">
        <v>372</v>
      </c>
      <c r="G36" s="574">
        <v>90</v>
      </c>
      <c r="H36" s="574">
        <v>90</v>
      </c>
      <c r="I36" s="574">
        <v>90</v>
      </c>
      <c r="J36" s="574">
        <v>90</v>
      </c>
      <c r="K36" s="574">
        <v>90</v>
      </c>
      <c r="L36" s="574" t="s">
        <v>204</v>
      </c>
      <c r="M36" s="660" t="s">
        <v>204</v>
      </c>
      <c r="N36" s="661">
        <v>90</v>
      </c>
      <c r="P36" s="579"/>
      <c r="Q36" s="580"/>
      <c r="R36" s="594"/>
    </row>
    <row r="37" spans="1:18" ht="20.149999999999999" customHeight="1">
      <c r="B37" s="658"/>
      <c r="C37" s="608" t="s">
        <v>542</v>
      </c>
      <c r="D37" s="608" t="s">
        <v>487</v>
      </c>
      <c r="E37" s="608" t="s">
        <v>372</v>
      </c>
      <c r="F37" s="608" t="s">
        <v>372</v>
      </c>
      <c r="G37" s="574">
        <v>77</v>
      </c>
      <c r="H37" s="574">
        <v>77</v>
      </c>
      <c r="I37" s="574">
        <v>77</v>
      </c>
      <c r="J37" s="574">
        <v>77</v>
      </c>
      <c r="K37" s="574">
        <v>77</v>
      </c>
      <c r="L37" s="574" t="s">
        <v>204</v>
      </c>
      <c r="M37" s="660" t="s">
        <v>204</v>
      </c>
      <c r="N37" s="661">
        <v>77</v>
      </c>
      <c r="P37" s="579"/>
      <c r="Q37" s="580"/>
      <c r="R37" s="594"/>
    </row>
    <row r="38" spans="1:18" ht="20.149999999999999" customHeight="1">
      <c r="B38" s="665" t="s">
        <v>543</v>
      </c>
      <c r="C38" s="608" t="s">
        <v>541</v>
      </c>
      <c r="D38" s="608" t="s">
        <v>517</v>
      </c>
      <c r="E38" s="608" t="s">
        <v>372</v>
      </c>
      <c r="F38" s="608" t="s">
        <v>544</v>
      </c>
      <c r="G38" s="574">
        <v>45.5</v>
      </c>
      <c r="H38" s="574">
        <v>52.5</v>
      </c>
      <c r="I38" s="574">
        <v>47.5</v>
      </c>
      <c r="J38" s="574">
        <v>42</v>
      </c>
      <c r="K38" s="574">
        <v>43</v>
      </c>
      <c r="L38" s="574">
        <v>41</v>
      </c>
      <c r="M38" s="660" t="s">
        <v>204</v>
      </c>
      <c r="N38" s="661">
        <v>45.52</v>
      </c>
      <c r="P38" s="579"/>
      <c r="Q38" s="580"/>
      <c r="R38" s="594"/>
    </row>
    <row r="39" spans="1:18" ht="20.149999999999999" customHeight="1">
      <c r="B39" s="658"/>
      <c r="C39" s="608" t="s">
        <v>343</v>
      </c>
      <c r="D39" s="608" t="s">
        <v>517</v>
      </c>
      <c r="E39" s="608" t="s">
        <v>372</v>
      </c>
      <c r="F39" s="608" t="s">
        <v>544</v>
      </c>
      <c r="G39" s="574">
        <v>71.5</v>
      </c>
      <c r="H39" s="574">
        <v>71.5</v>
      </c>
      <c r="I39" s="574">
        <v>71.5</v>
      </c>
      <c r="J39" s="574">
        <v>71.5</v>
      </c>
      <c r="K39" s="574">
        <v>71.5</v>
      </c>
      <c r="L39" s="574" t="s">
        <v>204</v>
      </c>
      <c r="M39" s="660" t="s">
        <v>204</v>
      </c>
      <c r="N39" s="661">
        <v>71.5</v>
      </c>
      <c r="P39" s="579"/>
      <c r="Q39" s="580"/>
      <c r="R39" s="594"/>
    </row>
    <row r="40" spans="1:18" ht="20.149999999999999" customHeight="1">
      <c r="B40" s="658"/>
      <c r="C40" s="608" t="s">
        <v>464</v>
      </c>
      <c r="D40" s="608" t="s">
        <v>517</v>
      </c>
      <c r="E40" s="608" t="s">
        <v>372</v>
      </c>
      <c r="F40" s="608" t="s">
        <v>544</v>
      </c>
      <c r="G40" s="574">
        <v>70</v>
      </c>
      <c r="H40" s="574">
        <v>70</v>
      </c>
      <c r="I40" s="574">
        <v>70</v>
      </c>
      <c r="J40" s="574">
        <v>70</v>
      </c>
      <c r="K40" s="574">
        <v>70</v>
      </c>
      <c r="L40" s="574" t="s">
        <v>204</v>
      </c>
      <c r="M40" s="660" t="s">
        <v>204</v>
      </c>
      <c r="N40" s="661">
        <v>70</v>
      </c>
      <c r="P40" s="579"/>
      <c r="Q40" s="580"/>
      <c r="R40" s="594"/>
    </row>
    <row r="41" spans="1:18" ht="20.149999999999999" customHeight="1">
      <c r="B41" s="658"/>
      <c r="C41" s="608" t="s">
        <v>465</v>
      </c>
      <c r="D41" s="608" t="s">
        <v>517</v>
      </c>
      <c r="E41" s="608" t="s">
        <v>372</v>
      </c>
      <c r="F41" s="608" t="s">
        <v>544</v>
      </c>
      <c r="G41" s="574">
        <v>66</v>
      </c>
      <c r="H41" s="574">
        <v>66</v>
      </c>
      <c r="I41" s="574">
        <v>50</v>
      </c>
      <c r="J41" s="574">
        <v>33</v>
      </c>
      <c r="K41" s="574">
        <v>33</v>
      </c>
      <c r="L41" s="574" t="s">
        <v>204</v>
      </c>
      <c r="M41" s="660" t="s">
        <v>204</v>
      </c>
      <c r="N41" s="661">
        <v>49.71</v>
      </c>
      <c r="P41" s="579"/>
      <c r="Q41" s="580"/>
      <c r="R41" s="594"/>
    </row>
    <row r="42" spans="1:18" ht="20.149999999999999" customHeight="1">
      <c r="B42" s="658"/>
      <c r="C42" s="608" t="s">
        <v>542</v>
      </c>
      <c r="D42" s="608" t="s">
        <v>517</v>
      </c>
      <c r="E42" s="608" t="s">
        <v>372</v>
      </c>
      <c r="F42" s="608" t="s">
        <v>544</v>
      </c>
      <c r="G42" s="574">
        <v>63</v>
      </c>
      <c r="H42" s="574">
        <v>63</v>
      </c>
      <c r="I42" s="574">
        <v>63</v>
      </c>
      <c r="J42" s="574">
        <v>63</v>
      </c>
      <c r="K42" s="574">
        <v>63</v>
      </c>
      <c r="L42" s="574" t="s">
        <v>204</v>
      </c>
      <c r="M42" s="660" t="s">
        <v>204</v>
      </c>
      <c r="N42" s="661">
        <v>63</v>
      </c>
      <c r="P42" s="579"/>
      <c r="Q42" s="580"/>
      <c r="R42" s="594"/>
    </row>
    <row r="43" spans="1:18" ht="20.149999999999999" customHeight="1">
      <c r="B43" s="665" t="s">
        <v>545</v>
      </c>
      <c r="C43" s="608" t="s">
        <v>465</v>
      </c>
      <c r="D43" s="608" t="s">
        <v>546</v>
      </c>
      <c r="E43" s="608" t="s">
        <v>372</v>
      </c>
      <c r="F43" s="608" t="s">
        <v>372</v>
      </c>
      <c r="G43" s="574">
        <v>46</v>
      </c>
      <c r="H43" s="574">
        <v>37</v>
      </c>
      <c r="I43" s="574">
        <v>37</v>
      </c>
      <c r="J43" s="574">
        <v>41</v>
      </c>
      <c r="K43" s="574">
        <v>41</v>
      </c>
      <c r="L43" s="574" t="s">
        <v>204</v>
      </c>
      <c r="M43" s="660" t="s">
        <v>204</v>
      </c>
      <c r="N43" s="661">
        <v>40.340000000000003</v>
      </c>
      <c r="P43" s="579"/>
      <c r="Q43" s="580"/>
      <c r="R43" s="594"/>
    </row>
    <row r="44" spans="1:18" ht="20.149999999999999" customHeight="1">
      <c r="B44" s="665" t="s">
        <v>547</v>
      </c>
      <c r="C44" s="608" t="s">
        <v>346</v>
      </c>
      <c r="D44" s="608" t="s">
        <v>487</v>
      </c>
      <c r="E44" s="608" t="s">
        <v>372</v>
      </c>
      <c r="F44" s="608" t="s">
        <v>372</v>
      </c>
      <c r="G44" s="574">
        <v>16.100000000000001</v>
      </c>
      <c r="H44" s="574">
        <v>16.100000000000001</v>
      </c>
      <c r="I44" s="574">
        <v>16.100000000000001</v>
      </c>
      <c r="J44" s="574">
        <v>16.100000000000001</v>
      </c>
      <c r="K44" s="574">
        <v>16.100000000000001</v>
      </c>
      <c r="L44" s="574" t="s">
        <v>204</v>
      </c>
      <c r="M44" s="660" t="s">
        <v>204</v>
      </c>
      <c r="N44" s="661">
        <v>16.100000000000001</v>
      </c>
      <c r="P44" s="579"/>
      <c r="Q44" s="580"/>
      <c r="R44" s="594"/>
    </row>
    <row r="45" spans="1:18" ht="20.149999999999999" customHeight="1">
      <c r="B45" s="658"/>
      <c r="C45" s="608" t="s">
        <v>529</v>
      </c>
      <c r="D45" s="608" t="s">
        <v>487</v>
      </c>
      <c r="E45" s="608" t="s">
        <v>372</v>
      </c>
      <c r="F45" s="608" t="s">
        <v>372</v>
      </c>
      <c r="G45" s="667">
        <v>42.74</v>
      </c>
      <c r="H45" s="667">
        <v>43.11</v>
      </c>
      <c r="I45" s="667">
        <v>44.05</v>
      </c>
      <c r="J45" s="667">
        <v>44.42</v>
      </c>
      <c r="K45" s="667">
        <v>44.23</v>
      </c>
      <c r="L45" s="672" t="s">
        <v>204</v>
      </c>
      <c r="M45" s="673" t="s">
        <v>204</v>
      </c>
      <c r="N45" s="669">
        <v>43.71</v>
      </c>
      <c r="P45" s="579"/>
      <c r="Q45" s="580"/>
      <c r="R45" s="594"/>
    </row>
    <row r="46" spans="1:18" ht="20.149999999999999" customHeight="1">
      <c r="B46" s="658"/>
      <c r="C46" s="608" t="s">
        <v>532</v>
      </c>
      <c r="D46" s="608" t="s">
        <v>487</v>
      </c>
      <c r="E46" s="608" t="s">
        <v>372</v>
      </c>
      <c r="F46" s="608" t="s">
        <v>372</v>
      </c>
      <c r="G46" s="667">
        <v>57</v>
      </c>
      <c r="H46" s="667">
        <v>57</v>
      </c>
      <c r="I46" s="667">
        <v>57</v>
      </c>
      <c r="J46" s="667">
        <v>57</v>
      </c>
      <c r="K46" s="667">
        <v>57</v>
      </c>
      <c r="L46" s="672" t="s">
        <v>204</v>
      </c>
      <c r="M46" s="673" t="s">
        <v>204</v>
      </c>
      <c r="N46" s="669">
        <v>57</v>
      </c>
      <c r="P46" s="579"/>
      <c r="Q46" s="580"/>
      <c r="R46" s="594"/>
    </row>
    <row r="47" spans="1:18" ht="20.149999999999999" customHeight="1">
      <c r="B47" s="658"/>
      <c r="C47" s="608" t="s">
        <v>477</v>
      </c>
      <c r="D47" s="608" t="s">
        <v>487</v>
      </c>
      <c r="E47" s="608" t="s">
        <v>372</v>
      </c>
      <c r="F47" s="608" t="s">
        <v>372</v>
      </c>
      <c r="G47" s="667">
        <v>23.55</v>
      </c>
      <c r="H47" s="667">
        <v>23.55</v>
      </c>
      <c r="I47" s="667">
        <v>23.55</v>
      </c>
      <c r="J47" s="667">
        <v>23.55</v>
      </c>
      <c r="K47" s="667">
        <v>23.55</v>
      </c>
      <c r="L47" s="672" t="s">
        <v>204</v>
      </c>
      <c r="M47" s="673" t="s">
        <v>204</v>
      </c>
      <c r="N47" s="669">
        <v>23.55</v>
      </c>
      <c r="P47" s="579"/>
      <c r="Q47" s="580"/>
      <c r="R47" s="594"/>
    </row>
    <row r="48" spans="1:18" ht="20.149999999999999" customHeight="1">
      <c r="B48" s="658"/>
      <c r="C48" s="608" t="s">
        <v>344</v>
      </c>
      <c r="D48" s="608" t="s">
        <v>487</v>
      </c>
      <c r="E48" s="608" t="s">
        <v>372</v>
      </c>
      <c r="F48" s="608" t="s">
        <v>372</v>
      </c>
      <c r="G48" s="667">
        <v>40</v>
      </c>
      <c r="H48" s="667">
        <v>40</v>
      </c>
      <c r="I48" s="667">
        <v>40</v>
      </c>
      <c r="J48" s="667">
        <v>40</v>
      </c>
      <c r="K48" s="667">
        <v>40</v>
      </c>
      <c r="L48" s="672" t="s">
        <v>204</v>
      </c>
      <c r="M48" s="673" t="s">
        <v>204</v>
      </c>
      <c r="N48" s="669">
        <v>40</v>
      </c>
      <c r="P48" s="579"/>
      <c r="Q48" s="580"/>
      <c r="R48" s="594"/>
    </row>
    <row r="49" spans="1:18" ht="20.149999999999999" customHeight="1">
      <c r="B49" s="658"/>
      <c r="C49" s="608" t="s">
        <v>465</v>
      </c>
      <c r="D49" s="608" t="s">
        <v>487</v>
      </c>
      <c r="E49" s="608" t="s">
        <v>372</v>
      </c>
      <c r="F49" s="608" t="s">
        <v>372</v>
      </c>
      <c r="G49" s="667">
        <v>41</v>
      </c>
      <c r="H49" s="667">
        <v>41</v>
      </c>
      <c r="I49" s="667">
        <v>47</v>
      </c>
      <c r="J49" s="667">
        <v>47</v>
      </c>
      <c r="K49" s="667">
        <v>50</v>
      </c>
      <c r="L49" s="672" t="s">
        <v>204</v>
      </c>
      <c r="M49" s="673" t="s">
        <v>204</v>
      </c>
      <c r="N49" s="669">
        <v>45.75</v>
      </c>
      <c r="P49" s="579"/>
      <c r="Q49" s="580"/>
      <c r="R49" s="594"/>
    </row>
    <row r="50" spans="1:18" s="670" customFormat="1" ht="20.149999999999999" customHeight="1">
      <c r="A50" s="666"/>
      <c r="B50" s="658"/>
      <c r="C50" s="607" t="s">
        <v>349</v>
      </c>
      <c r="D50" s="608" t="s">
        <v>487</v>
      </c>
      <c r="E50" s="608" t="s">
        <v>372</v>
      </c>
      <c r="F50" s="608" t="s">
        <v>372</v>
      </c>
      <c r="G50" s="667">
        <v>92.9</v>
      </c>
      <c r="H50" s="667">
        <v>92.9</v>
      </c>
      <c r="I50" s="667">
        <v>92.9</v>
      </c>
      <c r="J50" s="667">
        <v>92.9</v>
      </c>
      <c r="K50" s="667">
        <v>92.9</v>
      </c>
      <c r="L50" s="667" t="s">
        <v>204</v>
      </c>
      <c r="M50" s="668" t="s">
        <v>204</v>
      </c>
      <c r="N50" s="669">
        <v>92.9</v>
      </c>
      <c r="P50" s="579"/>
      <c r="Q50" s="580"/>
      <c r="R50" s="671"/>
    </row>
    <row r="51" spans="1:18" s="670" customFormat="1" ht="20.149999999999999" customHeight="1">
      <c r="A51" s="666"/>
      <c r="B51" s="665" t="s">
        <v>548</v>
      </c>
      <c r="C51" s="608" t="s">
        <v>346</v>
      </c>
      <c r="D51" s="608" t="s">
        <v>549</v>
      </c>
      <c r="E51" s="608" t="s">
        <v>372</v>
      </c>
      <c r="F51" s="608" t="s">
        <v>550</v>
      </c>
      <c r="G51" s="667">
        <v>189.75</v>
      </c>
      <c r="H51" s="667">
        <v>189.75</v>
      </c>
      <c r="I51" s="667">
        <v>189.75</v>
      </c>
      <c r="J51" s="667">
        <v>189.75</v>
      </c>
      <c r="K51" s="667">
        <v>189.75</v>
      </c>
      <c r="L51" s="667" t="s">
        <v>204</v>
      </c>
      <c r="M51" s="668" t="s">
        <v>204</v>
      </c>
      <c r="N51" s="669">
        <v>189.75</v>
      </c>
      <c r="P51" s="579"/>
      <c r="Q51" s="580"/>
      <c r="R51" s="671"/>
    </row>
    <row r="52" spans="1:18" ht="20.149999999999999" customHeight="1">
      <c r="B52" s="658"/>
      <c r="C52" s="608" t="s">
        <v>532</v>
      </c>
      <c r="D52" s="608" t="s">
        <v>549</v>
      </c>
      <c r="E52" s="608" t="s">
        <v>372</v>
      </c>
      <c r="F52" s="608" t="s">
        <v>550</v>
      </c>
      <c r="G52" s="667">
        <v>190.24</v>
      </c>
      <c r="H52" s="667">
        <v>190.24</v>
      </c>
      <c r="I52" s="667">
        <v>190.24</v>
      </c>
      <c r="J52" s="667">
        <v>190.24</v>
      </c>
      <c r="K52" s="667">
        <v>190.24</v>
      </c>
      <c r="L52" s="672" t="s">
        <v>204</v>
      </c>
      <c r="M52" s="673" t="s">
        <v>204</v>
      </c>
      <c r="N52" s="669">
        <v>190.25</v>
      </c>
      <c r="P52" s="579"/>
      <c r="Q52" s="580"/>
      <c r="R52" s="594"/>
    </row>
    <row r="53" spans="1:18" ht="20.149999999999999" customHeight="1">
      <c r="B53" s="658"/>
      <c r="C53" s="608" t="s">
        <v>495</v>
      </c>
      <c r="D53" s="608" t="s">
        <v>549</v>
      </c>
      <c r="E53" s="608" t="s">
        <v>372</v>
      </c>
      <c r="F53" s="608" t="s">
        <v>550</v>
      </c>
      <c r="G53" s="667">
        <v>280</v>
      </c>
      <c r="H53" s="667">
        <v>280</v>
      </c>
      <c r="I53" s="667">
        <v>280</v>
      </c>
      <c r="J53" s="667">
        <v>280</v>
      </c>
      <c r="K53" s="667">
        <v>280</v>
      </c>
      <c r="L53" s="672" t="s">
        <v>204</v>
      </c>
      <c r="M53" s="673" t="s">
        <v>204</v>
      </c>
      <c r="N53" s="669">
        <v>280</v>
      </c>
      <c r="P53" s="579"/>
      <c r="Q53" s="580"/>
      <c r="R53" s="594"/>
    </row>
    <row r="54" spans="1:18" s="670" customFormat="1" ht="20.149999999999999" customHeight="1">
      <c r="A54" s="666"/>
      <c r="B54" s="674"/>
      <c r="C54" s="608" t="s">
        <v>525</v>
      </c>
      <c r="D54" s="608" t="s">
        <v>549</v>
      </c>
      <c r="E54" s="608" t="s">
        <v>372</v>
      </c>
      <c r="F54" s="608" t="s">
        <v>550</v>
      </c>
      <c r="G54" s="667">
        <v>310</v>
      </c>
      <c r="H54" s="667">
        <v>310</v>
      </c>
      <c r="I54" s="667">
        <v>310</v>
      </c>
      <c r="J54" s="667">
        <v>310</v>
      </c>
      <c r="K54" s="667">
        <v>310</v>
      </c>
      <c r="L54" s="667" t="s">
        <v>204</v>
      </c>
      <c r="M54" s="668" t="s">
        <v>204</v>
      </c>
      <c r="N54" s="669">
        <v>310</v>
      </c>
      <c r="P54" s="579"/>
      <c r="Q54" s="580"/>
      <c r="R54" s="671"/>
    </row>
    <row r="55" spans="1:18" s="670" customFormat="1" ht="20.149999999999999" customHeight="1">
      <c r="A55" s="666"/>
      <c r="B55" s="665" t="s">
        <v>551</v>
      </c>
      <c r="C55" s="608" t="s">
        <v>539</v>
      </c>
      <c r="D55" s="608" t="s">
        <v>487</v>
      </c>
      <c r="E55" s="608" t="s">
        <v>372</v>
      </c>
      <c r="F55" s="608" t="s">
        <v>372</v>
      </c>
      <c r="G55" s="667">
        <v>122.46</v>
      </c>
      <c r="H55" s="667">
        <v>122.46</v>
      </c>
      <c r="I55" s="667">
        <v>122.46</v>
      </c>
      <c r="J55" s="667">
        <v>122.46</v>
      </c>
      <c r="K55" s="667">
        <v>122.46</v>
      </c>
      <c r="L55" s="667" t="s">
        <v>204</v>
      </c>
      <c r="M55" s="668" t="s">
        <v>204</v>
      </c>
      <c r="N55" s="669">
        <v>122.46</v>
      </c>
      <c r="P55" s="579"/>
      <c r="Q55" s="580"/>
      <c r="R55" s="671"/>
    </row>
    <row r="56" spans="1:18" ht="20.149999999999999" customHeight="1">
      <c r="B56" s="665" t="s">
        <v>552</v>
      </c>
      <c r="C56" s="608" t="s">
        <v>464</v>
      </c>
      <c r="D56" s="608" t="s">
        <v>553</v>
      </c>
      <c r="E56" s="608"/>
      <c r="F56" s="608"/>
      <c r="G56" s="667">
        <v>50</v>
      </c>
      <c r="H56" s="667">
        <v>50</v>
      </c>
      <c r="I56" s="667">
        <v>50</v>
      </c>
      <c r="J56" s="667">
        <v>50</v>
      </c>
      <c r="K56" s="667">
        <v>50</v>
      </c>
      <c r="L56" s="672" t="s">
        <v>204</v>
      </c>
      <c r="M56" s="673" t="s">
        <v>204</v>
      </c>
      <c r="N56" s="669">
        <v>50</v>
      </c>
      <c r="P56" s="579"/>
      <c r="Q56" s="580"/>
      <c r="R56" s="594"/>
    </row>
    <row r="57" spans="1:18" ht="20.149999999999999" customHeight="1">
      <c r="B57" s="658"/>
      <c r="C57" s="608" t="s">
        <v>344</v>
      </c>
      <c r="D57" s="608" t="s">
        <v>487</v>
      </c>
      <c r="E57" s="608" t="s">
        <v>372</v>
      </c>
      <c r="F57" s="608" t="s">
        <v>372</v>
      </c>
      <c r="G57" s="667">
        <v>90</v>
      </c>
      <c r="H57" s="667">
        <v>90</v>
      </c>
      <c r="I57" s="667">
        <v>90</v>
      </c>
      <c r="J57" s="667">
        <v>90</v>
      </c>
      <c r="K57" s="667">
        <v>90</v>
      </c>
      <c r="L57" s="672" t="s">
        <v>204</v>
      </c>
      <c r="M57" s="673" t="s">
        <v>204</v>
      </c>
      <c r="N57" s="669">
        <v>90</v>
      </c>
      <c r="P57" s="579"/>
      <c r="Q57" s="580"/>
      <c r="R57" s="594"/>
    </row>
    <row r="58" spans="1:18" ht="20.149999999999999" customHeight="1">
      <c r="B58" s="665" t="s">
        <v>554</v>
      </c>
      <c r="C58" s="608" t="s">
        <v>343</v>
      </c>
      <c r="D58" s="608" t="s">
        <v>517</v>
      </c>
      <c r="E58" s="608" t="s">
        <v>372</v>
      </c>
      <c r="F58" s="608" t="s">
        <v>372</v>
      </c>
      <c r="G58" s="667">
        <v>312.70999999999998</v>
      </c>
      <c r="H58" s="667">
        <v>312.70999999999998</v>
      </c>
      <c r="I58" s="667">
        <v>312.70999999999998</v>
      </c>
      <c r="J58" s="667">
        <v>312.70999999999998</v>
      </c>
      <c r="K58" s="667">
        <v>312.70999999999998</v>
      </c>
      <c r="L58" s="672" t="s">
        <v>204</v>
      </c>
      <c r="M58" s="673" t="s">
        <v>204</v>
      </c>
      <c r="N58" s="669">
        <v>312.70999999999998</v>
      </c>
      <c r="P58" s="579"/>
      <c r="Q58" s="580"/>
      <c r="R58" s="594"/>
    </row>
    <row r="59" spans="1:18" ht="20.149999999999999" customHeight="1">
      <c r="B59" s="665" t="s">
        <v>555</v>
      </c>
      <c r="C59" s="608" t="s">
        <v>541</v>
      </c>
      <c r="D59" s="608" t="s">
        <v>556</v>
      </c>
      <c r="E59" s="608" t="s">
        <v>372</v>
      </c>
      <c r="F59" s="608" t="s">
        <v>372</v>
      </c>
      <c r="G59" s="574">
        <v>222.5</v>
      </c>
      <c r="H59" s="574">
        <v>173.75</v>
      </c>
      <c r="I59" s="574">
        <v>140.5</v>
      </c>
      <c r="J59" s="574">
        <v>139.5</v>
      </c>
      <c r="K59" s="574">
        <v>126.25</v>
      </c>
      <c r="L59" s="575" t="s">
        <v>204</v>
      </c>
      <c r="M59" s="675" t="s">
        <v>204</v>
      </c>
      <c r="N59" s="661">
        <v>162.85</v>
      </c>
      <c r="P59" s="579"/>
      <c r="Q59" s="580"/>
      <c r="R59" s="594"/>
    </row>
    <row r="60" spans="1:18" ht="20.149999999999999" customHeight="1">
      <c r="B60" s="658"/>
      <c r="C60" s="608" t="s">
        <v>343</v>
      </c>
      <c r="D60" s="608" t="s">
        <v>556</v>
      </c>
      <c r="E60" s="608" t="s">
        <v>372</v>
      </c>
      <c r="F60" s="608" t="s">
        <v>372</v>
      </c>
      <c r="G60" s="574">
        <v>225</v>
      </c>
      <c r="H60" s="574">
        <v>225</v>
      </c>
      <c r="I60" s="574">
        <v>225</v>
      </c>
      <c r="J60" s="574">
        <v>225</v>
      </c>
      <c r="K60" s="574">
        <v>225</v>
      </c>
      <c r="L60" s="575" t="s">
        <v>204</v>
      </c>
      <c r="M60" s="675" t="s">
        <v>204</v>
      </c>
      <c r="N60" s="661">
        <v>225</v>
      </c>
      <c r="P60" s="579"/>
      <c r="Q60" s="580"/>
      <c r="R60" s="594"/>
    </row>
    <row r="61" spans="1:18" ht="20.149999999999999" customHeight="1">
      <c r="B61" s="658"/>
      <c r="C61" s="608" t="s">
        <v>539</v>
      </c>
      <c r="D61" s="608" t="s">
        <v>556</v>
      </c>
      <c r="E61" s="608" t="s">
        <v>372</v>
      </c>
      <c r="F61" s="608" t="s">
        <v>372</v>
      </c>
      <c r="G61" s="574" t="s">
        <v>204</v>
      </c>
      <c r="H61" s="574">
        <v>348</v>
      </c>
      <c r="I61" s="574" t="s">
        <v>204</v>
      </c>
      <c r="J61" s="574">
        <v>331</v>
      </c>
      <c r="K61" s="574" t="s">
        <v>204</v>
      </c>
      <c r="L61" s="575" t="s">
        <v>204</v>
      </c>
      <c r="M61" s="675" t="s">
        <v>204</v>
      </c>
      <c r="N61" s="661">
        <v>343.03</v>
      </c>
      <c r="P61" s="579"/>
      <c r="Q61" s="580"/>
      <c r="R61" s="594"/>
    </row>
    <row r="62" spans="1:18" ht="20.149999999999999" customHeight="1">
      <c r="B62" s="658"/>
      <c r="C62" s="608" t="s">
        <v>523</v>
      </c>
      <c r="D62" s="608" t="s">
        <v>556</v>
      </c>
      <c r="E62" s="608" t="s">
        <v>372</v>
      </c>
      <c r="F62" s="608" t="s">
        <v>372</v>
      </c>
      <c r="G62" s="574">
        <v>483.21</v>
      </c>
      <c r="H62" s="574">
        <v>483.21</v>
      </c>
      <c r="I62" s="574">
        <v>483.21</v>
      </c>
      <c r="J62" s="574">
        <v>483.21</v>
      </c>
      <c r="K62" s="574">
        <v>483.21</v>
      </c>
      <c r="L62" s="575" t="s">
        <v>204</v>
      </c>
      <c r="M62" s="675" t="s">
        <v>204</v>
      </c>
      <c r="N62" s="661">
        <v>483.21</v>
      </c>
      <c r="P62" s="579"/>
      <c r="Q62" s="580"/>
      <c r="R62" s="594"/>
    </row>
    <row r="63" spans="1:18" ht="20.149999999999999" customHeight="1">
      <c r="B63" s="658"/>
      <c r="C63" s="608" t="s">
        <v>524</v>
      </c>
      <c r="D63" s="608" t="s">
        <v>556</v>
      </c>
      <c r="E63" s="608" t="s">
        <v>372</v>
      </c>
      <c r="F63" s="608" t="s">
        <v>372</v>
      </c>
      <c r="G63" s="574">
        <v>410</v>
      </c>
      <c r="H63" s="574">
        <v>410</v>
      </c>
      <c r="I63" s="574">
        <v>410</v>
      </c>
      <c r="J63" s="574">
        <v>410</v>
      </c>
      <c r="K63" s="574">
        <v>410</v>
      </c>
      <c r="L63" s="575" t="s">
        <v>204</v>
      </c>
      <c r="M63" s="675" t="s">
        <v>204</v>
      </c>
      <c r="N63" s="661">
        <v>410</v>
      </c>
      <c r="P63" s="579"/>
      <c r="Q63" s="580"/>
      <c r="R63" s="594"/>
    </row>
    <row r="64" spans="1:18" ht="20.149999999999999" customHeight="1">
      <c r="B64" s="658"/>
      <c r="C64" s="608" t="s">
        <v>464</v>
      </c>
      <c r="D64" s="608" t="s">
        <v>556</v>
      </c>
      <c r="E64" s="608" t="s">
        <v>372</v>
      </c>
      <c r="F64" s="608" t="s">
        <v>372</v>
      </c>
      <c r="G64" s="574">
        <v>210</v>
      </c>
      <c r="H64" s="574">
        <v>210</v>
      </c>
      <c r="I64" s="574">
        <v>210</v>
      </c>
      <c r="J64" s="574">
        <v>210</v>
      </c>
      <c r="K64" s="574">
        <v>210</v>
      </c>
      <c r="L64" s="575" t="s">
        <v>204</v>
      </c>
      <c r="M64" s="675" t="s">
        <v>204</v>
      </c>
      <c r="N64" s="661">
        <v>210</v>
      </c>
      <c r="P64" s="579"/>
      <c r="Q64" s="580"/>
      <c r="R64" s="594"/>
    </row>
    <row r="65" spans="1:18" ht="20.149999999999999" customHeight="1">
      <c r="B65" s="658"/>
      <c r="C65" s="608" t="s">
        <v>526</v>
      </c>
      <c r="D65" s="608" t="s">
        <v>556</v>
      </c>
      <c r="E65" s="608" t="s">
        <v>372</v>
      </c>
      <c r="F65" s="608" t="s">
        <v>372</v>
      </c>
      <c r="G65" s="574">
        <v>510</v>
      </c>
      <c r="H65" s="574">
        <v>510</v>
      </c>
      <c r="I65" s="574">
        <v>510</v>
      </c>
      <c r="J65" s="574">
        <v>510</v>
      </c>
      <c r="K65" s="574">
        <v>510</v>
      </c>
      <c r="L65" s="575" t="s">
        <v>204</v>
      </c>
      <c r="M65" s="675" t="s">
        <v>204</v>
      </c>
      <c r="N65" s="661">
        <v>510</v>
      </c>
      <c r="P65" s="579"/>
      <c r="Q65" s="580"/>
      <c r="R65" s="594"/>
    </row>
    <row r="66" spans="1:18" ht="20.149999999999999" customHeight="1">
      <c r="B66" s="658"/>
      <c r="C66" s="608" t="s">
        <v>527</v>
      </c>
      <c r="D66" s="608" t="s">
        <v>556</v>
      </c>
      <c r="E66" s="608" t="s">
        <v>372</v>
      </c>
      <c r="F66" s="608" t="s">
        <v>372</v>
      </c>
      <c r="G66" s="574">
        <v>459.55</v>
      </c>
      <c r="H66" s="574">
        <v>459.55</v>
      </c>
      <c r="I66" s="574">
        <v>459.55</v>
      </c>
      <c r="J66" s="574">
        <v>459.55</v>
      </c>
      <c r="K66" s="574">
        <v>459.55</v>
      </c>
      <c r="L66" s="575" t="s">
        <v>204</v>
      </c>
      <c r="M66" s="675" t="s">
        <v>204</v>
      </c>
      <c r="N66" s="661">
        <v>459.55</v>
      </c>
      <c r="P66" s="579"/>
      <c r="Q66" s="580"/>
      <c r="R66" s="594"/>
    </row>
    <row r="67" spans="1:18" ht="20.149999999999999" customHeight="1">
      <c r="B67" s="658"/>
      <c r="C67" s="608" t="s">
        <v>495</v>
      </c>
      <c r="D67" s="608" t="s">
        <v>487</v>
      </c>
      <c r="E67" s="608" t="s">
        <v>372</v>
      </c>
      <c r="F67" s="608" t="s">
        <v>372</v>
      </c>
      <c r="G67" s="574">
        <v>290</v>
      </c>
      <c r="H67" s="574">
        <v>290</v>
      </c>
      <c r="I67" s="574">
        <v>290</v>
      </c>
      <c r="J67" s="574">
        <v>290</v>
      </c>
      <c r="K67" s="574">
        <v>290</v>
      </c>
      <c r="L67" s="575" t="s">
        <v>204</v>
      </c>
      <c r="M67" s="675" t="s">
        <v>204</v>
      </c>
      <c r="N67" s="661">
        <v>290</v>
      </c>
      <c r="P67" s="579"/>
      <c r="Q67" s="580"/>
      <c r="R67" s="594"/>
    </row>
    <row r="68" spans="1:18" s="670" customFormat="1" ht="20.149999999999999" customHeight="1">
      <c r="A68" s="666"/>
      <c r="B68" s="658"/>
      <c r="C68" s="608" t="s">
        <v>477</v>
      </c>
      <c r="D68" s="608" t="s">
        <v>487</v>
      </c>
      <c r="E68" s="608" t="s">
        <v>372</v>
      </c>
      <c r="F68" s="608" t="s">
        <v>372</v>
      </c>
      <c r="G68" s="667">
        <v>488</v>
      </c>
      <c r="H68" s="667">
        <v>488</v>
      </c>
      <c r="I68" s="667">
        <v>488</v>
      </c>
      <c r="J68" s="667">
        <v>488</v>
      </c>
      <c r="K68" s="667">
        <v>488</v>
      </c>
      <c r="L68" s="667" t="s">
        <v>204</v>
      </c>
      <c r="M68" s="668" t="s">
        <v>204</v>
      </c>
      <c r="N68" s="669">
        <v>488</v>
      </c>
      <c r="P68" s="579"/>
      <c r="Q68" s="580"/>
      <c r="R68" s="671"/>
    </row>
    <row r="69" spans="1:18" s="670" customFormat="1" ht="20.149999999999999" customHeight="1">
      <c r="A69" s="666"/>
      <c r="B69" s="658"/>
      <c r="C69" s="608" t="s">
        <v>525</v>
      </c>
      <c r="D69" s="608" t="s">
        <v>487</v>
      </c>
      <c r="E69" s="608" t="s">
        <v>372</v>
      </c>
      <c r="F69" s="608" t="s">
        <v>372</v>
      </c>
      <c r="G69" s="667">
        <v>363</v>
      </c>
      <c r="H69" s="667">
        <v>363</v>
      </c>
      <c r="I69" s="667">
        <v>363</v>
      </c>
      <c r="J69" s="667">
        <v>363</v>
      </c>
      <c r="K69" s="667">
        <v>363</v>
      </c>
      <c r="L69" s="667" t="s">
        <v>204</v>
      </c>
      <c r="M69" s="668" t="s">
        <v>204</v>
      </c>
      <c r="N69" s="669">
        <v>363</v>
      </c>
      <c r="P69" s="579"/>
      <c r="Q69" s="580"/>
      <c r="R69" s="671"/>
    </row>
    <row r="70" spans="1:18" ht="20.149999999999999" customHeight="1">
      <c r="B70" s="665" t="s">
        <v>557</v>
      </c>
      <c r="C70" s="608" t="s">
        <v>465</v>
      </c>
      <c r="D70" s="608" t="s">
        <v>558</v>
      </c>
      <c r="E70" s="608" t="s">
        <v>462</v>
      </c>
      <c r="F70" s="608" t="s">
        <v>372</v>
      </c>
      <c r="G70" s="574">
        <v>104</v>
      </c>
      <c r="H70" s="574">
        <v>104</v>
      </c>
      <c r="I70" s="574">
        <v>100</v>
      </c>
      <c r="J70" s="574">
        <v>82</v>
      </c>
      <c r="K70" s="574">
        <v>82</v>
      </c>
      <c r="L70" s="575" t="s">
        <v>204</v>
      </c>
      <c r="M70" s="675" t="s">
        <v>204</v>
      </c>
      <c r="N70" s="661">
        <v>92.29</v>
      </c>
      <c r="P70" s="579"/>
      <c r="Q70" s="580"/>
      <c r="R70" s="594"/>
    </row>
    <row r="71" spans="1:18" ht="20.149999999999999" customHeight="1">
      <c r="B71" s="658"/>
      <c r="C71" s="608" t="s">
        <v>465</v>
      </c>
      <c r="D71" s="608" t="s">
        <v>559</v>
      </c>
      <c r="E71" s="608" t="s">
        <v>462</v>
      </c>
      <c r="F71" s="608" t="s">
        <v>560</v>
      </c>
      <c r="G71" s="574">
        <v>100</v>
      </c>
      <c r="H71" s="574">
        <v>95</v>
      </c>
      <c r="I71" s="574">
        <v>95</v>
      </c>
      <c r="J71" s="574">
        <v>85</v>
      </c>
      <c r="K71" s="574">
        <v>70</v>
      </c>
      <c r="L71" s="575" t="s">
        <v>204</v>
      </c>
      <c r="M71" s="675" t="s">
        <v>204</v>
      </c>
      <c r="N71" s="661">
        <v>89.7</v>
      </c>
      <c r="P71" s="579"/>
      <c r="Q71" s="580"/>
      <c r="R71" s="594"/>
    </row>
    <row r="72" spans="1:18" ht="20.149999999999999" customHeight="1">
      <c r="B72" s="658"/>
      <c r="C72" s="608" t="s">
        <v>465</v>
      </c>
      <c r="D72" s="608" t="s">
        <v>561</v>
      </c>
      <c r="E72" s="608" t="s">
        <v>462</v>
      </c>
      <c r="F72" s="608" t="s">
        <v>372</v>
      </c>
      <c r="G72" s="574">
        <v>80</v>
      </c>
      <c r="H72" s="574">
        <v>80</v>
      </c>
      <c r="I72" s="574">
        <v>75</v>
      </c>
      <c r="J72" s="574">
        <v>70</v>
      </c>
      <c r="K72" s="574">
        <v>70</v>
      </c>
      <c r="L72" s="575" t="s">
        <v>204</v>
      </c>
      <c r="M72" s="675" t="s">
        <v>204</v>
      </c>
      <c r="N72" s="661">
        <v>74.81</v>
      </c>
      <c r="P72" s="579"/>
      <c r="Q72" s="580"/>
      <c r="R72" s="594"/>
    </row>
    <row r="73" spans="1:18" ht="20.149999999999999" customHeight="1">
      <c r="B73" s="658"/>
      <c r="C73" s="608" t="s">
        <v>523</v>
      </c>
      <c r="D73" s="608" t="s">
        <v>487</v>
      </c>
      <c r="E73" s="608" t="s">
        <v>462</v>
      </c>
      <c r="F73" s="608" t="s">
        <v>372</v>
      </c>
      <c r="G73" s="574">
        <v>125.36</v>
      </c>
      <c r="H73" s="574">
        <v>125.36</v>
      </c>
      <c r="I73" s="574">
        <v>125.36</v>
      </c>
      <c r="J73" s="574">
        <v>125.36</v>
      </c>
      <c r="K73" s="574">
        <v>125.36</v>
      </c>
      <c r="L73" s="575" t="s">
        <v>204</v>
      </c>
      <c r="M73" s="675" t="s">
        <v>204</v>
      </c>
      <c r="N73" s="661">
        <v>125.36</v>
      </c>
      <c r="P73" s="579"/>
      <c r="Q73" s="580"/>
      <c r="R73" s="594"/>
    </row>
    <row r="74" spans="1:18" s="670" customFormat="1" ht="20.149999999999999" customHeight="1">
      <c r="A74" s="666"/>
      <c r="B74" s="658"/>
      <c r="C74" s="608" t="s">
        <v>477</v>
      </c>
      <c r="D74" s="608" t="s">
        <v>487</v>
      </c>
      <c r="E74" s="608" t="s">
        <v>462</v>
      </c>
      <c r="F74" s="608" t="s">
        <v>372</v>
      </c>
      <c r="G74" s="574">
        <v>79.47</v>
      </c>
      <c r="H74" s="574">
        <v>79.47</v>
      </c>
      <c r="I74" s="574">
        <v>79.47</v>
      </c>
      <c r="J74" s="574">
        <v>79.47</v>
      </c>
      <c r="K74" s="574">
        <v>79.47</v>
      </c>
      <c r="L74" s="574" t="s">
        <v>204</v>
      </c>
      <c r="M74" s="660" t="s">
        <v>204</v>
      </c>
      <c r="N74" s="661">
        <v>79.47</v>
      </c>
      <c r="P74" s="579"/>
      <c r="Q74" s="580"/>
      <c r="R74" s="671"/>
    </row>
    <row r="75" spans="1:18" s="670" customFormat="1" ht="20.149999999999999" customHeight="1">
      <c r="A75" s="666"/>
      <c r="B75" s="658"/>
      <c r="C75" s="608" t="s">
        <v>525</v>
      </c>
      <c r="D75" s="608" t="s">
        <v>487</v>
      </c>
      <c r="E75" s="608" t="s">
        <v>462</v>
      </c>
      <c r="F75" s="608" t="s">
        <v>372</v>
      </c>
      <c r="G75" s="574">
        <v>109</v>
      </c>
      <c r="H75" s="574">
        <v>109</v>
      </c>
      <c r="I75" s="574">
        <v>109</v>
      </c>
      <c r="J75" s="574">
        <v>109</v>
      </c>
      <c r="K75" s="574">
        <v>109</v>
      </c>
      <c r="L75" s="574" t="s">
        <v>204</v>
      </c>
      <c r="M75" s="660" t="s">
        <v>204</v>
      </c>
      <c r="N75" s="661">
        <v>109</v>
      </c>
      <c r="P75" s="579"/>
      <c r="Q75" s="580"/>
      <c r="R75" s="671"/>
    </row>
    <row r="76" spans="1:18" s="670" customFormat="1" ht="20.149999999999999" customHeight="1">
      <c r="A76" s="666"/>
      <c r="B76" s="658"/>
      <c r="C76" s="608" t="s">
        <v>527</v>
      </c>
      <c r="D76" s="608" t="s">
        <v>487</v>
      </c>
      <c r="E76" s="608" t="s">
        <v>462</v>
      </c>
      <c r="F76" s="608" t="s">
        <v>372</v>
      </c>
      <c r="G76" s="574">
        <v>193.86</v>
      </c>
      <c r="H76" s="574">
        <v>193.86</v>
      </c>
      <c r="I76" s="574">
        <v>193.86</v>
      </c>
      <c r="J76" s="574">
        <v>193.86</v>
      </c>
      <c r="K76" s="574">
        <v>193.86</v>
      </c>
      <c r="L76" s="574" t="s">
        <v>204</v>
      </c>
      <c r="M76" s="660" t="s">
        <v>204</v>
      </c>
      <c r="N76" s="661">
        <v>193.86</v>
      </c>
      <c r="P76" s="579"/>
      <c r="Q76" s="580"/>
      <c r="R76" s="671"/>
    </row>
    <row r="77" spans="1:18" s="670" customFormat="1" ht="20.149999999999999" customHeight="1">
      <c r="A77" s="666"/>
      <c r="B77" s="658"/>
      <c r="C77" s="608" t="s">
        <v>348</v>
      </c>
      <c r="D77" s="608" t="s">
        <v>487</v>
      </c>
      <c r="E77" s="608" t="s">
        <v>462</v>
      </c>
      <c r="F77" s="608" t="s">
        <v>372</v>
      </c>
      <c r="G77" s="574">
        <v>60</v>
      </c>
      <c r="H77" s="574">
        <v>60</v>
      </c>
      <c r="I77" s="574">
        <v>60</v>
      </c>
      <c r="J77" s="574">
        <v>60</v>
      </c>
      <c r="K77" s="574">
        <v>60</v>
      </c>
      <c r="L77" s="574" t="s">
        <v>204</v>
      </c>
      <c r="M77" s="660" t="s">
        <v>204</v>
      </c>
      <c r="N77" s="661">
        <v>60</v>
      </c>
      <c r="P77" s="579"/>
      <c r="Q77" s="580"/>
      <c r="R77" s="671"/>
    </row>
    <row r="78" spans="1:18" s="670" customFormat="1" ht="20.149999999999999" customHeight="1">
      <c r="A78" s="666"/>
      <c r="B78" s="658"/>
      <c r="C78" s="608" t="s">
        <v>349</v>
      </c>
      <c r="D78" s="608" t="s">
        <v>487</v>
      </c>
      <c r="E78" s="608" t="s">
        <v>462</v>
      </c>
      <c r="F78" s="608" t="s">
        <v>372</v>
      </c>
      <c r="G78" s="574">
        <v>59.4</v>
      </c>
      <c r="H78" s="574">
        <v>57.4</v>
      </c>
      <c r="I78" s="574">
        <v>55.25</v>
      </c>
      <c r="J78" s="574">
        <v>53.4</v>
      </c>
      <c r="K78" s="574">
        <v>53.4</v>
      </c>
      <c r="L78" s="574" t="s">
        <v>204</v>
      </c>
      <c r="M78" s="660" t="s">
        <v>204</v>
      </c>
      <c r="N78" s="661">
        <v>55.77</v>
      </c>
      <c r="P78" s="579"/>
      <c r="Q78" s="580"/>
      <c r="R78" s="671"/>
    </row>
    <row r="79" spans="1:18" s="670" customFormat="1" ht="20.149999999999999" customHeight="1">
      <c r="A79" s="666"/>
      <c r="B79" s="665" t="s">
        <v>562</v>
      </c>
      <c r="C79" s="608" t="s">
        <v>465</v>
      </c>
      <c r="D79" s="608" t="s">
        <v>563</v>
      </c>
      <c r="E79" s="608" t="s">
        <v>372</v>
      </c>
      <c r="F79" s="608" t="s">
        <v>372</v>
      </c>
      <c r="G79" s="574">
        <v>52</v>
      </c>
      <c r="H79" s="574">
        <v>52</v>
      </c>
      <c r="I79" s="574">
        <v>57</v>
      </c>
      <c r="J79" s="574">
        <v>62</v>
      </c>
      <c r="K79" s="574">
        <v>62</v>
      </c>
      <c r="L79" s="574" t="s">
        <v>204</v>
      </c>
      <c r="M79" s="660" t="s">
        <v>204</v>
      </c>
      <c r="N79" s="661">
        <v>57.67</v>
      </c>
      <c r="P79" s="579"/>
      <c r="Q79" s="580"/>
      <c r="R79" s="671"/>
    </row>
    <row r="80" spans="1:18" s="670" customFormat="1" ht="20.149999999999999" customHeight="1">
      <c r="A80" s="666"/>
      <c r="B80" s="658"/>
      <c r="C80" s="608" t="s">
        <v>465</v>
      </c>
      <c r="D80" s="608" t="s">
        <v>564</v>
      </c>
      <c r="E80" s="608" t="s">
        <v>372</v>
      </c>
      <c r="F80" s="608" t="s">
        <v>372</v>
      </c>
      <c r="G80" s="574">
        <v>60</v>
      </c>
      <c r="H80" s="574">
        <v>52</v>
      </c>
      <c r="I80" s="574">
        <v>52</v>
      </c>
      <c r="J80" s="574">
        <v>67</v>
      </c>
      <c r="K80" s="574">
        <v>67</v>
      </c>
      <c r="L80" s="574" t="s">
        <v>204</v>
      </c>
      <c r="M80" s="660" t="s">
        <v>204</v>
      </c>
      <c r="N80" s="661">
        <v>59.45</v>
      </c>
      <c r="P80" s="579"/>
      <c r="Q80" s="580"/>
      <c r="R80" s="671"/>
    </row>
    <row r="81" spans="1:18" s="670" customFormat="1" ht="20.149999999999999" customHeight="1">
      <c r="A81" s="666"/>
      <c r="B81" s="658"/>
      <c r="C81" s="608" t="s">
        <v>465</v>
      </c>
      <c r="D81" s="608" t="s">
        <v>565</v>
      </c>
      <c r="E81" s="608" t="s">
        <v>372</v>
      </c>
      <c r="F81" s="608" t="s">
        <v>372</v>
      </c>
      <c r="G81" s="574">
        <v>42</v>
      </c>
      <c r="H81" s="574">
        <v>42</v>
      </c>
      <c r="I81" s="574">
        <v>50</v>
      </c>
      <c r="J81" s="574">
        <v>50</v>
      </c>
      <c r="K81" s="574">
        <v>57</v>
      </c>
      <c r="L81" s="574" t="s">
        <v>204</v>
      </c>
      <c r="M81" s="660" t="s">
        <v>204</v>
      </c>
      <c r="N81" s="661">
        <v>50.21</v>
      </c>
      <c r="P81" s="579"/>
      <c r="Q81" s="580"/>
      <c r="R81" s="671"/>
    </row>
    <row r="82" spans="1:18" s="670" customFormat="1" ht="20.149999999999999" customHeight="1">
      <c r="A82" s="666"/>
      <c r="B82" s="658"/>
      <c r="C82" s="608" t="s">
        <v>465</v>
      </c>
      <c r="D82" s="608" t="s">
        <v>566</v>
      </c>
      <c r="E82" s="608" t="s">
        <v>372</v>
      </c>
      <c r="F82" s="608" t="s">
        <v>372</v>
      </c>
      <c r="G82" s="574">
        <v>70</v>
      </c>
      <c r="H82" s="574">
        <v>70</v>
      </c>
      <c r="I82" s="574">
        <v>54</v>
      </c>
      <c r="J82" s="574">
        <v>37</v>
      </c>
      <c r="K82" s="574">
        <v>37</v>
      </c>
      <c r="L82" s="574" t="s">
        <v>204</v>
      </c>
      <c r="M82" s="660" t="s">
        <v>204</v>
      </c>
      <c r="N82" s="661">
        <v>47.76</v>
      </c>
      <c r="P82" s="579"/>
      <c r="Q82" s="580"/>
      <c r="R82" s="671"/>
    </row>
    <row r="83" spans="1:18" s="670" customFormat="1" ht="20.149999999999999" customHeight="1">
      <c r="A83" s="666"/>
      <c r="B83" s="658"/>
      <c r="C83" s="608" t="s">
        <v>529</v>
      </c>
      <c r="D83" s="608" t="s">
        <v>487</v>
      </c>
      <c r="E83" s="608" t="s">
        <v>372</v>
      </c>
      <c r="F83" s="608" t="s">
        <v>372</v>
      </c>
      <c r="G83" s="574">
        <v>61.99</v>
      </c>
      <c r="H83" s="574">
        <v>62.03</v>
      </c>
      <c r="I83" s="574">
        <v>61.1</v>
      </c>
      <c r="J83" s="574">
        <v>61.23</v>
      </c>
      <c r="K83" s="574">
        <v>61.12</v>
      </c>
      <c r="L83" s="574" t="s">
        <v>204</v>
      </c>
      <c r="M83" s="660" t="s">
        <v>204</v>
      </c>
      <c r="N83" s="661">
        <v>61.49</v>
      </c>
      <c r="P83" s="579"/>
      <c r="Q83" s="580"/>
      <c r="R83" s="671"/>
    </row>
    <row r="84" spans="1:18" ht="20.149999999999999" customHeight="1">
      <c r="B84" s="665" t="s">
        <v>567</v>
      </c>
      <c r="C84" s="608" t="s">
        <v>541</v>
      </c>
      <c r="D84" s="608" t="s">
        <v>568</v>
      </c>
      <c r="E84" s="608" t="s">
        <v>372</v>
      </c>
      <c r="F84" s="608" t="s">
        <v>569</v>
      </c>
      <c r="G84" s="574">
        <v>61.29</v>
      </c>
      <c r="H84" s="574">
        <v>61.47</v>
      </c>
      <c r="I84" s="574">
        <v>63.12</v>
      </c>
      <c r="J84" s="574">
        <v>56.29</v>
      </c>
      <c r="K84" s="574">
        <v>50</v>
      </c>
      <c r="L84" s="575" t="s">
        <v>204</v>
      </c>
      <c r="M84" s="675" t="s">
        <v>204</v>
      </c>
      <c r="N84" s="661">
        <v>57.87</v>
      </c>
      <c r="P84" s="579"/>
      <c r="Q84" s="580"/>
      <c r="R84" s="594"/>
    </row>
    <row r="85" spans="1:18" ht="20.149999999999999" customHeight="1">
      <c r="B85" s="658"/>
      <c r="C85" s="608" t="s">
        <v>539</v>
      </c>
      <c r="D85" s="608" t="s">
        <v>568</v>
      </c>
      <c r="E85" s="608" t="s">
        <v>372</v>
      </c>
      <c r="F85" s="608" t="s">
        <v>569</v>
      </c>
      <c r="G85" s="574">
        <v>99</v>
      </c>
      <c r="H85" s="574">
        <v>98</v>
      </c>
      <c r="I85" s="574">
        <v>95</v>
      </c>
      <c r="J85" s="574">
        <v>99</v>
      </c>
      <c r="K85" s="574">
        <v>91</v>
      </c>
      <c r="L85" s="575">
        <v>100</v>
      </c>
      <c r="M85" s="675" t="s">
        <v>204</v>
      </c>
      <c r="N85" s="661">
        <v>96.66</v>
      </c>
      <c r="P85" s="579"/>
      <c r="Q85" s="580"/>
      <c r="R85" s="594"/>
    </row>
    <row r="86" spans="1:18" ht="20.149999999999999" customHeight="1">
      <c r="B86" s="658"/>
      <c r="C86" s="608" t="s">
        <v>541</v>
      </c>
      <c r="D86" s="608" t="s">
        <v>570</v>
      </c>
      <c r="E86" s="608" t="s">
        <v>372</v>
      </c>
      <c r="F86" s="608" t="s">
        <v>372</v>
      </c>
      <c r="G86" s="574">
        <v>24</v>
      </c>
      <c r="H86" s="574">
        <v>24</v>
      </c>
      <c r="I86" s="574">
        <v>21</v>
      </c>
      <c r="J86" s="574">
        <v>21</v>
      </c>
      <c r="K86" s="574">
        <v>20</v>
      </c>
      <c r="L86" s="575">
        <v>24</v>
      </c>
      <c r="M86" s="675" t="s">
        <v>204</v>
      </c>
      <c r="N86" s="661">
        <v>22.68</v>
      </c>
      <c r="P86" s="579"/>
      <c r="Q86" s="580"/>
      <c r="R86" s="594"/>
    </row>
    <row r="87" spans="1:18" ht="20.149999999999999" customHeight="1">
      <c r="B87" s="676"/>
      <c r="C87" s="608" t="s">
        <v>344</v>
      </c>
      <c r="D87" s="608" t="s">
        <v>570</v>
      </c>
      <c r="E87" s="608" t="s">
        <v>372</v>
      </c>
      <c r="F87" s="608" t="s">
        <v>372</v>
      </c>
      <c r="G87" s="574">
        <v>65</v>
      </c>
      <c r="H87" s="574">
        <v>65</v>
      </c>
      <c r="I87" s="574">
        <v>65</v>
      </c>
      <c r="J87" s="574">
        <v>65</v>
      </c>
      <c r="K87" s="574">
        <v>65</v>
      </c>
      <c r="L87" s="575" t="s">
        <v>204</v>
      </c>
      <c r="M87" s="675" t="s">
        <v>204</v>
      </c>
      <c r="N87" s="661">
        <v>65</v>
      </c>
      <c r="P87" s="579"/>
      <c r="Q87" s="580"/>
      <c r="R87" s="594"/>
    </row>
    <row r="88" spans="1:18" s="670" customFormat="1" ht="20.149999999999999" customHeight="1">
      <c r="A88" s="666"/>
      <c r="B88" s="676"/>
      <c r="C88" s="608" t="s">
        <v>465</v>
      </c>
      <c r="D88" s="608" t="s">
        <v>570</v>
      </c>
      <c r="E88" s="608" t="s">
        <v>372</v>
      </c>
      <c r="F88" s="608" t="s">
        <v>372</v>
      </c>
      <c r="G88" s="667">
        <v>75</v>
      </c>
      <c r="H88" s="667">
        <v>65</v>
      </c>
      <c r="I88" s="667">
        <v>63</v>
      </c>
      <c r="J88" s="667">
        <v>40</v>
      </c>
      <c r="K88" s="667">
        <v>40</v>
      </c>
      <c r="L88" s="667" t="s">
        <v>204</v>
      </c>
      <c r="M88" s="668" t="s">
        <v>204</v>
      </c>
      <c r="N88" s="669">
        <v>54.87</v>
      </c>
      <c r="P88" s="579"/>
      <c r="Q88" s="580"/>
      <c r="R88" s="671"/>
    </row>
    <row r="89" spans="1:18" s="670" customFormat="1" ht="20.149999999999999" customHeight="1">
      <c r="A89" s="666"/>
      <c r="B89" s="677"/>
      <c r="C89" s="608" t="s">
        <v>343</v>
      </c>
      <c r="D89" s="608" t="s">
        <v>571</v>
      </c>
      <c r="E89" s="608" t="s">
        <v>372</v>
      </c>
      <c r="F89" s="608" t="s">
        <v>372</v>
      </c>
      <c r="G89" s="667">
        <v>72.5</v>
      </c>
      <c r="H89" s="667">
        <v>72.5</v>
      </c>
      <c r="I89" s="667">
        <v>72.5</v>
      </c>
      <c r="J89" s="667">
        <v>72.5</v>
      </c>
      <c r="K89" s="667">
        <v>72.5</v>
      </c>
      <c r="L89" s="667" t="s">
        <v>204</v>
      </c>
      <c r="M89" s="668" t="s">
        <v>204</v>
      </c>
      <c r="N89" s="669">
        <v>72.5</v>
      </c>
      <c r="P89" s="579"/>
      <c r="Q89" s="580"/>
      <c r="R89" s="671"/>
    </row>
    <row r="90" spans="1:18" ht="20.149999999999999" customHeight="1">
      <c r="B90" s="665" t="s">
        <v>572</v>
      </c>
      <c r="C90" s="608" t="s">
        <v>541</v>
      </c>
      <c r="D90" s="608" t="s">
        <v>573</v>
      </c>
      <c r="E90" s="608" t="s">
        <v>462</v>
      </c>
      <c r="F90" s="608" t="s">
        <v>574</v>
      </c>
      <c r="G90" s="574">
        <v>102.9</v>
      </c>
      <c r="H90" s="574">
        <v>122.54</v>
      </c>
      <c r="I90" s="574">
        <v>91.63</v>
      </c>
      <c r="J90" s="574">
        <v>75.069999999999993</v>
      </c>
      <c r="K90" s="574">
        <v>59.69</v>
      </c>
      <c r="L90" s="575" t="s">
        <v>204</v>
      </c>
      <c r="M90" s="675" t="s">
        <v>204</v>
      </c>
      <c r="N90" s="661">
        <v>90.5</v>
      </c>
      <c r="P90" s="579"/>
      <c r="Q90" s="580"/>
      <c r="R90" s="594"/>
    </row>
    <row r="91" spans="1:18" ht="20.149999999999999" customHeight="1">
      <c r="B91" s="658"/>
      <c r="C91" s="607" t="s">
        <v>541</v>
      </c>
      <c r="D91" s="608" t="s">
        <v>575</v>
      </c>
      <c r="E91" s="608" t="s">
        <v>462</v>
      </c>
      <c r="F91" s="608" t="s">
        <v>574</v>
      </c>
      <c r="G91" s="574" t="s">
        <v>204</v>
      </c>
      <c r="H91" s="574">
        <v>82</v>
      </c>
      <c r="I91" s="574">
        <v>53</v>
      </c>
      <c r="J91" s="574">
        <v>55</v>
      </c>
      <c r="K91" s="574">
        <v>64</v>
      </c>
      <c r="L91" s="575" t="s">
        <v>204</v>
      </c>
      <c r="M91" s="675" t="s">
        <v>204</v>
      </c>
      <c r="N91" s="661">
        <v>63.5</v>
      </c>
      <c r="P91" s="579"/>
      <c r="Q91" s="580"/>
      <c r="R91" s="594"/>
    </row>
    <row r="92" spans="1:18" ht="20.149999999999999" customHeight="1">
      <c r="B92" s="658"/>
      <c r="C92" s="607" t="s">
        <v>465</v>
      </c>
      <c r="D92" s="608" t="s">
        <v>575</v>
      </c>
      <c r="E92" s="608" t="s">
        <v>462</v>
      </c>
      <c r="F92" s="608" t="s">
        <v>574</v>
      </c>
      <c r="G92" s="574">
        <v>107.73</v>
      </c>
      <c r="H92" s="574">
        <v>107.75</v>
      </c>
      <c r="I92" s="574">
        <v>84.17</v>
      </c>
      <c r="J92" s="574">
        <v>72.84</v>
      </c>
      <c r="K92" s="574">
        <v>60.32</v>
      </c>
      <c r="L92" s="575" t="s">
        <v>204</v>
      </c>
      <c r="M92" s="675" t="s">
        <v>204</v>
      </c>
      <c r="N92" s="661">
        <v>86.65</v>
      </c>
      <c r="P92" s="579"/>
      <c r="Q92" s="580"/>
      <c r="R92" s="594"/>
    </row>
    <row r="93" spans="1:18" s="670" customFormat="1" ht="20.149999999999999" customHeight="1">
      <c r="A93" s="666"/>
      <c r="B93" s="658"/>
      <c r="C93" s="607" t="s">
        <v>523</v>
      </c>
      <c r="D93" s="608" t="s">
        <v>576</v>
      </c>
      <c r="E93" s="608" t="s">
        <v>462</v>
      </c>
      <c r="F93" s="608" t="s">
        <v>577</v>
      </c>
      <c r="G93" s="667">
        <v>317.5</v>
      </c>
      <c r="H93" s="667">
        <v>317.5</v>
      </c>
      <c r="I93" s="667">
        <v>317.5</v>
      </c>
      <c r="J93" s="667">
        <v>317.5</v>
      </c>
      <c r="K93" s="667">
        <v>317.5</v>
      </c>
      <c r="L93" s="667" t="s">
        <v>204</v>
      </c>
      <c r="M93" s="668" t="s">
        <v>204</v>
      </c>
      <c r="N93" s="669">
        <v>317.5</v>
      </c>
      <c r="P93" s="579"/>
      <c r="Q93" s="580"/>
      <c r="R93" s="671"/>
    </row>
    <row r="94" spans="1:18" s="670" customFormat="1" ht="20.149999999999999" customHeight="1">
      <c r="A94" s="666"/>
      <c r="B94" s="658"/>
      <c r="C94" s="607" t="s">
        <v>464</v>
      </c>
      <c r="D94" s="608" t="s">
        <v>576</v>
      </c>
      <c r="E94" s="608" t="s">
        <v>462</v>
      </c>
      <c r="F94" s="608" t="s">
        <v>577</v>
      </c>
      <c r="G94" s="667">
        <v>120</v>
      </c>
      <c r="H94" s="667">
        <v>120</v>
      </c>
      <c r="I94" s="667">
        <v>120</v>
      </c>
      <c r="J94" s="667">
        <v>120</v>
      </c>
      <c r="K94" s="667">
        <v>120</v>
      </c>
      <c r="L94" s="667" t="s">
        <v>204</v>
      </c>
      <c r="M94" s="668" t="s">
        <v>204</v>
      </c>
      <c r="N94" s="669">
        <v>120</v>
      </c>
      <c r="P94" s="579"/>
      <c r="Q94" s="580"/>
      <c r="R94" s="671"/>
    </row>
    <row r="95" spans="1:18" s="670" customFormat="1" ht="20.149999999999999" customHeight="1">
      <c r="A95" s="666"/>
      <c r="B95" s="658"/>
      <c r="C95" s="607" t="s">
        <v>465</v>
      </c>
      <c r="D95" s="608" t="s">
        <v>576</v>
      </c>
      <c r="E95" s="608" t="s">
        <v>462</v>
      </c>
      <c r="F95" s="608" t="s">
        <v>577</v>
      </c>
      <c r="G95" s="667">
        <v>84</v>
      </c>
      <c r="H95" s="667">
        <v>84</v>
      </c>
      <c r="I95" s="667">
        <v>127</v>
      </c>
      <c r="J95" s="667">
        <v>127</v>
      </c>
      <c r="K95" s="667">
        <v>169</v>
      </c>
      <c r="L95" s="667" t="s">
        <v>204</v>
      </c>
      <c r="M95" s="668" t="s">
        <v>204</v>
      </c>
      <c r="N95" s="669">
        <v>118.45</v>
      </c>
      <c r="P95" s="579"/>
      <c r="Q95" s="580"/>
      <c r="R95" s="671"/>
    </row>
    <row r="96" spans="1:18" s="670" customFormat="1" ht="20.149999999999999" customHeight="1">
      <c r="A96" s="666"/>
      <c r="B96" s="658"/>
      <c r="C96" s="607" t="s">
        <v>527</v>
      </c>
      <c r="D96" s="608" t="s">
        <v>576</v>
      </c>
      <c r="E96" s="608" t="s">
        <v>462</v>
      </c>
      <c r="F96" s="608" t="s">
        <v>577</v>
      </c>
      <c r="G96" s="667">
        <v>242.25</v>
      </c>
      <c r="H96" s="667">
        <v>242.25</v>
      </c>
      <c r="I96" s="667">
        <v>242.25</v>
      </c>
      <c r="J96" s="667">
        <v>242.25</v>
      </c>
      <c r="K96" s="667">
        <v>242.25</v>
      </c>
      <c r="L96" s="667" t="s">
        <v>204</v>
      </c>
      <c r="M96" s="668" t="s">
        <v>204</v>
      </c>
      <c r="N96" s="669">
        <v>242.25</v>
      </c>
      <c r="P96" s="579"/>
      <c r="Q96" s="580"/>
      <c r="R96" s="671"/>
    </row>
    <row r="97" spans="1:18" s="670" customFormat="1" ht="20.149999999999999" customHeight="1">
      <c r="A97" s="666"/>
      <c r="B97" s="665" t="s">
        <v>578</v>
      </c>
      <c r="C97" s="608" t="s">
        <v>542</v>
      </c>
      <c r="D97" s="608" t="s">
        <v>487</v>
      </c>
      <c r="E97" s="608" t="s">
        <v>372</v>
      </c>
      <c r="F97" s="608" t="s">
        <v>372</v>
      </c>
      <c r="G97" s="574">
        <v>140</v>
      </c>
      <c r="H97" s="574">
        <v>140</v>
      </c>
      <c r="I97" s="574">
        <v>140</v>
      </c>
      <c r="J97" s="574">
        <v>140</v>
      </c>
      <c r="K97" s="574">
        <v>140</v>
      </c>
      <c r="L97" s="574" t="s">
        <v>204</v>
      </c>
      <c r="M97" s="660" t="s">
        <v>204</v>
      </c>
      <c r="N97" s="661">
        <v>140</v>
      </c>
      <c r="P97" s="579"/>
      <c r="Q97" s="580"/>
      <c r="R97" s="671"/>
    </row>
    <row r="98" spans="1:18" s="670" customFormat="1" ht="20.149999999999999" customHeight="1">
      <c r="A98" s="666"/>
      <c r="B98" s="658"/>
      <c r="C98" s="608" t="s">
        <v>349</v>
      </c>
      <c r="D98" s="608" t="s">
        <v>487</v>
      </c>
      <c r="E98" s="608" t="s">
        <v>372</v>
      </c>
      <c r="F98" s="608" t="s">
        <v>372</v>
      </c>
      <c r="G98" s="574">
        <v>153</v>
      </c>
      <c r="H98" s="574">
        <v>154</v>
      </c>
      <c r="I98" s="574">
        <v>156</v>
      </c>
      <c r="J98" s="574">
        <v>159</v>
      </c>
      <c r="K98" s="574">
        <v>160</v>
      </c>
      <c r="L98" s="574" t="s">
        <v>204</v>
      </c>
      <c r="M98" s="660" t="s">
        <v>204</v>
      </c>
      <c r="N98" s="661">
        <v>156.4</v>
      </c>
      <c r="P98" s="579"/>
      <c r="Q98" s="580"/>
      <c r="R98" s="671"/>
    </row>
    <row r="99" spans="1:18" s="670" customFormat="1" ht="20.149999999999999" customHeight="1">
      <c r="A99" s="666"/>
      <c r="B99" s="658"/>
      <c r="C99" s="608" t="s">
        <v>537</v>
      </c>
      <c r="D99" s="608" t="s">
        <v>487</v>
      </c>
      <c r="E99" s="608" t="s">
        <v>372</v>
      </c>
      <c r="F99" s="608" t="s">
        <v>372</v>
      </c>
      <c r="G99" s="574">
        <v>130</v>
      </c>
      <c r="H99" s="574">
        <v>130</v>
      </c>
      <c r="I99" s="574">
        <v>130</v>
      </c>
      <c r="J99" s="574">
        <v>130</v>
      </c>
      <c r="K99" s="574">
        <v>130</v>
      </c>
      <c r="L99" s="574" t="s">
        <v>204</v>
      </c>
      <c r="M99" s="660" t="s">
        <v>204</v>
      </c>
      <c r="N99" s="661">
        <v>130</v>
      </c>
      <c r="P99" s="579"/>
      <c r="Q99" s="580"/>
      <c r="R99" s="671"/>
    </row>
    <row r="100" spans="1:18" ht="20.149999999999999" customHeight="1">
      <c r="B100" s="665" t="s">
        <v>579</v>
      </c>
      <c r="C100" s="608" t="s">
        <v>465</v>
      </c>
      <c r="D100" s="608" t="s">
        <v>580</v>
      </c>
      <c r="E100" s="608" t="s">
        <v>372</v>
      </c>
      <c r="F100" s="608" t="s">
        <v>372</v>
      </c>
      <c r="G100" s="574">
        <v>42</v>
      </c>
      <c r="H100" s="574">
        <v>42</v>
      </c>
      <c r="I100" s="574">
        <v>33</v>
      </c>
      <c r="J100" s="574">
        <v>33</v>
      </c>
      <c r="K100" s="574">
        <v>24</v>
      </c>
      <c r="L100" s="574" t="s">
        <v>204</v>
      </c>
      <c r="M100" s="660" t="s">
        <v>204</v>
      </c>
      <c r="N100" s="661">
        <v>34.909999999999997</v>
      </c>
      <c r="P100" s="579"/>
      <c r="Q100" s="580"/>
      <c r="R100" s="594"/>
    </row>
    <row r="101" spans="1:18" ht="20.149999999999999" customHeight="1">
      <c r="B101" s="658"/>
      <c r="C101" s="608" t="s">
        <v>529</v>
      </c>
      <c r="D101" s="608" t="s">
        <v>487</v>
      </c>
      <c r="E101" s="608" t="s">
        <v>372</v>
      </c>
      <c r="F101" s="608" t="s">
        <v>372</v>
      </c>
      <c r="G101" s="574">
        <v>35.33</v>
      </c>
      <c r="H101" s="574">
        <v>36.119999999999997</v>
      </c>
      <c r="I101" s="574">
        <v>35.78</v>
      </c>
      <c r="J101" s="574">
        <v>36.01</v>
      </c>
      <c r="K101" s="574">
        <v>35.21</v>
      </c>
      <c r="L101" s="574" t="s">
        <v>204</v>
      </c>
      <c r="M101" s="660" t="s">
        <v>204</v>
      </c>
      <c r="N101" s="661">
        <v>35.69</v>
      </c>
      <c r="P101" s="579"/>
      <c r="Q101" s="580"/>
      <c r="R101" s="594"/>
    </row>
    <row r="102" spans="1:18" ht="20.149999999999999" customHeight="1">
      <c r="B102" s="665" t="s">
        <v>581</v>
      </c>
      <c r="C102" s="608" t="s">
        <v>541</v>
      </c>
      <c r="D102" s="608" t="s">
        <v>582</v>
      </c>
      <c r="E102" s="608" t="s">
        <v>462</v>
      </c>
      <c r="F102" s="608" t="s">
        <v>372</v>
      </c>
      <c r="G102" s="574" t="s">
        <v>204</v>
      </c>
      <c r="H102" s="574">
        <v>228</v>
      </c>
      <c r="I102" s="574">
        <v>207</v>
      </c>
      <c r="J102" s="574">
        <v>197</v>
      </c>
      <c r="K102" s="574">
        <v>205</v>
      </c>
      <c r="L102" s="574">
        <v>231</v>
      </c>
      <c r="M102" s="660" t="s">
        <v>204</v>
      </c>
      <c r="N102" s="661">
        <v>216.99</v>
      </c>
      <c r="P102" s="579"/>
      <c r="Q102" s="580"/>
      <c r="R102" s="594"/>
    </row>
    <row r="103" spans="1:18" ht="20.149999999999999" customHeight="1">
      <c r="B103" s="658"/>
      <c r="C103" s="608" t="s">
        <v>539</v>
      </c>
      <c r="D103" s="608" t="s">
        <v>582</v>
      </c>
      <c r="E103" s="608" t="s">
        <v>462</v>
      </c>
      <c r="F103" s="608" t="s">
        <v>372</v>
      </c>
      <c r="G103" s="574">
        <v>136.01</v>
      </c>
      <c r="H103" s="574">
        <v>136.01</v>
      </c>
      <c r="I103" s="574">
        <v>136.01</v>
      </c>
      <c r="J103" s="574">
        <v>136.01</v>
      </c>
      <c r="K103" s="574">
        <v>136.01</v>
      </c>
      <c r="L103" s="574" t="s">
        <v>204</v>
      </c>
      <c r="M103" s="660" t="s">
        <v>204</v>
      </c>
      <c r="N103" s="661">
        <v>136.01</v>
      </c>
      <c r="P103" s="579"/>
      <c r="Q103" s="580"/>
      <c r="R103" s="594"/>
    </row>
    <row r="104" spans="1:18" ht="20.149999999999999" customHeight="1">
      <c r="B104" s="658"/>
      <c r="C104" s="608" t="s">
        <v>465</v>
      </c>
      <c r="D104" s="608" t="s">
        <v>582</v>
      </c>
      <c r="E104" s="608" t="s">
        <v>462</v>
      </c>
      <c r="F104" s="608" t="s">
        <v>372</v>
      </c>
      <c r="G104" s="574">
        <v>180</v>
      </c>
      <c r="H104" s="574">
        <v>165</v>
      </c>
      <c r="I104" s="574">
        <v>165</v>
      </c>
      <c r="J104" s="574">
        <v>180</v>
      </c>
      <c r="K104" s="574">
        <v>195</v>
      </c>
      <c r="L104" s="574" t="s">
        <v>204</v>
      </c>
      <c r="M104" s="660" t="s">
        <v>204</v>
      </c>
      <c r="N104" s="661">
        <v>177.51</v>
      </c>
      <c r="P104" s="579"/>
      <c r="Q104" s="580"/>
      <c r="R104" s="594"/>
    </row>
    <row r="105" spans="1:18" ht="20.149999999999999" customHeight="1">
      <c r="B105" s="658"/>
      <c r="C105" s="608" t="s">
        <v>541</v>
      </c>
      <c r="D105" s="608" t="s">
        <v>583</v>
      </c>
      <c r="E105" s="608" t="s">
        <v>462</v>
      </c>
      <c r="F105" s="608" t="s">
        <v>372</v>
      </c>
      <c r="G105" s="574" t="s">
        <v>204</v>
      </c>
      <c r="H105" s="574">
        <v>98</v>
      </c>
      <c r="I105" s="574">
        <v>102</v>
      </c>
      <c r="J105" s="574">
        <v>95</v>
      </c>
      <c r="K105" s="574">
        <v>83</v>
      </c>
      <c r="L105" s="574">
        <v>84</v>
      </c>
      <c r="M105" s="660" t="s">
        <v>204</v>
      </c>
      <c r="N105" s="661">
        <v>92.58</v>
      </c>
      <c r="P105" s="579"/>
      <c r="Q105" s="580"/>
      <c r="R105" s="594"/>
    </row>
    <row r="106" spans="1:18" ht="20.149999999999999" customHeight="1">
      <c r="B106" s="658"/>
      <c r="C106" s="608" t="s">
        <v>541</v>
      </c>
      <c r="D106" s="608" t="s">
        <v>584</v>
      </c>
      <c r="E106" s="608" t="s">
        <v>462</v>
      </c>
      <c r="F106" s="608" t="s">
        <v>585</v>
      </c>
      <c r="G106" s="574">
        <v>82</v>
      </c>
      <c r="H106" s="574">
        <v>123</v>
      </c>
      <c r="I106" s="574">
        <v>99.5</v>
      </c>
      <c r="J106" s="574">
        <v>99.5</v>
      </c>
      <c r="K106" s="574">
        <v>84.5</v>
      </c>
      <c r="L106" s="574">
        <v>129</v>
      </c>
      <c r="M106" s="660" t="s">
        <v>204</v>
      </c>
      <c r="N106" s="661">
        <v>102.96</v>
      </c>
      <c r="P106" s="579"/>
      <c r="Q106" s="580"/>
      <c r="R106" s="594"/>
    </row>
    <row r="107" spans="1:18" ht="20.149999999999999" customHeight="1">
      <c r="B107" s="658"/>
      <c r="C107" s="608" t="s">
        <v>464</v>
      </c>
      <c r="D107" s="608" t="s">
        <v>584</v>
      </c>
      <c r="E107" s="608" t="s">
        <v>462</v>
      </c>
      <c r="F107" s="608" t="s">
        <v>585</v>
      </c>
      <c r="G107" s="574">
        <v>130</v>
      </c>
      <c r="H107" s="574">
        <v>130</v>
      </c>
      <c r="I107" s="574">
        <v>130</v>
      </c>
      <c r="J107" s="574">
        <v>130</v>
      </c>
      <c r="K107" s="574">
        <v>130</v>
      </c>
      <c r="L107" s="574" t="s">
        <v>204</v>
      </c>
      <c r="M107" s="660" t="s">
        <v>204</v>
      </c>
      <c r="N107" s="661">
        <v>130</v>
      </c>
      <c r="P107" s="579"/>
      <c r="Q107" s="580"/>
      <c r="R107" s="594"/>
    </row>
    <row r="108" spans="1:18" s="670" customFormat="1" ht="20.149999999999999" customHeight="1">
      <c r="A108" s="666"/>
      <c r="B108" s="674"/>
      <c r="C108" s="608" t="s">
        <v>465</v>
      </c>
      <c r="D108" s="608" t="s">
        <v>584</v>
      </c>
      <c r="E108" s="608" t="s">
        <v>462</v>
      </c>
      <c r="F108" s="608" t="s">
        <v>585</v>
      </c>
      <c r="G108" s="574">
        <v>69</v>
      </c>
      <c r="H108" s="574">
        <v>69</v>
      </c>
      <c r="I108" s="574">
        <v>55</v>
      </c>
      <c r="J108" s="574">
        <v>55</v>
      </c>
      <c r="K108" s="574">
        <v>41</v>
      </c>
      <c r="L108" s="574" t="s">
        <v>204</v>
      </c>
      <c r="M108" s="660" t="s">
        <v>204</v>
      </c>
      <c r="N108" s="661">
        <v>57.64</v>
      </c>
      <c r="P108" s="579"/>
      <c r="Q108" s="580"/>
      <c r="R108" s="671"/>
    </row>
    <row r="109" spans="1:18" ht="20.149999999999999" customHeight="1" thickBot="1">
      <c r="B109" s="678" t="s">
        <v>586</v>
      </c>
      <c r="C109" s="679" t="s">
        <v>537</v>
      </c>
      <c r="D109" s="585" t="s">
        <v>487</v>
      </c>
      <c r="E109" s="585" t="s">
        <v>372</v>
      </c>
      <c r="F109" s="585" t="s">
        <v>372</v>
      </c>
      <c r="G109" s="586">
        <v>47</v>
      </c>
      <c r="H109" s="586">
        <v>47</v>
      </c>
      <c r="I109" s="586">
        <v>47</v>
      </c>
      <c r="J109" s="586">
        <v>47</v>
      </c>
      <c r="K109" s="586">
        <v>47</v>
      </c>
      <c r="L109" s="586" t="s">
        <v>204</v>
      </c>
      <c r="M109" s="587" t="s">
        <v>204</v>
      </c>
      <c r="N109" s="588">
        <v>47</v>
      </c>
      <c r="P109" s="579"/>
      <c r="Q109" s="580"/>
      <c r="R109" s="594"/>
    </row>
    <row r="110" spans="1:18" ht="16.399999999999999" customHeight="1">
      <c r="N110" s="105" t="s">
        <v>70</v>
      </c>
      <c r="P110" s="579"/>
      <c r="Q110" s="580"/>
    </row>
    <row r="111" spans="1:18" ht="16.399999999999999" customHeight="1">
      <c r="M111" s="680"/>
      <c r="N111" s="330"/>
      <c r="P111" s="579"/>
      <c r="Q111" s="580"/>
    </row>
    <row r="112" spans="1:18" ht="16.399999999999999" customHeight="1">
      <c r="P112" s="579"/>
      <c r="Q112" s="580"/>
    </row>
    <row r="113" spans="16:17" ht="16.399999999999999" customHeight="1">
      <c r="P113" s="579"/>
      <c r="Q113" s="580"/>
    </row>
    <row r="114" spans="16:17" ht="16.399999999999999" customHeight="1">
      <c r="Q114" s="594"/>
    </row>
    <row r="115" spans="16:17" ht="16.399999999999999" customHeight="1">
      <c r="Q115" s="594"/>
    </row>
    <row r="116" spans="16:17" ht="16.399999999999999" customHeight="1">
      <c r="Q116" s="594"/>
    </row>
  </sheetData>
  <mergeCells count="6">
    <mergeCell ref="B4:N4"/>
    <mergeCell ref="B5:N5"/>
    <mergeCell ref="B6:N6"/>
    <mergeCell ref="B7:N7"/>
    <mergeCell ref="B8:N8"/>
    <mergeCell ref="B87:B8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2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48EDE-B08C-416B-9443-A026975F7FC6}">
  <sheetPr>
    <pageSetUpPr fitToPage="1"/>
  </sheetPr>
  <dimension ref="A2:K40"/>
  <sheetViews>
    <sheetView showGridLines="0" zoomScaleNormal="100" zoomScaleSheetLayoutView="80" workbookViewId="0"/>
  </sheetViews>
  <sheetFormatPr baseColWidth="10" defaultColWidth="12.54296875" defaultRowHeight="14"/>
  <cols>
    <col min="1" max="1" width="2.6328125" style="681" customWidth="1"/>
    <col min="2" max="2" width="36.36328125" style="656" bestFit="1" customWidth="1"/>
    <col min="3" max="3" width="12.6328125" style="656" customWidth="1"/>
    <col min="4" max="4" width="31.36328125" style="656" bestFit="1" customWidth="1"/>
    <col min="5" max="5" width="7.6328125" style="656" customWidth="1"/>
    <col min="6" max="6" width="21.6328125" style="656" customWidth="1"/>
    <col min="7" max="7" width="52.54296875" style="656" customWidth="1"/>
    <col min="8" max="8" width="3.6328125" style="537" customWidth="1"/>
    <col min="9" max="9" width="8.36328125" style="537" bestFit="1" customWidth="1"/>
    <col min="10" max="10" width="10.6328125" style="619" bestFit="1" customWidth="1"/>
    <col min="11" max="11" width="9.36328125" style="537" customWidth="1"/>
    <col min="12" max="12" width="12.54296875" style="537"/>
    <col min="13" max="14" width="14.6328125" style="537" bestFit="1" customWidth="1"/>
    <col min="15" max="15" width="12.6328125" style="537" bestFit="1" customWidth="1"/>
    <col min="16" max="16384" width="12.54296875" style="537"/>
  </cols>
  <sheetData>
    <row r="2" spans="1:11">
      <c r="G2" s="540"/>
      <c r="H2" s="541"/>
    </row>
    <row r="3" spans="1:11" ht="8.25" customHeight="1">
      <c r="H3" s="541"/>
    </row>
    <row r="4" spans="1:11" ht="0.75" customHeight="1" thickBot="1">
      <c r="H4" s="541"/>
    </row>
    <row r="5" spans="1:11" ht="26.25" customHeight="1" thickBot="1">
      <c r="B5" s="369" t="s">
        <v>587</v>
      </c>
      <c r="C5" s="370"/>
      <c r="D5" s="370"/>
      <c r="E5" s="370"/>
      <c r="F5" s="370"/>
      <c r="G5" s="371"/>
      <c r="H5" s="542"/>
    </row>
    <row r="6" spans="1:11" ht="15" customHeight="1">
      <c r="B6" s="613"/>
      <c r="C6" s="613"/>
      <c r="D6" s="613"/>
      <c r="E6" s="613"/>
      <c r="F6" s="613"/>
      <c r="G6" s="613"/>
      <c r="H6" s="543"/>
    </row>
    <row r="7" spans="1:11" ht="15" customHeight="1">
      <c r="B7" s="613" t="s">
        <v>512</v>
      </c>
      <c r="C7" s="613"/>
      <c r="D7" s="613"/>
      <c r="E7" s="613"/>
      <c r="F7" s="613"/>
      <c r="G7" s="613"/>
      <c r="H7" s="543"/>
    </row>
    <row r="8" spans="1:11" ht="15" customHeight="1">
      <c r="B8" s="682"/>
      <c r="C8" s="682"/>
      <c r="D8" s="682"/>
      <c r="E8" s="682"/>
      <c r="F8" s="682"/>
      <c r="G8" s="682"/>
      <c r="H8" s="543"/>
    </row>
    <row r="9" spans="1:11" ht="16.5" customHeight="1">
      <c r="B9" s="550" t="s">
        <v>513</v>
      </c>
      <c r="C9" s="550"/>
      <c r="D9" s="550"/>
      <c r="E9" s="550"/>
      <c r="F9" s="550"/>
      <c r="G9" s="550"/>
      <c r="H9" s="543"/>
    </row>
    <row r="10" spans="1:11" ht="12" customHeight="1">
      <c r="B10" s="683"/>
      <c r="C10" s="683"/>
      <c r="D10" s="683"/>
      <c r="E10" s="683"/>
      <c r="F10" s="683"/>
      <c r="G10" s="683"/>
      <c r="H10" s="543"/>
      <c r="J10" s="684"/>
    </row>
    <row r="11" spans="1:11" ht="17.25" customHeight="1">
      <c r="A11" s="616"/>
      <c r="B11" s="617" t="s">
        <v>93</v>
      </c>
      <c r="C11" s="617"/>
      <c r="D11" s="617"/>
      <c r="E11" s="617"/>
      <c r="F11" s="617"/>
      <c r="G11" s="617"/>
      <c r="H11" s="618"/>
    </row>
    <row r="12" spans="1:11" ht="6.75" customHeight="1" thickBot="1">
      <c r="A12" s="616"/>
      <c r="B12" s="683"/>
      <c r="C12" s="683"/>
      <c r="D12" s="683"/>
      <c r="E12" s="683"/>
      <c r="F12" s="683"/>
      <c r="G12" s="683"/>
      <c r="H12" s="618"/>
    </row>
    <row r="13" spans="1:11" ht="16.399999999999999" customHeight="1">
      <c r="A13" s="616"/>
      <c r="B13" s="555" t="s">
        <v>232</v>
      </c>
      <c r="C13" s="556" t="s">
        <v>452</v>
      </c>
      <c r="D13" s="557" t="s">
        <v>453</v>
      </c>
      <c r="E13" s="556" t="s">
        <v>454</v>
      </c>
      <c r="F13" s="557" t="s">
        <v>455</v>
      </c>
      <c r="G13" s="621" t="s">
        <v>514</v>
      </c>
      <c r="H13" s="685"/>
    </row>
    <row r="14" spans="1:11" ht="16.399999999999999" customHeight="1">
      <c r="A14" s="616"/>
      <c r="B14" s="564"/>
      <c r="C14" s="565"/>
      <c r="D14" s="622" t="s">
        <v>457</v>
      </c>
      <c r="E14" s="565"/>
      <c r="F14" s="566"/>
      <c r="G14" s="623" t="s">
        <v>515</v>
      </c>
      <c r="H14" s="686"/>
    </row>
    <row r="15" spans="1:11" ht="30" customHeight="1">
      <c r="A15" s="616"/>
      <c r="B15" s="571" t="s">
        <v>528</v>
      </c>
      <c r="C15" s="572" t="s">
        <v>516</v>
      </c>
      <c r="D15" s="572" t="s">
        <v>530</v>
      </c>
      <c r="E15" s="572" t="s">
        <v>372</v>
      </c>
      <c r="F15" s="572" t="s">
        <v>531</v>
      </c>
      <c r="G15" s="687">
        <v>205.09</v>
      </c>
      <c r="H15" s="635"/>
      <c r="I15" s="688"/>
      <c r="J15" s="580"/>
      <c r="K15" s="689"/>
    </row>
    <row r="16" spans="1:11" ht="30" customHeight="1">
      <c r="A16" s="616"/>
      <c r="B16" s="571"/>
      <c r="C16" s="572" t="s">
        <v>516</v>
      </c>
      <c r="D16" s="572" t="s">
        <v>533</v>
      </c>
      <c r="E16" s="572" t="s">
        <v>372</v>
      </c>
      <c r="F16" s="572" t="s">
        <v>534</v>
      </c>
      <c r="G16" s="687">
        <v>260.95</v>
      </c>
      <c r="H16" s="635"/>
      <c r="I16" s="688"/>
      <c r="J16" s="580"/>
      <c r="K16" s="689"/>
    </row>
    <row r="17" spans="1:11" s="670" customFormat="1" ht="30" customHeight="1">
      <c r="A17" s="690"/>
      <c r="B17" s="582"/>
      <c r="C17" s="572" t="s">
        <v>516</v>
      </c>
      <c r="D17" s="572" t="s">
        <v>536</v>
      </c>
      <c r="E17" s="572" t="s">
        <v>372</v>
      </c>
      <c r="F17" s="572" t="s">
        <v>531</v>
      </c>
      <c r="G17" s="687">
        <v>216.37</v>
      </c>
      <c r="H17" s="691"/>
      <c r="I17" s="688"/>
      <c r="J17" s="580"/>
      <c r="K17" s="692"/>
    </row>
    <row r="18" spans="1:11" s="581" customFormat="1" ht="30" customHeight="1">
      <c r="A18" s="681"/>
      <c r="B18" s="625" t="s">
        <v>540</v>
      </c>
      <c r="C18" s="572" t="s">
        <v>516</v>
      </c>
      <c r="D18" s="572" t="s">
        <v>487</v>
      </c>
      <c r="E18" s="572" t="s">
        <v>372</v>
      </c>
      <c r="F18" s="572"/>
      <c r="G18" s="687">
        <v>62.33</v>
      </c>
      <c r="H18" s="578"/>
      <c r="I18" s="688"/>
      <c r="J18" s="580"/>
      <c r="K18" s="628"/>
    </row>
    <row r="19" spans="1:11" s="581" customFormat="1" ht="30" customHeight="1">
      <c r="A19" s="681"/>
      <c r="B19" s="625" t="s">
        <v>543</v>
      </c>
      <c r="C19" s="572" t="s">
        <v>516</v>
      </c>
      <c r="D19" s="572" t="s">
        <v>487</v>
      </c>
      <c r="E19" s="572" t="s">
        <v>372</v>
      </c>
      <c r="F19" s="572" t="s">
        <v>588</v>
      </c>
      <c r="G19" s="687">
        <v>63.19</v>
      </c>
      <c r="H19" s="578"/>
      <c r="I19" s="688"/>
      <c r="J19" s="580"/>
      <c r="K19" s="628"/>
    </row>
    <row r="20" spans="1:11" s="581" customFormat="1" ht="30" customHeight="1">
      <c r="A20" s="681"/>
      <c r="B20" s="625" t="s">
        <v>547</v>
      </c>
      <c r="C20" s="572" t="s">
        <v>516</v>
      </c>
      <c r="D20" s="572" t="s">
        <v>487</v>
      </c>
      <c r="E20" s="572" t="s">
        <v>372</v>
      </c>
      <c r="F20" s="572" t="s">
        <v>372</v>
      </c>
      <c r="G20" s="687">
        <v>42.62</v>
      </c>
      <c r="H20" s="578"/>
      <c r="I20" s="688"/>
      <c r="J20" s="580"/>
      <c r="K20" s="628"/>
    </row>
    <row r="21" spans="1:11" s="581" customFormat="1" ht="30" customHeight="1">
      <c r="A21" s="681"/>
      <c r="B21" s="693" t="s">
        <v>548</v>
      </c>
      <c r="C21" s="572" t="s">
        <v>516</v>
      </c>
      <c r="D21" s="572" t="s">
        <v>549</v>
      </c>
      <c r="E21" s="572" t="s">
        <v>372</v>
      </c>
      <c r="F21" s="572" t="s">
        <v>589</v>
      </c>
      <c r="G21" s="694">
        <v>196.72</v>
      </c>
      <c r="H21" s="578"/>
      <c r="I21" s="688"/>
      <c r="J21" s="580"/>
      <c r="K21" s="628"/>
    </row>
    <row r="22" spans="1:11" s="581" customFormat="1" ht="30" customHeight="1">
      <c r="A22" s="681"/>
      <c r="B22" s="693" t="s">
        <v>551</v>
      </c>
      <c r="C22" s="572" t="s">
        <v>516</v>
      </c>
      <c r="D22" s="572" t="s">
        <v>487</v>
      </c>
      <c r="E22" s="572" t="s">
        <v>372</v>
      </c>
      <c r="F22" s="572" t="s">
        <v>372</v>
      </c>
      <c r="G22" s="694">
        <v>122.46</v>
      </c>
      <c r="H22" s="578"/>
      <c r="I22" s="688"/>
      <c r="J22" s="580"/>
      <c r="K22" s="628"/>
    </row>
    <row r="23" spans="1:11" s="581" customFormat="1" ht="30" customHeight="1">
      <c r="A23" s="681"/>
      <c r="B23" s="625" t="s">
        <v>552</v>
      </c>
      <c r="C23" s="572" t="s">
        <v>516</v>
      </c>
      <c r="D23" s="572" t="s">
        <v>487</v>
      </c>
      <c r="E23" s="572" t="s">
        <v>372</v>
      </c>
      <c r="F23" s="572" t="s">
        <v>372</v>
      </c>
      <c r="G23" s="687">
        <v>76</v>
      </c>
      <c r="H23" s="578"/>
      <c r="I23" s="688"/>
      <c r="J23" s="580"/>
      <c r="K23" s="628"/>
    </row>
    <row r="24" spans="1:11" s="581" customFormat="1" ht="30" customHeight="1">
      <c r="A24" s="681"/>
      <c r="B24" s="625" t="s">
        <v>555</v>
      </c>
      <c r="C24" s="572" t="s">
        <v>516</v>
      </c>
      <c r="D24" s="572" t="s">
        <v>487</v>
      </c>
      <c r="E24" s="572" t="s">
        <v>372</v>
      </c>
      <c r="F24" s="572" t="s">
        <v>372</v>
      </c>
      <c r="G24" s="687">
        <v>412.16</v>
      </c>
      <c r="H24" s="578"/>
      <c r="I24" s="688"/>
      <c r="J24" s="580"/>
      <c r="K24" s="628"/>
    </row>
    <row r="25" spans="1:11" s="581" customFormat="1" ht="30" customHeight="1">
      <c r="A25" s="681"/>
      <c r="B25" s="625" t="s">
        <v>557</v>
      </c>
      <c r="C25" s="572" t="s">
        <v>516</v>
      </c>
      <c r="D25" s="572" t="s">
        <v>487</v>
      </c>
      <c r="E25" s="572" t="s">
        <v>462</v>
      </c>
      <c r="F25" s="572" t="s">
        <v>590</v>
      </c>
      <c r="G25" s="687">
        <v>93.03</v>
      </c>
      <c r="H25" s="578"/>
      <c r="I25" s="688"/>
      <c r="J25" s="580"/>
      <c r="K25" s="628"/>
    </row>
    <row r="26" spans="1:11" s="581" customFormat="1" ht="30" customHeight="1">
      <c r="A26" s="681"/>
      <c r="B26" s="625" t="s">
        <v>562</v>
      </c>
      <c r="C26" s="572" t="s">
        <v>516</v>
      </c>
      <c r="D26" s="572" t="s">
        <v>487</v>
      </c>
      <c r="E26" s="572" t="s">
        <v>372</v>
      </c>
      <c r="F26" s="572" t="s">
        <v>372</v>
      </c>
      <c r="G26" s="687">
        <v>56.25</v>
      </c>
      <c r="H26" s="578"/>
      <c r="I26" s="688"/>
      <c r="J26" s="580"/>
      <c r="K26" s="628"/>
    </row>
    <row r="27" spans="1:11" s="581" customFormat="1" ht="30" customHeight="1">
      <c r="A27" s="681"/>
      <c r="B27" s="625" t="s">
        <v>567</v>
      </c>
      <c r="C27" s="572" t="s">
        <v>516</v>
      </c>
      <c r="D27" s="572" t="s">
        <v>591</v>
      </c>
      <c r="E27" s="572" t="s">
        <v>372</v>
      </c>
      <c r="F27" s="572" t="s">
        <v>569</v>
      </c>
      <c r="G27" s="687">
        <v>68.45</v>
      </c>
      <c r="H27" s="578"/>
      <c r="I27" s="688"/>
      <c r="J27" s="580"/>
      <c r="K27" s="628"/>
    </row>
    <row r="28" spans="1:11" s="581" customFormat="1" ht="30" customHeight="1">
      <c r="A28" s="681"/>
      <c r="B28" s="625" t="s">
        <v>572</v>
      </c>
      <c r="C28" s="572" t="s">
        <v>516</v>
      </c>
      <c r="D28" s="572" t="s">
        <v>487</v>
      </c>
      <c r="E28" s="572" t="s">
        <v>462</v>
      </c>
      <c r="F28" s="572"/>
      <c r="G28" s="687">
        <v>125.32</v>
      </c>
      <c r="H28" s="578"/>
      <c r="I28" s="688"/>
      <c r="J28" s="580"/>
      <c r="K28" s="628"/>
    </row>
    <row r="29" spans="1:11" ht="30" customHeight="1">
      <c r="A29" s="616"/>
      <c r="B29" s="583" t="s">
        <v>578</v>
      </c>
      <c r="C29" s="572" t="s">
        <v>516</v>
      </c>
      <c r="D29" s="572" t="s">
        <v>487</v>
      </c>
      <c r="E29" s="572" t="s">
        <v>372</v>
      </c>
      <c r="F29" s="572" t="s">
        <v>372</v>
      </c>
      <c r="G29" s="687">
        <v>165.99</v>
      </c>
      <c r="I29" s="688"/>
      <c r="J29" s="580"/>
      <c r="K29" s="689"/>
    </row>
    <row r="30" spans="1:11" ht="30" customHeight="1">
      <c r="A30" s="616"/>
      <c r="B30" s="583" t="s">
        <v>579</v>
      </c>
      <c r="C30" s="572" t="s">
        <v>516</v>
      </c>
      <c r="D30" s="572" t="s">
        <v>487</v>
      </c>
      <c r="E30" s="572" t="s">
        <v>372</v>
      </c>
      <c r="F30" s="572" t="s">
        <v>372</v>
      </c>
      <c r="G30" s="687">
        <v>35.409999999999997</v>
      </c>
      <c r="I30" s="688"/>
      <c r="J30" s="580"/>
      <c r="K30" s="689"/>
    </row>
    <row r="31" spans="1:11" ht="30" customHeight="1">
      <c r="A31" s="616"/>
      <c r="B31" s="583" t="s">
        <v>581</v>
      </c>
      <c r="C31" s="572" t="s">
        <v>516</v>
      </c>
      <c r="D31" s="572" t="s">
        <v>582</v>
      </c>
      <c r="E31" s="572" t="s">
        <v>462</v>
      </c>
      <c r="F31" s="572" t="s">
        <v>372</v>
      </c>
      <c r="G31" s="687">
        <v>172.75</v>
      </c>
      <c r="I31" s="688"/>
      <c r="J31" s="580"/>
      <c r="K31" s="689"/>
    </row>
    <row r="32" spans="1:11" ht="30" customHeight="1">
      <c r="B32" s="571"/>
      <c r="C32" s="572" t="s">
        <v>516</v>
      </c>
      <c r="D32" s="572" t="s">
        <v>583</v>
      </c>
      <c r="E32" s="572" t="s">
        <v>462</v>
      </c>
      <c r="F32" s="572" t="s">
        <v>372</v>
      </c>
      <c r="G32" s="687">
        <v>92.58</v>
      </c>
      <c r="H32" s="635"/>
      <c r="I32" s="688"/>
      <c r="J32" s="580"/>
      <c r="K32" s="692"/>
    </row>
    <row r="33" spans="1:11" ht="30" customHeight="1">
      <c r="B33" s="582"/>
      <c r="C33" s="572" t="s">
        <v>516</v>
      </c>
      <c r="D33" s="572" t="s">
        <v>584</v>
      </c>
      <c r="E33" s="572" t="s">
        <v>462</v>
      </c>
      <c r="F33" s="572" t="s">
        <v>585</v>
      </c>
      <c r="G33" s="687">
        <v>75.47</v>
      </c>
      <c r="H33" s="635"/>
      <c r="I33" s="688"/>
      <c r="J33" s="580"/>
      <c r="K33" s="692"/>
    </row>
    <row r="34" spans="1:11" s="581" customFormat="1" ht="30" customHeight="1" thickBot="1">
      <c r="A34" s="681"/>
      <c r="B34" s="695" t="s">
        <v>586</v>
      </c>
      <c r="C34" s="696" t="s">
        <v>516</v>
      </c>
      <c r="D34" s="696" t="s">
        <v>487</v>
      </c>
      <c r="E34" s="696" t="s">
        <v>372</v>
      </c>
      <c r="F34" s="696" t="s">
        <v>372</v>
      </c>
      <c r="G34" s="697">
        <v>48.54</v>
      </c>
      <c r="H34" s="578"/>
      <c r="I34" s="688"/>
      <c r="J34" s="580"/>
      <c r="K34" s="628"/>
    </row>
    <row r="35" spans="1:11" ht="12.75" customHeight="1">
      <c r="A35" s="537"/>
      <c r="G35" s="159" t="s">
        <v>70</v>
      </c>
      <c r="J35" s="684"/>
    </row>
    <row r="36" spans="1:11" ht="14.25" customHeight="1">
      <c r="A36" s="537"/>
      <c r="G36" s="330"/>
    </row>
    <row r="39" spans="1:11" ht="21" customHeight="1">
      <c r="A39" s="537"/>
    </row>
    <row r="40" spans="1:11" ht="18" customHeight="1">
      <c r="A40" s="53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A9226-8EB3-44C0-B3F9-A5362629C48D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53125" defaultRowHeight="12.5"/>
  <cols>
    <col min="1" max="1" width="2.6328125" style="366" customWidth="1"/>
    <col min="2" max="2" width="25" style="366" customWidth="1"/>
    <col min="3" max="3" width="11.54296875" style="366" customWidth="1"/>
    <col min="4" max="4" width="11.453125" style="366"/>
    <col min="5" max="5" width="19" style="366" customWidth="1"/>
    <col min="6" max="7" width="16.54296875" style="366" customWidth="1"/>
    <col min="8" max="8" width="15.90625" style="366" customWidth="1"/>
    <col min="9" max="9" width="2.6328125" style="366" customWidth="1"/>
    <col min="10" max="16384" width="11.453125" style="366"/>
  </cols>
  <sheetData>
    <row r="3" spans="2:8" ht="17.5">
      <c r="B3" s="365" t="s">
        <v>275</v>
      </c>
      <c r="C3" s="365"/>
      <c r="D3" s="365"/>
      <c r="E3" s="365"/>
      <c r="F3" s="365"/>
      <c r="G3" s="365"/>
      <c r="H3" s="365"/>
    </row>
    <row r="4" spans="2:8" ht="15">
      <c r="B4" s="367" t="s">
        <v>276</v>
      </c>
      <c r="C4" s="367"/>
      <c r="D4" s="367"/>
      <c r="E4" s="367"/>
      <c r="F4" s="367"/>
      <c r="G4" s="367"/>
      <c r="H4" s="367"/>
    </row>
    <row r="5" spans="2:8" ht="15.5" thickBot="1">
      <c r="B5" s="368"/>
      <c r="C5" s="368"/>
      <c r="D5" s="368"/>
      <c r="E5" s="368"/>
      <c r="F5" s="368"/>
      <c r="G5" s="368"/>
      <c r="H5" s="368"/>
    </row>
    <row r="6" spans="2:8" ht="14" thickBot="1">
      <c r="B6" s="369" t="s">
        <v>277</v>
      </c>
      <c r="C6" s="370"/>
      <c r="D6" s="370"/>
      <c r="E6" s="370"/>
      <c r="F6" s="370"/>
      <c r="G6" s="370"/>
      <c r="H6" s="371"/>
    </row>
    <row r="7" spans="2:8" ht="9" customHeight="1">
      <c r="B7" s="372"/>
      <c r="C7" s="372"/>
      <c r="D7" s="372"/>
      <c r="E7" s="372"/>
      <c r="F7" s="372"/>
      <c r="G7" s="372"/>
      <c r="H7" s="372"/>
    </row>
    <row r="8" spans="2:8">
      <c r="B8" s="373" t="s">
        <v>278</v>
      </c>
      <c r="C8" s="373"/>
      <c r="D8" s="373"/>
      <c r="E8" s="373"/>
      <c r="F8" s="373"/>
      <c r="G8" s="373"/>
      <c r="H8" s="373"/>
    </row>
    <row r="9" spans="2:8">
      <c r="B9" s="255" t="s">
        <v>279</v>
      </c>
      <c r="C9" s="255" t="s">
        <v>280</v>
      </c>
      <c r="D9" s="255"/>
      <c r="E9" s="255"/>
      <c r="F9" s="255"/>
      <c r="G9" s="255"/>
      <c r="H9" s="255"/>
    </row>
    <row r="10" spans="2:8" ht="13" thickBot="1">
      <c r="B10" s="374"/>
      <c r="C10" s="374"/>
      <c r="D10" s="374"/>
      <c r="E10" s="374"/>
      <c r="F10" s="374"/>
      <c r="G10" s="374"/>
      <c r="H10" s="374"/>
    </row>
    <row r="11" spans="2:8" ht="12.75" customHeight="1">
      <c r="B11" s="375"/>
      <c r="C11" s="376" t="s">
        <v>281</v>
      </c>
      <c r="D11" s="377"/>
      <c r="E11" s="378"/>
      <c r="F11" s="379" t="s">
        <v>282</v>
      </c>
      <c r="G11" s="379" t="s">
        <v>283</v>
      </c>
      <c r="H11" s="380"/>
    </row>
    <row r="12" spans="2:8">
      <c r="B12" s="381" t="s">
        <v>284</v>
      </c>
      <c r="C12" s="382" t="s">
        <v>285</v>
      </c>
      <c r="D12" s="383"/>
      <c r="E12" s="384"/>
      <c r="F12" s="385"/>
      <c r="G12" s="385"/>
      <c r="H12" s="386" t="s">
        <v>286</v>
      </c>
    </row>
    <row r="13" spans="2:8" ht="13" thickBot="1">
      <c r="B13" s="381"/>
      <c r="C13" s="382" t="s">
        <v>287</v>
      </c>
      <c r="D13" s="383"/>
      <c r="E13" s="384"/>
      <c r="F13" s="387"/>
      <c r="G13" s="387"/>
      <c r="H13" s="386"/>
    </row>
    <row r="14" spans="2:8" ht="15.9" customHeight="1">
      <c r="B14" s="388" t="s">
        <v>288</v>
      </c>
      <c r="C14" s="389" t="s">
        <v>289</v>
      </c>
      <c r="D14" s="390"/>
      <c r="E14" s="391"/>
      <c r="F14" s="698">
        <v>547.11</v>
      </c>
      <c r="G14" s="698">
        <v>549.39</v>
      </c>
      <c r="H14" s="699">
        <v>2.2799999999999727</v>
      </c>
    </row>
    <row r="15" spans="2:8" ht="15.9" customHeight="1">
      <c r="B15" s="392"/>
      <c r="C15" s="393" t="s">
        <v>290</v>
      </c>
      <c r="D15" s="394"/>
      <c r="E15" s="395"/>
      <c r="F15" s="700">
        <v>548.02</v>
      </c>
      <c r="G15" s="700">
        <v>552.86</v>
      </c>
      <c r="H15" s="286">
        <v>4.8400000000000318</v>
      </c>
    </row>
    <row r="16" spans="2:8" ht="15.9" customHeight="1">
      <c r="B16" s="392"/>
      <c r="C16" s="396" t="s">
        <v>291</v>
      </c>
      <c r="D16" s="394"/>
      <c r="E16" s="395"/>
      <c r="F16" s="701">
        <v>547.38</v>
      </c>
      <c r="G16" s="701">
        <v>550.42999999999995</v>
      </c>
      <c r="H16" s="702">
        <v>3.0499999999999545</v>
      </c>
    </row>
    <row r="17" spans="2:8" ht="15.9" customHeight="1">
      <c r="B17" s="392"/>
      <c r="C17" s="397" t="s">
        <v>292</v>
      </c>
      <c r="D17" s="250"/>
      <c r="E17" s="398"/>
      <c r="F17" s="700">
        <v>534.66999999999996</v>
      </c>
      <c r="G17" s="700">
        <v>533.45000000000005</v>
      </c>
      <c r="H17" s="286">
        <v>-1.2199999999999136</v>
      </c>
    </row>
    <row r="18" spans="2:8" ht="15.9" customHeight="1">
      <c r="B18" s="392"/>
      <c r="C18" s="393" t="s">
        <v>293</v>
      </c>
      <c r="D18" s="394"/>
      <c r="E18" s="395"/>
      <c r="F18" s="700">
        <v>533.22</v>
      </c>
      <c r="G18" s="700">
        <v>536.24</v>
      </c>
      <c r="H18" s="286">
        <v>3.0199999999999818</v>
      </c>
    </row>
    <row r="19" spans="2:8" ht="15.9" customHeight="1">
      <c r="B19" s="392"/>
      <c r="C19" s="396" t="s">
        <v>294</v>
      </c>
      <c r="D19" s="394"/>
      <c r="E19" s="395"/>
      <c r="F19" s="701">
        <v>534.11</v>
      </c>
      <c r="G19" s="701">
        <v>534.52</v>
      </c>
      <c r="H19" s="702">
        <v>0.40999999999996817</v>
      </c>
    </row>
    <row r="20" spans="2:8" ht="15.9" customHeight="1">
      <c r="B20" s="399"/>
      <c r="C20" s="397" t="s">
        <v>295</v>
      </c>
      <c r="D20" s="250"/>
      <c r="E20" s="398"/>
      <c r="F20" s="700">
        <v>500.15</v>
      </c>
      <c r="G20" s="700">
        <v>483.05</v>
      </c>
      <c r="H20" s="286">
        <v>-17.099999999999966</v>
      </c>
    </row>
    <row r="21" spans="2:8" ht="15.9" customHeight="1">
      <c r="B21" s="399"/>
      <c r="C21" s="393" t="s">
        <v>296</v>
      </c>
      <c r="D21" s="394"/>
      <c r="E21" s="395"/>
      <c r="F21" s="700">
        <v>500.3</v>
      </c>
      <c r="G21" s="700">
        <v>517.12</v>
      </c>
      <c r="H21" s="286">
        <v>16.819999999999993</v>
      </c>
    </row>
    <row r="22" spans="2:8" ht="15.9" customHeight="1" thickBot="1">
      <c r="B22" s="400"/>
      <c r="C22" s="401" t="s">
        <v>297</v>
      </c>
      <c r="D22" s="402"/>
      <c r="E22" s="403"/>
      <c r="F22" s="703">
        <v>500.21</v>
      </c>
      <c r="G22" s="703">
        <v>495.7</v>
      </c>
      <c r="H22" s="704">
        <v>-4.5099999999999909</v>
      </c>
    </row>
    <row r="23" spans="2:8" ht="15.9" customHeight="1">
      <c r="B23" s="388" t="s">
        <v>298</v>
      </c>
      <c r="C23" s="389" t="s">
        <v>299</v>
      </c>
      <c r="D23" s="390"/>
      <c r="E23" s="391"/>
      <c r="F23" s="698">
        <v>335.64</v>
      </c>
      <c r="G23" s="698">
        <v>330.64</v>
      </c>
      <c r="H23" s="699">
        <v>-5</v>
      </c>
    </row>
    <row r="24" spans="2:8" ht="15.9" customHeight="1">
      <c r="B24" s="392"/>
      <c r="C24" s="393" t="s">
        <v>300</v>
      </c>
      <c r="D24" s="394"/>
      <c r="E24" s="395"/>
      <c r="F24" s="700">
        <v>344.13</v>
      </c>
      <c r="G24" s="700">
        <v>363.16</v>
      </c>
      <c r="H24" s="286">
        <v>19.03000000000003</v>
      </c>
    </row>
    <row r="25" spans="2:8" ht="15.9" customHeight="1">
      <c r="B25" s="392"/>
      <c r="C25" s="396" t="s">
        <v>301</v>
      </c>
      <c r="D25" s="394"/>
      <c r="E25" s="395"/>
      <c r="F25" s="701">
        <v>336.82</v>
      </c>
      <c r="G25" s="701">
        <v>336.41</v>
      </c>
      <c r="H25" s="702">
        <v>-0.40999999999996817</v>
      </c>
    </row>
    <row r="26" spans="2:8" ht="15.9" customHeight="1">
      <c r="B26" s="392"/>
      <c r="C26" s="397" t="s">
        <v>293</v>
      </c>
      <c r="D26" s="250"/>
      <c r="E26" s="398"/>
      <c r="F26" s="700">
        <v>397.23</v>
      </c>
      <c r="G26" s="700">
        <v>389.21</v>
      </c>
      <c r="H26" s="286">
        <v>-8.0200000000000387</v>
      </c>
    </row>
    <row r="27" spans="2:8" ht="15.9" customHeight="1">
      <c r="B27" s="392"/>
      <c r="C27" s="393" t="s">
        <v>302</v>
      </c>
      <c r="D27" s="394"/>
      <c r="E27" s="395"/>
      <c r="F27" s="700">
        <v>457.08</v>
      </c>
      <c r="G27" s="700">
        <v>475.57</v>
      </c>
      <c r="H27" s="286">
        <v>18.490000000000009</v>
      </c>
    </row>
    <row r="28" spans="2:8" ht="15.9" customHeight="1">
      <c r="B28" s="392"/>
      <c r="C28" s="396" t="s">
        <v>294</v>
      </c>
      <c r="D28" s="394"/>
      <c r="E28" s="395"/>
      <c r="F28" s="701">
        <v>408.85</v>
      </c>
      <c r="G28" s="701">
        <v>405.97</v>
      </c>
      <c r="H28" s="702">
        <v>-2.8799999999999955</v>
      </c>
    </row>
    <row r="29" spans="2:8" ht="15.9" customHeight="1">
      <c r="B29" s="399"/>
      <c r="C29" s="404" t="s">
        <v>295</v>
      </c>
      <c r="D29" s="405"/>
      <c r="E29" s="398"/>
      <c r="F29" s="700">
        <v>363.04</v>
      </c>
      <c r="G29" s="700">
        <v>365.11</v>
      </c>
      <c r="H29" s="286">
        <v>2.0699999999999932</v>
      </c>
    </row>
    <row r="30" spans="2:8" ht="15.9" customHeight="1">
      <c r="B30" s="399"/>
      <c r="C30" s="404" t="s">
        <v>303</v>
      </c>
      <c r="D30" s="405"/>
      <c r="E30" s="398"/>
      <c r="F30" s="700">
        <v>374.17</v>
      </c>
      <c r="G30" s="700">
        <v>372.25</v>
      </c>
      <c r="H30" s="286">
        <v>-1.9200000000000159</v>
      </c>
    </row>
    <row r="31" spans="2:8" ht="15.9" customHeight="1">
      <c r="B31" s="399"/>
      <c r="C31" s="406" t="s">
        <v>304</v>
      </c>
      <c r="D31" s="407"/>
      <c r="E31" s="395"/>
      <c r="F31" s="700">
        <v>433.23</v>
      </c>
      <c r="G31" s="700">
        <v>447.06</v>
      </c>
      <c r="H31" s="286">
        <v>13.829999999999984</v>
      </c>
    </row>
    <row r="32" spans="2:8" ht="15.9" customHeight="1" thickBot="1">
      <c r="B32" s="400"/>
      <c r="C32" s="401" t="s">
        <v>297</v>
      </c>
      <c r="D32" s="402"/>
      <c r="E32" s="403"/>
      <c r="F32" s="703">
        <v>376.84</v>
      </c>
      <c r="G32" s="703">
        <v>378.11</v>
      </c>
      <c r="H32" s="704">
        <v>1.2700000000000387</v>
      </c>
    </row>
    <row r="33" spans="2:8" ht="15.9" customHeight="1">
      <c r="B33" s="388" t="s">
        <v>305</v>
      </c>
      <c r="C33" s="389" t="s">
        <v>289</v>
      </c>
      <c r="D33" s="390"/>
      <c r="E33" s="391"/>
      <c r="F33" s="698">
        <v>553.08000000000004</v>
      </c>
      <c r="G33" s="698">
        <v>551.07000000000005</v>
      </c>
      <c r="H33" s="699">
        <v>-2.0099999999999909</v>
      </c>
    </row>
    <row r="34" spans="2:8" ht="15.9" customHeight="1">
      <c r="B34" s="392"/>
      <c r="C34" s="393" t="s">
        <v>290</v>
      </c>
      <c r="D34" s="394"/>
      <c r="E34" s="395"/>
      <c r="F34" s="700">
        <v>536.97</v>
      </c>
      <c r="G34" s="700">
        <v>546.73</v>
      </c>
      <c r="H34" s="286">
        <v>9.7599999999999909</v>
      </c>
    </row>
    <row r="35" spans="2:8" ht="15.9" customHeight="1">
      <c r="B35" s="392"/>
      <c r="C35" s="396" t="s">
        <v>291</v>
      </c>
      <c r="D35" s="394"/>
      <c r="E35" s="395"/>
      <c r="F35" s="701">
        <v>542.20000000000005</v>
      </c>
      <c r="G35" s="701">
        <v>548.14</v>
      </c>
      <c r="H35" s="702">
        <v>5.9399999999999409</v>
      </c>
    </row>
    <row r="36" spans="2:8" ht="15.9" customHeight="1">
      <c r="B36" s="392"/>
      <c r="C36" s="397" t="s">
        <v>292</v>
      </c>
      <c r="D36" s="250"/>
      <c r="E36" s="398"/>
      <c r="F36" s="700">
        <v>538.98</v>
      </c>
      <c r="G36" s="700">
        <v>546.97</v>
      </c>
      <c r="H36" s="286">
        <v>7.9900000000000091</v>
      </c>
    </row>
    <row r="37" spans="2:8" ht="15.9" customHeight="1">
      <c r="B37" s="392"/>
      <c r="C37" s="404" t="s">
        <v>293</v>
      </c>
      <c r="D37" s="405"/>
      <c r="E37" s="398"/>
      <c r="F37" s="700">
        <v>528.86</v>
      </c>
      <c r="G37" s="700">
        <v>543.88</v>
      </c>
      <c r="H37" s="286">
        <v>15.019999999999982</v>
      </c>
    </row>
    <row r="38" spans="2:8" ht="15.9" customHeight="1">
      <c r="B38" s="392"/>
      <c r="C38" s="406" t="s">
        <v>302</v>
      </c>
      <c r="D38" s="407"/>
      <c r="E38" s="395"/>
      <c r="F38" s="700">
        <v>526</v>
      </c>
      <c r="G38" s="700">
        <v>530.91999999999996</v>
      </c>
      <c r="H38" s="286">
        <v>4.9199999999999591</v>
      </c>
    </row>
    <row r="39" spans="2:8" ht="15.9" customHeight="1">
      <c r="B39" s="399"/>
      <c r="C39" s="396" t="s">
        <v>294</v>
      </c>
      <c r="D39" s="394"/>
      <c r="E39" s="395"/>
      <c r="F39" s="701">
        <v>531.41</v>
      </c>
      <c r="G39" s="701">
        <v>543.42999999999995</v>
      </c>
      <c r="H39" s="702">
        <v>12.019999999999982</v>
      </c>
    </row>
    <row r="40" spans="2:8" ht="15.9" customHeight="1">
      <c r="B40" s="399"/>
      <c r="C40" s="404" t="s">
        <v>295</v>
      </c>
      <c r="D40" s="408"/>
      <c r="E40" s="409"/>
      <c r="F40" s="700">
        <v>451.84</v>
      </c>
      <c r="G40" s="700">
        <v>466.82</v>
      </c>
      <c r="H40" s="286">
        <v>14.980000000000018</v>
      </c>
    </row>
    <row r="41" spans="2:8" ht="15.9" customHeight="1">
      <c r="B41" s="399"/>
      <c r="C41" s="404" t="s">
        <v>303</v>
      </c>
      <c r="D41" s="405"/>
      <c r="E41" s="398"/>
      <c r="F41" s="700">
        <v>495.57</v>
      </c>
      <c r="G41" s="700">
        <v>484.76</v>
      </c>
      <c r="H41" s="286">
        <v>-10.810000000000002</v>
      </c>
    </row>
    <row r="42" spans="2:8" ht="15.9" customHeight="1">
      <c r="B42" s="399"/>
      <c r="C42" s="406" t="s">
        <v>306</v>
      </c>
      <c r="D42" s="407"/>
      <c r="E42" s="395"/>
      <c r="F42" s="700">
        <v>510.64</v>
      </c>
      <c r="G42" s="700">
        <v>506.05</v>
      </c>
      <c r="H42" s="286">
        <v>-4.589999999999975</v>
      </c>
    </row>
    <row r="43" spans="2:8" ht="15.9" customHeight="1" thickBot="1">
      <c r="B43" s="400"/>
      <c r="C43" s="401" t="s">
        <v>307</v>
      </c>
      <c r="D43" s="402"/>
      <c r="E43" s="403"/>
      <c r="F43" s="703">
        <v>485.04</v>
      </c>
      <c r="G43" s="703">
        <v>481.58</v>
      </c>
      <c r="H43" s="704">
        <v>-3.4600000000000364</v>
      </c>
    </row>
    <row r="44" spans="2:8" ht="15.9" customHeight="1">
      <c r="B44" s="392" t="s">
        <v>308</v>
      </c>
      <c r="C44" s="397" t="s">
        <v>289</v>
      </c>
      <c r="D44" s="250"/>
      <c r="E44" s="398"/>
      <c r="F44" s="698">
        <v>551.22</v>
      </c>
      <c r="G44" s="698">
        <v>551.77</v>
      </c>
      <c r="H44" s="699">
        <v>0.54999999999995453</v>
      </c>
    </row>
    <row r="45" spans="2:8" ht="15.9" customHeight="1">
      <c r="B45" s="392"/>
      <c r="C45" s="393" t="s">
        <v>290</v>
      </c>
      <c r="D45" s="394"/>
      <c r="E45" s="395"/>
      <c r="F45" s="700">
        <v>551.02</v>
      </c>
      <c r="G45" s="700">
        <v>548.52</v>
      </c>
      <c r="H45" s="286">
        <v>-2.5</v>
      </c>
    </row>
    <row r="46" spans="2:8" ht="15.9" customHeight="1">
      <c r="B46" s="392"/>
      <c r="C46" s="396" t="s">
        <v>291</v>
      </c>
      <c r="D46" s="394"/>
      <c r="E46" s="395"/>
      <c r="F46" s="701">
        <v>551.12</v>
      </c>
      <c r="G46" s="701">
        <v>549.98</v>
      </c>
      <c r="H46" s="702">
        <v>-1.1399999999999864</v>
      </c>
    </row>
    <row r="47" spans="2:8" ht="15.9" customHeight="1">
      <c r="B47" s="392"/>
      <c r="C47" s="397" t="s">
        <v>292</v>
      </c>
      <c r="D47" s="250"/>
      <c r="E47" s="398"/>
      <c r="F47" s="700">
        <v>534.41999999999996</v>
      </c>
      <c r="G47" s="700">
        <v>532.61</v>
      </c>
      <c r="H47" s="286">
        <v>-1.8099999999999454</v>
      </c>
    </row>
    <row r="48" spans="2:8" ht="15.9" customHeight="1">
      <c r="B48" s="392"/>
      <c r="C48" s="393" t="s">
        <v>293</v>
      </c>
      <c r="D48" s="394"/>
      <c r="E48" s="395"/>
      <c r="F48" s="700">
        <v>532.39</v>
      </c>
      <c r="G48" s="700">
        <v>534.67999999999995</v>
      </c>
      <c r="H48" s="286">
        <v>2.2899999999999636</v>
      </c>
    </row>
    <row r="49" spans="2:8" ht="15.9" customHeight="1">
      <c r="B49" s="392"/>
      <c r="C49" s="396" t="s">
        <v>294</v>
      </c>
      <c r="D49" s="394"/>
      <c r="E49" s="395"/>
      <c r="F49" s="701">
        <v>533.12</v>
      </c>
      <c r="G49" s="701">
        <v>534.26</v>
      </c>
      <c r="H49" s="702">
        <v>1.1399999999999864</v>
      </c>
    </row>
    <row r="50" spans="2:8" ht="15.9" customHeight="1">
      <c r="B50" s="399"/>
      <c r="C50" s="397" t="s">
        <v>295</v>
      </c>
      <c r="D50" s="250"/>
      <c r="E50" s="398"/>
      <c r="F50" s="700">
        <v>481.03</v>
      </c>
      <c r="G50" s="700">
        <v>474.91</v>
      </c>
      <c r="H50" s="286">
        <v>-6.1199999999999477</v>
      </c>
    </row>
    <row r="51" spans="2:8" ht="15.9" customHeight="1">
      <c r="B51" s="399"/>
      <c r="C51" s="393" t="s">
        <v>296</v>
      </c>
      <c r="D51" s="394"/>
      <c r="E51" s="395"/>
      <c r="F51" s="700">
        <v>506.93</v>
      </c>
      <c r="G51" s="700">
        <v>506.46</v>
      </c>
      <c r="H51" s="286">
        <v>-0.47000000000002728</v>
      </c>
    </row>
    <row r="52" spans="2:8" ht="15.9" customHeight="1" thickBot="1">
      <c r="B52" s="410"/>
      <c r="C52" s="401" t="s">
        <v>297</v>
      </c>
      <c r="D52" s="402"/>
      <c r="E52" s="403"/>
      <c r="F52" s="703">
        <v>488.37</v>
      </c>
      <c r="G52" s="703">
        <v>483.88</v>
      </c>
      <c r="H52" s="704">
        <v>-4.4900000000000091</v>
      </c>
    </row>
    <row r="53" spans="2:8">
      <c r="H53" s="159" t="s">
        <v>70</v>
      </c>
    </row>
    <row r="54" spans="2:8">
      <c r="F54" s="159"/>
      <c r="G54" s="15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8ECA0-B403-4676-BE94-C6728869C68D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08984375" defaultRowHeight="11.5"/>
  <cols>
    <col min="1" max="1" width="1" style="250" customWidth="1"/>
    <col min="2" max="2" width="48" style="250" customWidth="1"/>
    <col min="3" max="5" width="17.6328125" style="250" customWidth="1"/>
    <col min="6" max="6" width="4.08984375" style="250" customWidth="1"/>
    <col min="7" max="16384" width="9.08984375" style="250"/>
  </cols>
  <sheetData>
    <row r="1" spans="1:7">
      <c r="A1" s="250" t="s">
        <v>309</v>
      </c>
    </row>
    <row r="2" spans="1:7" ht="10.25" customHeight="1" thickBot="1">
      <c r="B2" s="411"/>
      <c r="C2" s="411"/>
      <c r="D2" s="411"/>
      <c r="E2" s="411"/>
    </row>
    <row r="3" spans="1:7" ht="18.649999999999999" customHeight="1" thickBot="1">
      <c r="B3" s="369" t="s">
        <v>310</v>
      </c>
      <c r="C3" s="370"/>
      <c r="D3" s="370"/>
      <c r="E3" s="371"/>
    </row>
    <row r="4" spans="1:7" ht="13.25" customHeight="1" thickBot="1">
      <c r="B4" s="412" t="s">
        <v>311</v>
      </c>
      <c r="C4" s="412"/>
      <c r="D4" s="412"/>
      <c r="E4" s="412"/>
      <c r="F4" s="255"/>
      <c r="G4" s="255"/>
    </row>
    <row r="5" spans="1:7" ht="40.25" customHeight="1">
      <c r="B5" s="413" t="s">
        <v>312</v>
      </c>
      <c r="C5" s="414" t="s">
        <v>313</v>
      </c>
      <c r="D5" s="415" t="s">
        <v>314</v>
      </c>
      <c r="E5" s="416" t="s">
        <v>189</v>
      </c>
      <c r="F5" s="255"/>
      <c r="G5" s="255"/>
    </row>
    <row r="6" spans="1:7" ht="12.9" customHeight="1">
      <c r="B6" s="417" t="s">
        <v>315</v>
      </c>
      <c r="C6" s="705">
        <v>301.57</v>
      </c>
      <c r="D6" s="706">
        <v>301.54000000000002</v>
      </c>
      <c r="E6" s="418">
        <v>-2.9999999999972715E-2</v>
      </c>
    </row>
    <row r="7" spans="1:7" ht="12.9" customHeight="1">
      <c r="B7" s="419" t="s">
        <v>316</v>
      </c>
      <c r="C7" s="705">
        <v>288.26</v>
      </c>
      <c r="D7" s="705">
        <v>288.22000000000003</v>
      </c>
      <c r="E7" s="418">
        <v>-3.999999999996362E-2</v>
      </c>
    </row>
    <row r="8" spans="1:7" ht="12.9" customHeight="1">
      <c r="B8" s="419" t="s">
        <v>317</v>
      </c>
      <c r="C8" s="705">
        <v>172.83</v>
      </c>
      <c r="D8" s="705">
        <v>172.37</v>
      </c>
      <c r="E8" s="418">
        <v>-0.46000000000000796</v>
      </c>
    </row>
    <row r="9" spans="1:7" ht="12.9" customHeight="1">
      <c r="B9" s="419" t="s">
        <v>318</v>
      </c>
      <c r="C9" s="705">
        <v>312.27</v>
      </c>
      <c r="D9" s="705">
        <v>312.27</v>
      </c>
      <c r="E9" s="418">
        <v>0</v>
      </c>
    </row>
    <row r="10" spans="1:7" ht="12.9" customHeight="1" thickBot="1">
      <c r="B10" s="420" t="s">
        <v>319</v>
      </c>
      <c r="C10" s="707">
        <v>273.42</v>
      </c>
      <c r="D10" s="707">
        <v>273.42</v>
      </c>
      <c r="E10" s="421">
        <v>0</v>
      </c>
    </row>
    <row r="11" spans="1:7" ht="12.9" customHeight="1" thickBot="1">
      <c r="B11" s="422"/>
      <c r="C11" s="423"/>
      <c r="D11" s="423"/>
      <c r="E11" s="424"/>
    </row>
    <row r="12" spans="1:7" ht="15.75" customHeight="1" thickBot="1">
      <c r="B12" s="369" t="s">
        <v>320</v>
      </c>
      <c r="C12" s="370"/>
      <c r="D12" s="370"/>
      <c r="E12" s="371"/>
    </row>
    <row r="13" spans="1:7" ht="12" customHeight="1" thickBot="1">
      <c r="B13" s="425"/>
      <c r="C13" s="425"/>
      <c r="D13" s="425"/>
      <c r="E13" s="425"/>
    </row>
    <row r="14" spans="1:7" ht="40.25" customHeight="1">
      <c r="B14" s="426" t="s">
        <v>321</v>
      </c>
      <c r="C14" s="415" t="s">
        <v>313</v>
      </c>
      <c r="D14" s="415" t="s">
        <v>314</v>
      </c>
      <c r="E14" s="427" t="s">
        <v>189</v>
      </c>
    </row>
    <row r="15" spans="1:7" ht="12.9" customHeight="1">
      <c r="B15" s="428" t="s">
        <v>322</v>
      </c>
      <c r="C15" s="429"/>
      <c r="D15" s="429"/>
      <c r="E15" s="430"/>
    </row>
    <row r="16" spans="1:7" ht="12.9" customHeight="1">
      <c r="B16" s="428" t="s">
        <v>323</v>
      </c>
      <c r="C16" s="708">
        <v>116.62</v>
      </c>
      <c r="D16" s="708">
        <v>116.65</v>
      </c>
      <c r="E16" s="431">
        <v>3.0000000000001137E-2</v>
      </c>
    </row>
    <row r="17" spans="2:5" ht="12.9" customHeight="1">
      <c r="B17" s="428" t="s">
        <v>324</v>
      </c>
      <c r="C17" s="708">
        <v>222.63</v>
      </c>
      <c r="D17" s="708">
        <v>221.78</v>
      </c>
      <c r="E17" s="431">
        <v>-0.84999999999999432</v>
      </c>
    </row>
    <row r="18" spans="2:5" ht="12.9" customHeight="1">
      <c r="B18" s="428" t="s">
        <v>325</v>
      </c>
      <c r="C18" s="708">
        <v>106.65</v>
      </c>
      <c r="D18" s="708">
        <v>106.86</v>
      </c>
      <c r="E18" s="431">
        <v>0.20999999999999375</v>
      </c>
    </row>
    <row r="19" spans="2:5" ht="12.9" customHeight="1">
      <c r="B19" s="428" t="s">
        <v>326</v>
      </c>
      <c r="C19" s="708">
        <v>176.12</v>
      </c>
      <c r="D19" s="708">
        <v>174.99</v>
      </c>
      <c r="E19" s="431">
        <v>-1.1299999999999955</v>
      </c>
    </row>
    <row r="20" spans="2:5" ht="12.9" customHeight="1">
      <c r="B20" s="432" t="s">
        <v>327</v>
      </c>
      <c r="C20" s="709">
        <v>160.97999999999999</v>
      </c>
      <c r="D20" s="709">
        <v>160.5</v>
      </c>
      <c r="E20" s="433">
        <v>-0.47999999999998977</v>
      </c>
    </row>
    <row r="21" spans="2:5" ht="12.9" customHeight="1">
      <c r="B21" s="428" t="s">
        <v>328</v>
      </c>
      <c r="C21" s="710"/>
      <c r="D21" s="710"/>
      <c r="E21" s="434"/>
    </row>
    <row r="22" spans="2:5" ht="12.9" customHeight="1">
      <c r="B22" s="428" t="s">
        <v>329</v>
      </c>
      <c r="C22" s="708">
        <v>225.38</v>
      </c>
      <c r="D22" s="708">
        <v>225.38</v>
      </c>
      <c r="E22" s="434">
        <v>0</v>
      </c>
    </row>
    <row r="23" spans="2:5" ht="12.9" customHeight="1">
      <c r="B23" s="428" t="s">
        <v>330</v>
      </c>
      <c r="C23" s="705">
        <v>421.15</v>
      </c>
      <c r="D23" s="705">
        <v>420.07</v>
      </c>
      <c r="E23" s="434">
        <v>-1.0799999999999841</v>
      </c>
    </row>
    <row r="24" spans="2:5" ht="12.9" customHeight="1">
      <c r="B24" s="428" t="s">
        <v>331</v>
      </c>
      <c r="C24" s="705">
        <v>250</v>
      </c>
      <c r="D24" s="705">
        <v>375</v>
      </c>
      <c r="E24" s="434">
        <v>125</v>
      </c>
    </row>
    <row r="25" spans="2:5" ht="12.9" customHeight="1">
      <c r="B25" s="428" t="s">
        <v>332</v>
      </c>
      <c r="C25" s="705">
        <v>296.02</v>
      </c>
      <c r="D25" s="705">
        <v>294.88</v>
      </c>
      <c r="E25" s="434">
        <v>-1.1399999999999864</v>
      </c>
    </row>
    <row r="26" spans="2:5" ht="12.9" customHeight="1" thickBot="1">
      <c r="B26" s="435" t="s">
        <v>333</v>
      </c>
      <c r="C26" s="711">
        <v>364.98</v>
      </c>
      <c r="D26" s="711">
        <v>364.02</v>
      </c>
      <c r="E26" s="436">
        <v>-0.96000000000003638</v>
      </c>
    </row>
    <row r="27" spans="2:5" ht="12.9" customHeight="1">
      <c r="B27" s="437"/>
      <c r="C27" s="438"/>
      <c r="D27" s="438"/>
      <c r="E27" s="439"/>
    </row>
    <row r="28" spans="2:5" ht="18.649999999999999" customHeight="1">
      <c r="B28" s="367" t="s">
        <v>334</v>
      </c>
      <c r="C28" s="367"/>
      <c r="D28" s="367"/>
      <c r="E28" s="367"/>
    </row>
    <row r="29" spans="2:5" ht="10.5" customHeight="1" thickBot="1">
      <c r="B29" s="368"/>
      <c r="C29" s="368"/>
      <c r="D29" s="368"/>
      <c r="E29" s="368"/>
    </row>
    <row r="30" spans="2:5" ht="18.649999999999999" customHeight="1" thickBot="1">
      <c r="B30" s="369" t="s">
        <v>335</v>
      </c>
      <c r="C30" s="370"/>
      <c r="D30" s="370"/>
      <c r="E30" s="371"/>
    </row>
    <row r="31" spans="2:5" ht="14.4" customHeight="1" thickBot="1">
      <c r="B31" s="412" t="s">
        <v>336</v>
      </c>
      <c r="C31" s="412"/>
      <c r="D31" s="412"/>
      <c r="E31" s="412"/>
    </row>
    <row r="32" spans="2:5" ht="40.25" customHeight="1">
      <c r="B32" s="413" t="s">
        <v>337</v>
      </c>
      <c r="C32" s="415" t="s">
        <v>313</v>
      </c>
      <c r="D32" s="415" t="s">
        <v>314</v>
      </c>
      <c r="E32" s="416" t="s">
        <v>189</v>
      </c>
    </row>
    <row r="33" spans="2:5" ht="15" customHeight="1">
      <c r="B33" s="417" t="s">
        <v>338</v>
      </c>
      <c r="C33" s="712">
        <v>864.33</v>
      </c>
      <c r="D33" s="706">
        <v>857.99</v>
      </c>
      <c r="E33" s="713">
        <v>-6.3400000000000318</v>
      </c>
    </row>
    <row r="34" spans="2:5" ht="14.25" customHeight="1">
      <c r="B34" s="419" t="s">
        <v>339</v>
      </c>
      <c r="C34" s="705">
        <v>826.42</v>
      </c>
      <c r="D34" s="706">
        <v>814.69</v>
      </c>
      <c r="E34" s="713">
        <v>-11.729999999999905</v>
      </c>
    </row>
    <row r="35" spans="2:5" ht="12" thickBot="1">
      <c r="B35" s="440" t="s">
        <v>340</v>
      </c>
      <c r="C35" s="714">
        <v>845.38</v>
      </c>
      <c r="D35" s="715">
        <v>836.34</v>
      </c>
      <c r="E35" s="716">
        <v>-9.0399999999999636</v>
      </c>
    </row>
    <row r="36" spans="2:5">
      <c r="B36" s="441"/>
      <c r="E36" s="442"/>
    </row>
    <row r="37" spans="2:5" ht="12" thickBot="1">
      <c r="B37" s="443" t="s">
        <v>341</v>
      </c>
      <c r="C37" s="444"/>
      <c r="D37" s="444"/>
      <c r="E37" s="445"/>
    </row>
    <row r="38" spans="2:5" ht="40.25" customHeight="1">
      <c r="B38" s="446" t="s">
        <v>342</v>
      </c>
      <c r="C38" s="415" t="s">
        <v>313</v>
      </c>
      <c r="D38" s="415" t="s">
        <v>314</v>
      </c>
      <c r="E38" s="447" t="s">
        <v>189</v>
      </c>
    </row>
    <row r="39" spans="2:5">
      <c r="B39" s="448" t="s">
        <v>343</v>
      </c>
      <c r="C39" s="712">
        <v>889.13</v>
      </c>
      <c r="D39" s="706">
        <v>887.14</v>
      </c>
      <c r="E39" s="717">
        <v>-1.9900000000000091</v>
      </c>
    </row>
    <row r="40" spans="2:5">
      <c r="B40" s="449" t="s">
        <v>344</v>
      </c>
      <c r="C40" s="705">
        <v>1008.42</v>
      </c>
      <c r="D40" s="705">
        <v>1008.42</v>
      </c>
      <c r="E40" s="717">
        <v>0</v>
      </c>
    </row>
    <row r="41" spans="2:5">
      <c r="B41" s="449" t="s">
        <v>345</v>
      </c>
      <c r="C41" s="705">
        <v>813.36</v>
      </c>
      <c r="D41" s="705">
        <v>813.36</v>
      </c>
      <c r="E41" s="717">
        <v>0</v>
      </c>
    </row>
    <row r="42" spans="2:5">
      <c r="B42" s="449" t="s">
        <v>346</v>
      </c>
      <c r="C42" s="705">
        <v>875.8</v>
      </c>
      <c r="D42" s="705">
        <v>869.8</v>
      </c>
      <c r="E42" s="717">
        <v>-6</v>
      </c>
    </row>
    <row r="43" spans="2:5">
      <c r="B43" s="449" t="s">
        <v>347</v>
      </c>
      <c r="C43" s="705">
        <v>885.88</v>
      </c>
      <c r="D43" s="705">
        <v>862.69</v>
      </c>
      <c r="E43" s="717">
        <v>-23.189999999999941</v>
      </c>
    </row>
    <row r="44" spans="2:5">
      <c r="B44" s="449" t="s">
        <v>348</v>
      </c>
      <c r="C44" s="705">
        <v>880.6</v>
      </c>
      <c r="D44" s="705">
        <v>880.6</v>
      </c>
      <c r="E44" s="717">
        <v>0</v>
      </c>
    </row>
    <row r="45" spans="2:5">
      <c r="B45" s="449" t="s">
        <v>349</v>
      </c>
      <c r="C45" s="705">
        <v>874.21</v>
      </c>
      <c r="D45" s="705">
        <v>874.21</v>
      </c>
      <c r="E45" s="717">
        <v>0</v>
      </c>
    </row>
    <row r="46" spans="2:5">
      <c r="B46" s="450" t="s">
        <v>350</v>
      </c>
      <c r="C46" s="705">
        <v>897.15</v>
      </c>
      <c r="D46" s="705">
        <v>889.61</v>
      </c>
      <c r="E46" s="717">
        <v>-7.5399999999999636</v>
      </c>
    </row>
    <row r="47" spans="2:5" ht="12" thickBot="1">
      <c r="B47" s="451" t="s">
        <v>340</v>
      </c>
      <c r="C47" s="714">
        <v>883.46</v>
      </c>
      <c r="D47" s="714">
        <v>874.07</v>
      </c>
      <c r="E47" s="718">
        <v>-9.3899999999999864</v>
      </c>
    </row>
    <row r="48" spans="2:5">
      <c r="E48" s="159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FFBD0-966B-427D-9888-3BEA404E406A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53125" defaultRowHeight="12.5"/>
  <cols>
    <col min="1" max="1" width="2.08984375" style="366" customWidth="1"/>
    <col min="2" max="2" width="32.90625" style="366" customWidth="1"/>
    <col min="3" max="11" width="16.6328125" style="366" customWidth="1"/>
    <col min="12" max="12" width="3.36328125" style="366" customWidth="1"/>
    <col min="13" max="13" width="11.453125" style="366"/>
    <col min="14" max="14" width="16.08984375" style="366" customWidth="1"/>
    <col min="15" max="16384" width="11.453125" style="366"/>
  </cols>
  <sheetData>
    <row r="1" spans="2:20" hidden="1">
      <c r="B1" s="452"/>
      <c r="C1" s="452"/>
      <c r="D1" s="452"/>
      <c r="E1" s="452"/>
      <c r="F1" s="452"/>
      <c r="G1" s="452"/>
      <c r="H1" s="452"/>
      <c r="I1" s="452"/>
      <c r="J1" s="452"/>
      <c r="K1" s="453"/>
      <c r="L1" s="454" t="s">
        <v>351</v>
      </c>
      <c r="M1" s="455"/>
      <c r="N1" s="455"/>
      <c r="O1" s="455"/>
      <c r="P1" s="455"/>
      <c r="Q1" s="455"/>
      <c r="R1" s="455"/>
      <c r="S1" s="455"/>
      <c r="T1" s="455"/>
    </row>
    <row r="2" spans="2:20" ht="21.65" customHeight="1">
      <c r="B2" s="452"/>
      <c r="C2" s="452"/>
      <c r="D2" s="452"/>
      <c r="E2" s="452"/>
      <c r="F2" s="452"/>
      <c r="G2" s="452"/>
      <c r="H2" s="452"/>
      <c r="I2" s="452"/>
      <c r="J2" s="452"/>
      <c r="K2" s="456"/>
      <c r="L2" s="457"/>
      <c r="M2" s="458"/>
      <c r="N2" s="458"/>
      <c r="O2" s="458"/>
      <c r="P2" s="458"/>
      <c r="Q2" s="458"/>
      <c r="R2" s="458"/>
      <c r="S2" s="458"/>
      <c r="T2" s="458"/>
    </row>
    <row r="3" spans="2:20" ht="9.65" customHeight="1"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</row>
    <row r="4" spans="2:20" ht="23.4" customHeight="1" thickBot="1">
      <c r="B4" s="459" t="s">
        <v>352</v>
      </c>
      <c r="C4" s="459"/>
      <c r="D4" s="459"/>
      <c r="E4" s="459"/>
      <c r="F4" s="459"/>
      <c r="G4" s="459"/>
      <c r="H4" s="459"/>
      <c r="I4" s="459"/>
      <c r="J4" s="459"/>
      <c r="K4" s="459"/>
      <c r="L4" s="458"/>
      <c r="M4" s="458"/>
      <c r="N4" s="458"/>
      <c r="O4" s="458"/>
      <c r="P4" s="458"/>
      <c r="Q4" s="458"/>
      <c r="R4" s="458"/>
      <c r="S4" s="452"/>
      <c r="T4" s="452"/>
    </row>
    <row r="5" spans="2:20" ht="21" customHeight="1" thickBot="1">
      <c r="B5" s="369" t="s">
        <v>353</v>
      </c>
      <c r="C5" s="370"/>
      <c r="D5" s="370"/>
      <c r="E5" s="370"/>
      <c r="F5" s="370"/>
      <c r="G5" s="370"/>
      <c r="H5" s="370"/>
      <c r="I5" s="370"/>
      <c r="J5" s="370"/>
      <c r="K5" s="371"/>
      <c r="L5" s="460"/>
      <c r="M5" s="460"/>
      <c r="N5" s="460"/>
      <c r="O5" s="460"/>
      <c r="P5" s="460"/>
      <c r="Q5" s="460"/>
      <c r="R5" s="460"/>
      <c r="S5" s="452"/>
      <c r="T5" s="452"/>
    </row>
    <row r="6" spans="2:20" ht="13.25" customHeight="1">
      <c r="L6" s="458"/>
      <c r="M6" s="458"/>
      <c r="N6" s="458"/>
      <c r="O6" s="458"/>
      <c r="P6" s="458"/>
      <c r="Q6" s="458"/>
      <c r="R6" s="460"/>
      <c r="S6" s="452"/>
      <c r="T6" s="452"/>
    </row>
    <row r="7" spans="2:20" ht="13.25" customHeight="1">
      <c r="B7" s="461" t="s">
        <v>354</v>
      </c>
      <c r="C7" s="461"/>
      <c r="D7" s="461"/>
      <c r="E7" s="461"/>
      <c r="F7" s="461"/>
      <c r="G7" s="461"/>
      <c r="H7" s="461"/>
      <c r="I7" s="461"/>
      <c r="J7" s="461"/>
      <c r="K7" s="461"/>
      <c r="L7" s="458"/>
      <c r="M7" s="458"/>
      <c r="N7" s="458"/>
      <c r="O7" s="458"/>
      <c r="P7" s="458"/>
      <c r="Q7" s="458"/>
      <c r="R7" s="460"/>
      <c r="S7" s="452"/>
      <c r="T7" s="452"/>
    </row>
    <row r="8" spans="2:20" ht="13" thickBot="1">
      <c r="B8" s="250"/>
      <c r="C8" s="250"/>
      <c r="D8" s="250"/>
      <c r="E8" s="250"/>
      <c r="F8" s="250"/>
      <c r="G8" s="250"/>
      <c r="H8" s="250"/>
      <c r="I8" s="250"/>
      <c r="J8" s="250"/>
      <c r="K8" s="250"/>
    </row>
    <row r="9" spans="2:20" ht="20" customHeight="1">
      <c r="B9" s="462" t="s">
        <v>355</v>
      </c>
      <c r="C9" s="463" t="s">
        <v>356</v>
      </c>
      <c r="D9" s="464"/>
      <c r="E9" s="465"/>
      <c r="F9" s="463" t="s">
        <v>357</v>
      </c>
      <c r="G9" s="464"/>
      <c r="H9" s="465"/>
      <c r="I9" s="463" t="s">
        <v>358</v>
      </c>
      <c r="J9" s="464"/>
      <c r="K9" s="466"/>
    </row>
    <row r="10" spans="2:20" ht="37.25" customHeight="1">
      <c r="B10" s="467"/>
      <c r="C10" s="468" t="s">
        <v>359</v>
      </c>
      <c r="D10" s="468" t="s">
        <v>360</v>
      </c>
      <c r="E10" s="469" t="s">
        <v>361</v>
      </c>
      <c r="F10" s="468" t="s">
        <v>359</v>
      </c>
      <c r="G10" s="468" t="s">
        <v>360</v>
      </c>
      <c r="H10" s="469" t="s">
        <v>361</v>
      </c>
      <c r="I10" s="468" t="s">
        <v>359</v>
      </c>
      <c r="J10" s="468" t="s">
        <v>360</v>
      </c>
      <c r="K10" s="470" t="s">
        <v>361</v>
      </c>
    </row>
    <row r="11" spans="2:20" ht="30" customHeight="1" thickBot="1">
      <c r="B11" s="471" t="s">
        <v>362</v>
      </c>
      <c r="C11" s="472">
        <v>234.72</v>
      </c>
      <c r="D11" s="472">
        <v>234.96</v>
      </c>
      <c r="E11" s="473">
        <v>0.24000000000000909</v>
      </c>
      <c r="F11" s="472">
        <v>223.68</v>
      </c>
      <c r="G11" s="472">
        <v>221.09</v>
      </c>
      <c r="H11" s="473">
        <v>-2.5900000000000034</v>
      </c>
      <c r="I11" s="472">
        <v>232.38</v>
      </c>
      <c r="J11" s="472">
        <v>229.61</v>
      </c>
      <c r="K11" s="474">
        <v>-2.7699999999999818</v>
      </c>
    </row>
    <row r="12" spans="2:20" ht="20" customHeight="1">
      <c r="B12" s="250"/>
      <c r="C12" s="250"/>
      <c r="D12" s="250"/>
      <c r="E12" s="250"/>
      <c r="F12" s="250"/>
      <c r="G12" s="250"/>
      <c r="H12" s="250"/>
      <c r="I12" s="250"/>
      <c r="J12" s="250"/>
      <c r="K12" s="250"/>
    </row>
    <row r="13" spans="2:20" ht="20" customHeight="1" thickBot="1">
      <c r="B13" s="250"/>
      <c r="C13" s="250"/>
      <c r="D13" s="250"/>
      <c r="E13" s="250"/>
      <c r="F13" s="250"/>
      <c r="G13" s="250"/>
      <c r="H13" s="250"/>
      <c r="I13" s="250"/>
      <c r="J13" s="250"/>
      <c r="K13" s="250"/>
    </row>
    <row r="14" spans="2:20" ht="20" customHeight="1">
      <c r="B14" s="462" t="s">
        <v>355</v>
      </c>
      <c r="C14" s="463" t="s">
        <v>363</v>
      </c>
      <c r="D14" s="464"/>
      <c r="E14" s="465"/>
      <c r="F14" s="463" t="s">
        <v>364</v>
      </c>
      <c r="G14" s="464"/>
      <c r="H14" s="465"/>
      <c r="I14" s="463" t="s">
        <v>365</v>
      </c>
      <c r="J14" s="464"/>
      <c r="K14" s="466"/>
    </row>
    <row r="15" spans="2:20" ht="37.25" customHeight="1">
      <c r="B15" s="467"/>
      <c r="C15" s="468" t="s">
        <v>359</v>
      </c>
      <c r="D15" s="468" t="s">
        <v>360</v>
      </c>
      <c r="E15" s="469" t="s">
        <v>189</v>
      </c>
      <c r="F15" s="468" t="s">
        <v>359</v>
      </c>
      <c r="G15" s="468" t="s">
        <v>360</v>
      </c>
      <c r="H15" s="469" t="s">
        <v>189</v>
      </c>
      <c r="I15" s="468" t="s">
        <v>359</v>
      </c>
      <c r="J15" s="468" t="s">
        <v>360</v>
      </c>
      <c r="K15" s="470" t="s">
        <v>189</v>
      </c>
    </row>
    <row r="16" spans="2:20" ht="30" customHeight="1" thickBot="1">
      <c r="B16" s="471" t="s">
        <v>362</v>
      </c>
      <c r="C16" s="472">
        <v>232.41</v>
      </c>
      <c r="D16" s="472">
        <v>229.79</v>
      </c>
      <c r="E16" s="473">
        <v>-2.6200000000000045</v>
      </c>
      <c r="F16" s="472">
        <v>229.22</v>
      </c>
      <c r="G16" s="472">
        <v>227.14</v>
      </c>
      <c r="H16" s="473">
        <v>-2.0800000000000125</v>
      </c>
      <c r="I16" s="472">
        <v>220.36</v>
      </c>
      <c r="J16" s="472">
        <v>218.3</v>
      </c>
      <c r="K16" s="474">
        <v>-2.0600000000000023</v>
      </c>
    </row>
    <row r="17" spans="2:11" ht="20" customHeight="1"/>
    <row r="18" spans="2:11" ht="20" customHeight="1" thickBot="1"/>
    <row r="19" spans="2:11" ht="20" customHeight="1" thickBot="1">
      <c r="B19" s="369" t="s">
        <v>366</v>
      </c>
      <c r="C19" s="370"/>
      <c r="D19" s="370"/>
      <c r="E19" s="370"/>
      <c r="F19" s="370"/>
      <c r="G19" s="370"/>
      <c r="H19" s="370"/>
      <c r="I19" s="370"/>
      <c r="J19" s="370"/>
      <c r="K19" s="371"/>
    </row>
    <row r="20" spans="2:11" ht="20" customHeight="1">
      <c r="B20" s="272"/>
    </row>
    <row r="21" spans="2:11" ht="20" customHeight="1" thickBot="1"/>
    <row r="22" spans="2:11" ht="20" customHeight="1">
      <c r="B22" s="462" t="s">
        <v>367</v>
      </c>
      <c r="C22" s="463" t="s">
        <v>368</v>
      </c>
      <c r="D22" s="464"/>
      <c r="E22" s="465"/>
      <c r="F22" s="463" t="s">
        <v>369</v>
      </c>
      <c r="G22" s="464"/>
      <c r="H22" s="465"/>
      <c r="I22" s="463" t="s">
        <v>370</v>
      </c>
      <c r="J22" s="464"/>
      <c r="K22" s="466"/>
    </row>
    <row r="23" spans="2:11" ht="37.25" customHeight="1">
      <c r="B23" s="467"/>
      <c r="C23" s="475" t="s">
        <v>359</v>
      </c>
      <c r="D23" s="475" t="s">
        <v>360</v>
      </c>
      <c r="E23" s="476" t="s">
        <v>189</v>
      </c>
      <c r="F23" s="475" t="s">
        <v>359</v>
      </c>
      <c r="G23" s="475" t="s">
        <v>360</v>
      </c>
      <c r="H23" s="476" t="s">
        <v>189</v>
      </c>
      <c r="I23" s="475" t="s">
        <v>359</v>
      </c>
      <c r="J23" s="475" t="s">
        <v>360</v>
      </c>
      <c r="K23" s="477" t="s">
        <v>189</v>
      </c>
    </row>
    <row r="24" spans="2:11" ht="30" customHeight="1">
      <c r="B24" s="478" t="s">
        <v>371</v>
      </c>
      <c r="C24" s="479" t="s">
        <v>372</v>
      </c>
      <c r="D24" s="479" t="s">
        <v>372</v>
      </c>
      <c r="E24" s="480" t="s">
        <v>372</v>
      </c>
      <c r="F24" s="479">
        <v>1.92</v>
      </c>
      <c r="G24" s="479">
        <v>1.92</v>
      </c>
      <c r="H24" s="480">
        <v>0</v>
      </c>
      <c r="I24" s="479">
        <v>1.89</v>
      </c>
      <c r="J24" s="479">
        <v>1.89</v>
      </c>
      <c r="K24" s="481">
        <v>0</v>
      </c>
    </row>
    <row r="25" spans="2:11" ht="30" customHeight="1">
      <c r="B25" s="478" t="s">
        <v>373</v>
      </c>
      <c r="C25" s="479">
        <v>1.87</v>
      </c>
      <c r="D25" s="479">
        <v>1.87</v>
      </c>
      <c r="E25" s="480">
        <v>0</v>
      </c>
      <c r="F25" s="479">
        <v>1.85</v>
      </c>
      <c r="G25" s="479">
        <v>1.85</v>
      </c>
      <c r="H25" s="480">
        <v>0</v>
      </c>
      <c r="I25" s="479">
        <v>1.83</v>
      </c>
      <c r="J25" s="479">
        <v>1.83</v>
      </c>
      <c r="K25" s="481">
        <v>0</v>
      </c>
    </row>
    <row r="26" spans="2:11" ht="30" customHeight="1">
      <c r="B26" s="478" t="s">
        <v>374</v>
      </c>
      <c r="C26" s="479">
        <v>1.86</v>
      </c>
      <c r="D26" s="479">
        <v>1.86</v>
      </c>
      <c r="E26" s="480">
        <v>0</v>
      </c>
      <c r="F26" s="479">
        <v>1.85</v>
      </c>
      <c r="G26" s="479">
        <v>1.85</v>
      </c>
      <c r="H26" s="480">
        <v>0</v>
      </c>
      <c r="I26" s="479">
        <v>1.84</v>
      </c>
      <c r="J26" s="479">
        <v>1.84</v>
      </c>
      <c r="K26" s="481">
        <v>0</v>
      </c>
    </row>
    <row r="27" spans="2:11" ht="30" customHeight="1">
      <c r="B27" s="478" t="s">
        <v>375</v>
      </c>
      <c r="C27" s="479">
        <v>1.89</v>
      </c>
      <c r="D27" s="479">
        <v>1.9</v>
      </c>
      <c r="E27" s="480">
        <v>1.0000000000000009E-2</v>
      </c>
      <c r="F27" s="479">
        <v>1.88</v>
      </c>
      <c r="G27" s="479">
        <v>1.89</v>
      </c>
      <c r="H27" s="480">
        <v>1.0000000000000009E-2</v>
      </c>
      <c r="I27" s="479">
        <v>1.87</v>
      </c>
      <c r="J27" s="479">
        <v>1.88</v>
      </c>
      <c r="K27" s="481">
        <v>9.9999999999997868E-3</v>
      </c>
    </row>
    <row r="28" spans="2:11" ht="30" customHeight="1">
      <c r="B28" s="478" t="s">
        <v>376</v>
      </c>
      <c r="C28" s="479">
        <v>1.88</v>
      </c>
      <c r="D28" s="479">
        <v>1.88</v>
      </c>
      <c r="E28" s="480">
        <v>0</v>
      </c>
      <c r="F28" s="479">
        <v>1.85</v>
      </c>
      <c r="G28" s="479">
        <v>1.85</v>
      </c>
      <c r="H28" s="480">
        <v>0</v>
      </c>
      <c r="I28" s="479">
        <v>2.4</v>
      </c>
      <c r="J28" s="479">
        <v>2.4</v>
      </c>
      <c r="K28" s="481">
        <v>0</v>
      </c>
    </row>
    <row r="29" spans="2:11" ht="30" customHeight="1">
      <c r="B29" s="478" t="s">
        <v>377</v>
      </c>
      <c r="C29" s="479">
        <v>1.86</v>
      </c>
      <c r="D29" s="479">
        <v>1.86</v>
      </c>
      <c r="E29" s="480">
        <v>0</v>
      </c>
      <c r="F29" s="479">
        <v>1.84</v>
      </c>
      <c r="G29" s="479">
        <v>1.84</v>
      </c>
      <c r="H29" s="480">
        <v>0</v>
      </c>
      <c r="I29" s="479">
        <v>1.84</v>
      </c>
      <c r="J29" s="479">
        <v>1.84</v>
      </c>
      <c r="K29" s="481">
        <v>0</v>
      </c>
    </row>
    <row r="30" spans="2:11" ht="30" customHeight="1">
      <c r="B30" s="478" t="s">
        <v>378</v>
      </c>
      <c r="C30" s="479">
        <v>1.86</v>
      </c>
      <c r="D30" s="479">
        <v>1.86</v>
      </c>
      <c r="E30" s="480">
        <v>0</v>
      </c>
      <c r="F30" s="479">
        <v>1.85</v>
      </c>
      <c r="G30" s="479">
        <v>1.85</v>
      </c>
      <c r="H30" s="480">
        <v>0</v>
      </c>
      <c r="I30" s="479">
        <v>2.06</v>
      </c>
      <c r="J30" s="479">
        <v>2.06</v>
      </c>
      <c r="K30" s="481">
        <v>0</v>
      </c>
    </row>
    <row r="31" spans="2:11" ht="30" customHeight="1" thickBot="1">
      <c r="B31" s="482" t="s">
        <v>379</v>
      </c>
      <c r="C31" s="483">
        <v>1.89</v>
      </c>
      <c r="D31" s="483">
        <v>1.89</v>
      </c>
      <c r="E31" s="484">
        <v>0</v>
      </c>
      <c r="F31" s="483">
        <v>1.84</v>
      </c>
      <c r="G31" s="483">
        <v>1.85</v>
      </c>
      <c r="H31" s="484">
        <v>1.0000000000000009E-2</v>
      </c>
      <c r="I31" s="483">
        <v>1.83</v>
      </c>
      <c r="J31" s="483">
        <v>1.84</v>
      </c>
      <c r="K31" s="485">
        <v>1.0000000000000009E-2</v>
      </c>
    </row>
    <row r="32" spans="2:11" ht="16.5" customHeight="1">
      <c r="B32" s="486" t="s">
        <v>380</v>
      </c>
    </row>
    <row r="33" spans="11:11">
      <c r="K33" s="159" t="s">
        <v>70</v>
      </c>
    </row>
    <row r="34" spans="11:11">
      <c r="K34" s="330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60E08-51C8-45AC-857B-54F4CB3E9ADB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08984375" defaultRowHeight="11.5"/>
  <cols>
    <col min="1" max="1" width="4.36328125" style="250" customWidth="1"/>
    <col min="2" max="2" width="40.90625" style="250" customWidth="1"/>
    <col min="3" max="5" width="20.6328125" style="250" customWidth="1"/>
    <col min="6" max="6" width="4.08984375" style="250" customWidth="1"/>
    <col min="7" max="8" width="10.6328125" style="250" customWidth="1"/>
    <col min="9" max="16384" width="9.08984375" style="250"/>
  </cols>
  <sheetData>
    <row r="2" spans="2:8" ht="13.5">
      <c r="E2" s="251"/>
    </row>
    <row r="3" spans="2:8" ht="14" customHeight="1" thickBot="1">
      <c r="B3" s="411"/>
      <c r="C3" s="411"/>
      <c r="D3" s="411"/>
      <c r="E3" s="411"/>
      <c r="F3" s="411"/>
      <c r="G3" s="411"/>
      <c r="H3" s="411"/>
    </row>
    <row r="4" spans="2:8" ht="20" customHeight="1" thickBot="1">
      <c r="B4" s="369" t="s">
        <v>381</v>
      </c>
      <c r="C4" s="370"/>
      <c r="D4" s="370"/>
      <c r="E4" s="371"/>
      <c r="F4" s="487"/>
      <c r="G4" s="487"/>
      <c r="H4" s="411"/>
    </row>
    <row r="5" spans="2:8" ht="23" customHeight="1">
      <c r="B5" s="488" t="s">
        <v>382</v>
      </c>
      <c r="C5" s="488"/>
      <c r="D5" s="488"/>
      <c r="E5" s="488"/>
      <c r="G5" s="411"/>
      <c r="H5" s="411"/>
    </row>
    <row r="6" spans="2:8" ht="15" customHeight="1">
      <c r="B6" s="489"/>
      <c r="C6" s="489"/>
      <c r="D6" s="489"/>
      <c r="E6" s="489"/>
      <c r="F6" s="255"/>
      <c r="G6" s="490"/>
      <c r="H6" s="411"/>
    </row>
    <row r="7" spans="2:8" ht="0.9" customHeight="1" thickBot="1">
      <c r="B7" s="490"/>
      <c r="C7" s="490"/>
      <c r="D7" s="490"/>
      <c r="E7" s="490"/>
      <c r="F7" s="490"/>
      <c r="G7" s="490"/>
      <c r="H7" s="411"/>
    </row>
    <row r="8" spans="2:8" ht="40.25" customHeight="1">
      <c r="B8" s="491" t="s">
        <v>383</v>
      </c>
      <c r="C8" s="415" t="s">
        <v>313</v>
      </c>
      <c r="D8" s="415" t="s">
        <v>314</v>
      </c>
      <c r="E8" s="492" t="s">
        <v>286</v>
      </c>
      <c r="F8" s="411"/>
      <c r="G8" s="411"/>
      <c r="H8" s="411"/>
    </row>
    <row r="9" spans="2:8" ht="12.9" customHeight="1">
      <c r="B9" s="493" t="s">
        <v>384</v>
      </c>
      <c r="C9" s="494">
        <v>80.23</v>
      </c>
      <c r="D9" s="494">
        <v>80.23</v>
      </c>
      <c r="E9" s="495">
        <v>0</v>
      </c>
      <c r="F9" s="411"/>
      <c r="G9" s="411"/>
      <c r="H9" s="411"/>
    </row>
    <row r="10" spans="2:8" ht="32.15" customHeight="1">
      <c r="B10" s="496" t="s">
        <v>385</v>
      </c>
      <c r="C10" s="497"/>
      <c r="D10" s="497"/>
      <c r="E10" s="498"/>
      <c r="F10" s="411"/>
      <c r="G10" s="411"/>
      <c r="H10" s="411"/>
    </row>
    <row r="11" spans="2:8" ht="12.9" customHeight="1">
      <c r="B11" s="493" t="s">
        <v>386</v>
      </c>
      <c r="C11" s="499">
        <v>178.94</v>
      </c>
      <c r="D11" s="499">
        <v>176.8</v>
      </c>
      <c r="E11" s="495">
        <v>-2.1399999999999864</v>
      </c>
      <c r="F11" s="411"/>
      <c r="G11" s="411"/>
      <c r="H11" s="411"/>
    </row>
    <row r="12" spans="2:8" ht="11.25" hidden="1" customHeight="1">
      <c r="B12" s="500"/>
      <c r="C12" s="501"/>
      <c r="D12" s="501"/>
      <c r="E12" s="502"/>
      <c r="F12" s="411"/>
      <c r="G12" s="411"/>
      <c r="H12" s="411"/>
    </row>
    <row r="13" spans="2:8" ht="32.15" customHeight="1">
      <c r="B13" s="496" t="s">
        <v>387</v>
      </c>
      <c r="C13" s="497"/>
      <c r="D13" s="497"/>
      <c r="E13" s="498"/>
      <c r="F13" s="411"/>
      <c r="G13" s="411"/>
      <c r="H13" s="411"/>
    </row>
    <row r="14" spans="2:8" ht="12.9" customHeight="1">
      <c r="B14" s="493" t="s">
        <v>388</v>
      </c>
      <c r="C14" s="499">
        <v>340</v>
      </c>
      <c r="D14" s="499">
        <v>310</v>
      </c>
      <c r="E14" s="495">
        <v>-30</v>
      </c>
      <c r="F14" s="411"/>
      <c r="G14" s="411"/>
      <c r="H14" s="411"/>
    </row>
    <row r="15" spans="2:8" ht="12.9" customHeight="1">
      <c r="B15" s="493" t="s">
        <v>389</v>
      </c>
      <c r="C15" s="499">
        <v>430</v>
      </c>
      <c r="D15" s="499">
        <v>395</v>
      </c>
      <c r="E15" s="495">
        <v>-35</v>
      </c>
      <c r="F15" s="411"/>
      <c r="G15" s="411"/>
      <c r="H15" s="411"/>
    </row>
    <row r="16" spans="2:8" ht="12.9" customHeight="1" thickBot="1">
      <c r="B16" s="503" t="s">
        <v>390</v>
      </c>
      <c r="C16" s="504">
        <v>387.18</v>
      </c>
      <c r="D16" s="504">
        <v>360.43</v>
      </c>
      <c r="E16" s="505">
        <v>-26.75</v>
      </c>
      <c r="F16" s="411"/>
      <c r="G16" s="411"/>
      <c r="H16" s="411"/>
    </row>
    <row r="17" spans="2:8" ht="0.9" customHeight="1">
      <c r="B17" s="506">
        <v>5</v>
      </c>
      <c r="C17" s="506"/>
      <c r="D17" s="506"/>
      <c r="E17" s="506"/>
      <c r="F17" s="411"/>
      <c r="G17" s="411"/>
      <c r="H17" s="411"/>
    </row>
    <row r="18" spans="2:8" ht="21.9" customHeight="1" thickBot="1">
      <c r="B18" s="507"/>
      <c r="C18" s="507"/>
      <c r="D18" s="507"/>
      <c r="E18" s="507"/>
      <c r="F18" s="411"/>
      <c r="G18" s="411"/>
      <c r="H18" s="411"/>
    </row>
    <row r="19" spans="2:8" ht="14.4" customHeight="1" thickBot="1">
      <c r="B19" s="369" t="s">
        <v>391</v>
      </c>
      <c r="C19" s="370"/>
      <c r="D19" s="370"/>
      <c r="E19" s="371"/>
      <c r="F19" s="411"/>
      <c r="G19" s="411"/>
      <c r="H19" s="411"/>
    </row>
    <row r="20" spans="2:8" ht="21.75" customHeight="1">
      <c r="B20" s="488" t="s">
        <v>382</v>
      </c>
      <c r="C20" s="488"/>
      <c r="D20" s="488"/>
      <c r="E20" s="488"/>
      <c r="F20" s="411"/>
      <c r="G20" s="411"/>
      <c r="H20" s="411"/>
    </row>
    <row r="21" spans="2:8" ht="12" customHeight="1" thickBot="1">
      <c r="B21" s="508"/>
      <c r="C21" s="508"/>
      <c r="D21" s="508"/>
      <c r="E21" s="508"/>
      <c r="F21" s="411"/>
      <c r="G21" s="411"/>
      <c r="H21" s="411"/>
    </row>
    <row r="22" spans="2:8" ht="40.25" customHeight="1">
      <c r="B22" s="491" t="s">
        <v>392</v>
      </c>
      <c r="C22" s="415" t="s">
        <v>313</v>
      </c>
      <c r="D22" s="415" t="s">
        <v>314</v>
      </c>
      <c r="E22" s="492" t="s">
        <v>286</v>
      </c>
      <c r="F22" s="411"/>
      <c r="G22" s="411"/>
      <c r="H22" s="411"/>
    </row>
    <row r="23" spans="2:8" ht="12.75" customHeight="1">
      <c r="B23" s="493" t="s">
        <v>393</v>
      </c>
      <c r="C23" s="509">
        <v>691.43</v>
      </c>
      <c r="D23" s="509">
        <v>691.43</v>
      </c>
      <c r="E23" s="495">
        <v>0</v>
      </c>
      <c r="F23" s="411"/>
      <c r="G23" s="411"/>
      <c r="H23" s="411"/>
    </row>
    <row r="24" spans="2:8">
      <c r="B24" s="493" t="s">
        <v>394</v>
      </c>
      <c r="C24" s="509">
        <v>902.86</v>
      </c>
      <c r="D24" s="509">
        <v>911.43</v>
      </c>
      <c r="E24" s="495">
        <v>8.5699999999999363</v>
      </c>
    </row>
    <row r="25" spans="2:8" ht="32.15" customHeight="1">
      <c r="B25" s="496" t="s">
        <v>387</v>
      </c>
      <c r="C25" s="510"/>
      <c r="D25" s="510"/>
      <c r="E25" s="511"/>
    </row>
    <row r="26" spans="2:8" ht="14.25" customHeight="1">
      <c r="B26" s="493" t="s">
        <v>395</v>
      </c>
      <c r="C26" s="509">
        <v>502.5</v>
      </c>
      <c r="D26" s="509">
        <v>496.2</v>
      </c>
      <c r="E26" s="495">
        <v>-6.3000000000000114</v>
      </c>
    </row>
    <row r="27" spans="2:8" ht="32.15" customHeight="1">
      <c r="B27" s="496" t="s">
        <v>396</v>
      </c>
      <c r="C27" s="510"/>
      <c r="D27" s="510"/>
      <c r="E27" s="512"/>
    </row>
    <row r="28" spans="2:8" ht="14.25" customHeight="1">
      <c r="B28" s="493" t="s">
        <v>397</v>
      </c>
      <c r="C28" s="513">
        <v>398.65</v>
      </c>
      <c r="D28" s="513">
        <v>398.65</v>
      </c>
      <c r="E28" s="514">
        <v>0</v>
      </c>
    </row>
    <row r="29" spans="2:8" ht="32.15" customHeight="1">
      <c r="B29" s="496" t="s">
        <v>398</v>
      </c>
      <c r="C29" s="510"/>
      <c r="D29" s="510"/>
      <c r="E29" s="511"/>
    </row>
    <row r="30" spans="2:8">
      <c r="B30" s="493" t="s">
        <v>399</v>
      </c>
      <c r="C30" s="515" t="s">
        <v>204</v>
      </c>
      <c r="D30" s="515" t="s">
        <v>204</v>
      </c>
      <c r="E30" s="514" t="s">
        <v>204</v>
      </c>
    </row>
    <row r="31" spans="2:8" ht="27.75" customHeight="1">
      <c r="B31" s="496" t="s">
        <v>400</v>
      </c>
      <c r="C31" s="510"/>
      <c r="D31" s="510"/>
      <c r="E31" s="511"/>
    </row>
    <row r="32" spans="2:8">
      <c r="B32" s="493" t="s">
        <v>401</v>
      </c>
      <c r="C32" s="513">
        <v>251.67</v>
      </c>
      <c r="D32" s="513">
        <v>253.01</v>
      </c>
      <c r="E32" s="514">
        <v>1.3400000000000034</v>
      </c>
    </row>
    <row r="33" spans="2:5">
      <c r="B33" s="493" t="s">
        <v>402</v>
      </c>
      <c r="C33" s="513">
        <v>284.29000000000002</v>
      </c>
      <c r="D33" s="513">
        <v>286.31</v>
      </c>
      <c r="E33" s="514">
        <v>2.0199999999999818</v>
      </c>
    </row>
    <row r="34" spans="2:5">
      <c r="B34" s="493" t="s">
        <v>403</v>
      </c>
      <c r="C34" s="516" t="s">
        <v>204</v>
      </c>
      <c r="D34" s="516" t="s">
        <v>204</v>
      </c>
      <c r="E34" s="509" t="s">
        <v>204</v>
      </c>
    </row>
    <row r="35" spans="2:5" ht="32.15" customHeight="1">
      <c r="B35" s="496" t="s">
        <v>404</v>
      </c>
      <c r="C35" s="510"/>
      <c r="D35" s="510"/>
      <c r="E35" s="512"/>
    </row>
    <row r="36" spans="2:5" ht="16.5" customHeight="1">
      <c r="B36" s="493" t="s">
        <v>405</v>
      </c>
      <c r="C36" s="513">
        <v>169.56</v>
      </c>
      <c r="D36" s="513">
        <v>169.56</v>
      </c>
      <c r="E36" s="514">
        <v>0</v>
      </c>
    </row>
    <row r="37" spans="2:5" ht="23.25" customHeight="1">
      <c r="B37" s="496" t="s">
        <v>406</v>
      </c>
      <c r="C37" s="510"/>
      <c r="D37" s="510"/>
      <c r="E37" s="512"/>
    </row>
    <row r="38" spans="2:5" ht="13.5" customHeight="1">
      <c r="B38" s="493" t="s">
        <v>407</v>
      </c>
      <c r="C38" s="513">
        <v>418</v>
      </c>
      <c r="D38" s="513">
        <v>418</v>
      </c>
      <c r="E38" s="514">
        <v>0</v>
      </c>
    </row>
    <row r="39" spans="2:5" ht="32.15" customHeight="1">
      <c r="B39" s="496" t="s">
        <v>408</v>
      </c>
      <c r="C39" s="510"/>
      <c r="D39" s="510"/>
      <c r="E39" s="511"/>
    </row>
    <row r="40" spans="2:5" ht="16.5" customHeight="1" thickBot="1">
      <c r="B40" s="503" t="s">
        <v>409</v>
      </c>
      <c r="C40" s="517">
        <v>126.09</v>
      </c>
      <c r="D40" s="517">
        <v>126.09</v>
      </c>
      <c r="E40" s="518">
        <v>0</v>
      </c>
    </row>
    <row r="41" spans="2:5">
      <c r="B41" s="250" t="s">
        <v>410</v>
      </c>
    </row>
    <row r="42" spans="2:5">
      <c r="C42" s="330"/>
      <c r="D42" s="330"/>
      <c r="E42" s="330"/>
    </row>
    <row r="43" spans="2:5" ht="13.25" customHeight="1" thickBot="1">
      <c r="B43" s="330"/>
      <c r="C43" s="330"/>
      <c r="D43" s="330"/>
      <c r="E43" s="330"/>
    </row>
    <row r="44" spans="2:5">
      <c r="B44" s="519"/>
      <c r="C44" s="390"/>
      <c r="D44" s="390"/>
      <c r="E44" s="520"/>
    </row>
    <row r="45" spans="2:5">
      <c r="B45" s="405"/>
      <c r="E45" s="521"/>
    </row>
    <row r="46" spans="2:5" ht="12.75" customHeight="1">
      <c r="B46" s="522" t="s">
        <v>411</v>
      </c>
      <c r="C46" s="523"/>
      <c r="D46" s="523"/>
      <c r="E46" s="524"/>
    </row>
    <row r="47" spans="2:5" ht="18" customHeight="1">
      <c r="B47" s="522"/>
      <c r="C47" s="523"/>
      <c r="D47" s="523"/>
      <c r="E47" s="524"/>
    </row>
    <row r="48" spans="2:5">
      <c r="B48" s="405"/>
      <c r="E48" s="521"/>
    </row>
    <row r="49" spans="2:5" ht="13.5">
      <c r="B49" s="525" t="s">
        <v>412</v>
      </c>
      <c r="C49" s="526"/>
      <c r="D49" s="526"/>
      <c r="E49" s="527"/>
    </row>
    <row r="50" spans="2:5">
      <c r="B50" s="405"/>
      <c r="E50" s="521"/>
    </row>
    <row r="51" spans="2:5">
      <c r="B51" s="405"/>
      <c r="E51" s="521"/>
    </row>
    <row r="52" spans="2:5" ht="12" thickBot="1">
      <c r="B52" s="528"/>
      <c r="C52" s="402"/>
      <c r="D52" s="402"/>
      <c r="E52" s="529"/>
    </row>
    <row r="54" spans="2:5">
      <c r="E54" s="159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55A1919F-D57A-4D68-8585-F0975A7F4F57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firstPageNumber="0" fitToWidth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721E0-E5BC-453F-9579-FE2ECE06537D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3.1796875" defaultRowHeight="13.5"/>
  <cols>
    <col min="1" max="1" width="3.54296875" style="1" customWidth="1"/>
    <col min="2" max="2" width="10.81640625" style="1" customWidth="1"/>
    <col min="3" max="3" width="67.26953125" style="1" customWidth="1"/>
    <col min="4" max="7" width="28.6328125" style="1" customWidth="1"/>
    <col min="8" max="8" width="1" style="1" customWidth="1"/>
    <col min="9" max="9" width="13.1796875" style="1" customWidth="1"/>
    <col min="10" max="16384" width="13.1796875" style="1"/>
  </cols>
  <sheetData>
    <row r="1" spans="2:7" ht="10.4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49999999999999" customHeight="1" thickBot="1">
      <c r="B6" s="7" t="s">
        <v>2</v>
      </c>
      <c r="C6" s="8"/>
      <c r="D6" s="8"/>
      <c r="E6" s="8"/>
      <c r="F6" s="8"/>
      <c r="G6" s="9"/>
    </row>
    <row r="7" spans="2:7" ht="20.149999999999999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49999999999999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49999999999999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49999999999999" customHeight="1" thickBot="1">
      <c r="B10" s="23"/>
      <c r="C10" s="24" t="s">
        <v>13</v>
      </c>
      <c r="D10" s="25"/>
      <c r="E10" s="25"/>
      <c r="F10" s="26"/>
      <c r="G10" s="27"/>
    </row>
    <row r="11" spans="2:7" ht="20.149999999999999" customHeight="1">
      <c r="B11" s="28" t="s">
        <v>14</v>
      </c>
      <c r="C11" s="29" t="s">
        <v>15</v>
      </c>
      <c r="D11" s="36">
        <v>214.68</v>
      </c>
      <c r="E11" s="36">
        <v>213.89</v>
      </c>
      <c r="F11" s="30">
        <f>E11-D11</f>
        <v>-0.79000000000002046</v>
      </c>
      <c r="G11" s="31">
        <f>((E11*100)/D11)-100</f>
        <v>-0.36798956586547149</v>
      </c>
    </row>
    <row r="12" spans="2:7" ht="20.149999999999999" customHeight="1">
      <c r="B12" s="28" t="s">
        <v>14</v>
      </c>
      <c r="C12" s="29" t="s">
        <v>16</v>
      </c>
      <c r="D12" s="36">
        <v>286.73</v>
      </c>
      <c r="E12" s="36">
        <v>281.18</v>
      </c>
      <c r="F12" s="30">
        <f>E12-D12</f>
        <v>-5.5500000000000114</v>
      </c>
      <c r="G12" s="31">
        <f>((E12*100)/D12)-100</f>
        <v>-1.9356188748997312</v>
      </c>
    </row>
    <row r="13" spans="2:7" ht="20.149999999999999" customHeight="1">
      <c r="B13" s="28" t="s">
        <v>14</v>
      </c>
      <c r="C13" s="29" t="s">
        <v>17</v>
      </c>
      <c r="D13" s="36">
        <v>191.74</v>
      </c>
      <c r="E13" s="36">
        <v>191.54</v>
      </c>
      <c r="F13" s="30">
        <f>E13-D13</f>
        <v>-0.20000000000001705</v>
      </c>
      <c r="G13" s="31">
        <f>((E13*100)/D13)-100</f>
        <v>-0.10430791697089603</v>
      </c>
    </row>
    <row r="14" spans="2:7" ht="20.149999999999999" customHeight="1">
      <c r="B14" s="28" t="s">
        <v>14</v>
      </c>
      <c r="C14" s="29" t="s">
        <v>18</v>
      </c>
      <c r="D14" s="36">
        <v>196.38</v>
      </c>
      <c r="E14" s="36">
        <v>195.4</v>
      </c>
      <c r="F14" s="30">
        <f>E14-D14</f>
        <v>-0.97999999999998977</v>
      </c>
      <c r="G14" s="31">
        <f>((E14*100)/D14)-100</f>
        <v>-0.49903248803340716</v>
      </c>
    </row>
    <row r="15" spans="2:7" ht="20.149999999999999" customHeight="1" thickBot="1">
      <c r="B15" s="28" t="s">
        <v>14</v>
      </c>
      <c r="C15" s="29" t="s">
        <v>19</v>
      </c>
      <c r="D15" s="36">
        <v>223.64</v>
      </c>
      <c r="E15" s="36">
        <v>222.54</v>
      </c>
      <c r="F15" s="30">
        <f>E15-D15</f>
        <v>-1.0999999999999943</v>
      </c>
      <c r="G15" s="31">
        <f>((E15*100)/D15)-100</f>
        <v>-0.49186192094437331</v>
      </c>
    </row>
    <row r="16" spans="2:7" ht="20.149999999999999" customHeight="1" thickBot="1">
      <c r="B16" s="23"/>
      <c r="C16" s="24" t="s">
        <v>20</v>
      </c>
      <c r="D16" s="32"/>
      <c r="E16" s="32"/>
      <c r="F16" s="33"/>
      <c r="G16" s="34"/>
    </row>
    <row r="17" spans="2:12" ht="20.149999999999999" customHeight="1">
      <c r="B17" s="35" t="s">
        <v>21</v>
      </c>
      <c r="C17" s="29" t="s">
        <v>22</v>
      </c>
      <c r="D17" s="36">
        <v>612.66999999999996</v>
      </c>
      <c r="E17" s="36">
        <v>612.66999999999996</v>
      </c>
      <c r="F17" s="30">
        <f t="shared" ref="F17:F22" si="0">E17-D17</f>
        <v>0</v>
      </c>
      <c r="G17" s="31">
        <f t="shared" ref="G17:G22" si="1">((E17*100)/D17)-100</f>
        <v>0</v>
      </c>
    </row>
    <row r="18" spans="2:12" ht="20.149999999999999" customHeight="1">
      <c r="B18" s="35" t="s">
        <v>21</v>
      </c>
      <c r="C18" s="29" t="s">
        <v>23</v>
      </c>
      <c r="D18" s="36">
        <v>540.45000000000005</v>
      </c>
      <c r="E18" s="36">
        <v>540.45000000000005</v>
      </c>
      <c r="F18" s="30">
        <f t="shared" si="0"/>
        <v>0</v>
      </c>
      <c r="G18" s="31">
        <f t="shared" si="1"/>
        <v>0</v>
      </c>
    </row>
    <row r="19" spans="2:12" ht="20.149999999999999" customHeight="1">
      <c r="B19" s="35" t="s">
        <v>24</v>
      </c>
      <c r="C19" s="29" t="s">
        <v>25</v>
      </c>
      <c r="D19" s="36">
        <v>1077.49</v>
      </c>
      <c r="E19" s="36">
        <v>1077.49</v>
      </c>
      <c r="F19" s="30">
        <f t="shared" si="0"/>
        <v>0</v>
      </c>
      <c r="G19" s="31">
        <f t="shared" si="1"/>
        <v>0</v>
      </c>
    </row>
    <row r="20" spans="2:12" ht="20.149999999999999" customHeight="1">
      <c r="B20" s="35" t="s">
        <v>24</v>
      </c>
      <c r="C20" s="29" t="s">
        <v>26</v>
      </c>
      <c r="D20" s="36">
        <v>723.09</v>
      </c>
      <c r="E20" s="36">
        <v>723.09</v>
      </c>
      <c r="F20" s="30">
        <f t="shared" si="0"/>
        <v>0</v>
      </c>
      <c r="G20" s="31">
        <f t="shared" si="1"/>
        <v>0</v>
      </c>
    </row>
    <row r="21" spans="2:12" ht="20.149999999999999" customHeight="1">
      <c r="B21" s="35" t="s">
        <v>24</v>
      </c>
      <c r="C21" s="29" t="s">
        <v>27</v>
      </c>
      <c r="D21" s="36">
        <v>744.88</v>
      </c>
      <c r="E21" s="36">
        <v>744.88</v>
      </c>
      <c r="F21" s="30">
        <f t="shared" si="0"/>
        <v>0</v>
      </c>
      <c r="G21" s="31">
        <f t="shared" si="1"/>
        <v>0</v>
      </c>
    </row>
    <row r="22" spans="2:12" ht="20.149999999999999" customHeight="1" thickBot="1">
      <c r="B22" s="35" t="s">
        <v>24</v>
      </c>
      <c r="C22" s="29" t="s">
        <v>28</v>
      </c>
      <c r="D22" s="36">
        <v>449.65</v>
      </c>
      <c r="E22" s="36">
        <v>446.95</v>
      </c>
      <c r="F22" s="30">
        <f t="shared" si="0"/>
        <v>-2.6999999999999886</v>
      </c>
      <c r="G22" s="31">
        <f t="shared" si="1"/>
        <v>-0.60046702991215284</v>
      </c>
    </row>
    <row r="23" spans="2:12" ht="20.149999999999999" customHeight="1" thickBot="1">
      <c r="B23" s="23"/>
      <c r="C23" s="24" t="s">
        <v>29</v>
      </c>
      <c r="D23" s="37"/>
      <c r="E23" s="37"/>
      <c r="F23" s="33"/>
      <c r="G23" s="38"/>
    </row>
    <row r="24" spans="2:12" ht="20.149999999999999" customHeight="1">
      <c r="B24" s="28" t="s">
        <v>30</v>
      </c>
      <c r="C24" s="39" t="s">
        <v>31</v>
      </c>
      <c r="D24" s="40">
        <v>457.88</v>
      </c>
      <c r="E24" s="40">
        <v>461.68</v>
      </c>
      <c r="F24" s="30">
        <f>E24-D24</f>
        <v>3.8000000000000114</v>
      </c>
      <c r="G24" s="31">
        <f>((E24*100)/D24)-100</f>
        <v>0.82991176727526295</v>
      </c>
    </row>
    <row r="25" spans="2:12" ht="20.149999999999999" customHeight="1">
      <c r="B25" s="28" t="s">
        <v>30</v>
      </c>
      <c r="C25" s="39" t="s">
        <v>32</v>
      </c>
      <c r="D25" s="40">
        <v>385.16</v>
      </c>
      <c r="E25" s="40">
        <v>388.22</v>
      </c>
      <c r="F25" s="30">
        <f>E25-D25</f>
        <v>3.0600000000000023</v>
      </c>
      <c r="G25" s="31">
        <f>((E25*100)/D25)-100</f>
        <v>0.79447502336689979</v>
      </c>
    </row>
    <row r="26" spans="2:12" ht="20.149999999999999" customHeight="1" thickBot="1">
      <c r="B26" s="35" t="s">
        <v>30</v>
      </c>
      <c r="C26" s="39" t="s">
        <v>33</v>
      </c>
      <c r="D26" s="40">
        <v>416.89</v>
      </c>
      <c r="E26" s="40">
        <v>414.72500000000002</v>
      </c>
      <c r="F26" s="30">
        <f>E26-D26</f>
        <v>-2.1649999999999636</v>
      </c>
      <c r="G26" s="31">
        <f>((E26*100)/D26)-100</f>
        <v>-0.51932164359902799</v>
      </c>
      <c r="J26" s="41"/>
    </row>
    <row r="27" spans="2:12" ht="20.149999999999999" customHeight="1" thickBot="1">
      <c r="B27" s="23"/>
      <c r="C27" s="24" t="s">
        <v>34</v>
      </c>
      <c r="D27" s="37"/>
      <c r="E27" s="37"/>
      <c r="F27" s="33"/>
      <c r="G27" s="38"/>
      <c r="K27" s="41"/>
    </row>
    <row r="28" spans="2:12" ht="20.149999999999999" customHeight="1">
      <c r="B28" s="42" t="s">
        <v>35</v>
      </c>
      <c r="C28" s="43" t="s">
        <v>36</v>
      </c>
      <c r="D28" s="44">
        <v>214.34</v>
      </c>
      <c r="E28" s="44">
        <v>214.333</v>
      </c>
      <c r="F28" s="30">
        <f>E28-D28</f>
        <v>-7.0000000000050022E-3</v>
      </c>
      <c r="G28" s="31">
        <f>((E28*100)/D28)-100</f>
        <v>-3.2658393207043446E-3</v>
      </c>
      <c r="J28" s="41"/>
    </row>
    <row r="29" spans="2:12" ht="20.149999999999999" customHeight="1" thickBot="1">
      <c r="B29" s="42" t="s">
        <v>35</v>
      </c>
      <c r="C29" s="45" t="s">
        <v>37</v>
      </c>
      <c r="D29" s="46">
        <v>459.24</v>
      </c>
      <c r="E29" s="46">
        <v>449.10899999999998</v>
      </c>
      <c r="F29" s="30">
        <f>E29-D29</f>
        <v>-10.131000000000029</v>
      </c>
      <c r="G29" s="31">
        <f>((E29*100)/D29)-100</f>
        <v>-2.2060360595766895</v>
      </c>
      <c r="L29" s="41"/>
    </row>
    <row r="30" spans="2:12" ht="20.149999999999999" customHeight="1" thickBot="1">
      <c r="B30" s="23"/>
      <c r="C30" s="24" t="s">
        <v>38</v>
      </c>
      <c r="D30" s="37"/>
      <c r="E30" s="37"/>
      <c r="F30" s="33"/>
      <c r="G30" s="38"/>
      <c r="J30" s="41"/>
    </row>
    <row r="31" spans="2:12" ht="20.149999999999999" customHeight="1">
      <c r="B31" s="28" t="s">
        <v>39</v>
      </c>
      <c r="C31" s="47" t="s">
        <v>40</v>
      </c>
      <c r="D31" s="40">
        <v>213.46</v>
      </c>
      <c r="E31" s="40">
        <v>212.02099999999999</v>
      </c>
      <c r="F31" s="30">
        <f t="shared" ref="F31:F36" si="2">E31-D31</f>
        <v>-1.4390000000000214</v>
      </c>
      <c r="G31" s="31">
        <f t="shared" ref="G31:G36" si="3">((E31*100)/D31)-100</f>
        <v>-0.67413098472782451</v>
      </c>
      <c r="K31" s="41"/>
    </row>
    <row r="32" spans="2:12" ht="20.149999999999999" customHeight="1">
      <c r="B32" s="28" t="s">
        <v>39</v>
      </c>
      <c r="C32" s="39" t="s">
        <v>41</v>
      </c>
      <c r="D32" s="40">
        <v>195.45</v>
      </c>
      <c r="E32" s="40">
        <v>192.03800000000001</v>
      </c>
      <c r="F32" s="30">
        <f t="shared" si="2"/>
        <v>-3.4119999999999777</v>
      </c>
      <c r="G32" s="31">
        <f t="shared" si="3"/>
        <v>-1.7457150166282673</v>
      </c>
      <c r="I32" s="41"/>
    </row>
    <row r="33" spans="2:17" ht="20.149999999999999" customHeight="1">
      <c r="B33" s="42" t="s">
        <v>30</v>
      </c>
      <c r="C33" s="48" t="s">
        <v>42</v>
      </c>
      <c r="D33" s="184">
        <v>275.52</v>
      </c>
      <c r="E33" s="184">
        <v>274.75</v>
      </c>
      <c r="F33" s="30">
        <f t="shared" si="2"/>
        <v>-0.76999999999998181</v>
      </c>
      <c r="G33" s="31">
        <f t="shared" si="3"/>
        <v>-0.27947154471543456</v>
      </c>
      <c r="L33" s="41"/>
      <c r="P33" s="41"/>
    </row>
    <row r="34" spans="2:17" ht="20.149999999999999" customHeight="1">
      <c r="B34" s="42" t="s">
        <v>21</v>
      </c>
      <c r="C34" s="49" t="s">
        <v>43</v>
      </c>
      <c r="D34" s="532">
        <v>699.52</v>
      </c>
      <c r="E34" s="532">
        <v>757.98</v>
      </c>
      <c r="F34" s="30">
        <f t="shared" si="2"/>
        <v>58.460000000000036</v>
      </c>
      <c r="G34" s="31">
        <f t="shared" si="3"/>
        <v>8.3571591948764876</v>
      </c>
    </row>
    <row r="35" spans="2:17" ht="20.149999999999999" customHeight="1">
      <c r="B35" s="42" t="s">
        <v>21</v>
      </c>
      <c r="C35" s="48" t="s">
        <v>44</v>
      </c>
      <c r="D35" s="532">
        <v>723.03</v>
      </c>
      <c r="E35" s="532">
        <v>723.04</v>
      </c>
      <c r="F35" s="30">
        <f t="shared" si="2"/>
        <v>9.9999999999909051E-3</v>
      </c>
      <c r="G35" s="31">
        <f t="shared" si="3"/>
        <v>1.3830684757181189E-3</v>
      </c>
    </row>
    <row r="36" spans="2:17" ht="20.149999999999999" customHeight="1" thickBot="1">
      <c r="B36" s="42" t="s">
        <v>21</v>
      </c>
      <c r="C36" s="45" t="s">
        <v>45</v>
      </c>
      <c r="D36" s="46">
        <v>318.93</v>
      </c>
      <c r="E36" s="46">
        <v>318.42</v>
      </c>
      <c r="F36" s="30">
        <f t="shared" si="2"/>
        <v>-0.50999999999999091</v>
      </c>
      <c r="G36" s="31">
        <f t="shared" si="3"/>
        <v>-0.15990969805287136</v>
      </c>
    </row>
    <row r="37" spans="2:17" ht="20.149999999999999" customHeight="1" thickBot="1">
      <c r="B37" s="50"/>
      <c r="C37" s="51" t="s">
        <v>46</v>
      </c>
      <c r="D37" s="52"/>
      <c r="E37" s="52"/>
      <c r="F37" s="52"/>
      <c r="G37" s="53"/>
      <c r="K37" s="41"/>
    </row>
    <row r="38" spans="2:17" ht="20.149999999999999" customHeight="1">
      <c r="B38" s="54" t="s">
        <v>47</v>
      </c>
      <c r="C38" s="55" t="s">
        <v>48</v>
      </c>
      <c r="D38" s="36">
        <v>46.09</v>
      </c>
      <c r="E38" s="36">
        <v>44.29</v>
      </c>
      <c r="F38" s="30">
        <f>E38-D38</f>
        <v>-1.8000000000000043</v>
      </c>
      <c r="G38" s="31">
        <f>((E38*100)/D38)-100</f>
        <v>-3.9054024734215744</v>
      </c>
      <c r="K38" s="41"/>
    </row>
    <row r="39" spans="2:17" ht="20.149999999999999" customHeight="1" thickBot="1">
      <c r="B39" s="56" t="s">
        <v>47</v>
      </c>
      <c r="C39" s="57" t="s">
        <v>49</v>
      </c>
      <c r="D39" s="58">
        <v>47.12</v>
      </c>
      <c r="E39" s="58">
        <v>43.67</v>
      </c>
      <c r="F39" s="30">
        <f>E39-D39</f>
        <v>-3.4499999999999957</v>
      </c>
      <c r="G39" s="31">
        <f>((E39*100)/D39)-100</f>
        <v>-7.3217317487266484</v>
      </c>
      <c r="P39" s="41"/>
    </row>
    <row r="40" spans="2:17" ht="20.149999999999999" customHeight="1" thickBot="1">
      <c r="B40" s="59"/>
      <c r="C40" s="60" t="s">
        <v>50</v>
      </c>
      <c r="D40" s="61"/>
      <c r="E40" s="61"/>
      <c r="F40" s="52"/>
      <c r="G40" s="53"/>
      <c r="K40" s="41"/>
      <c r="L40" s="41"/>
    </row>
    <row r="41" spans="2:17" ht="20.149999999999999" customHeight="1">
      <c r="B41" s="62" t="s">
        <v>51</v>
      </c>
      <c r="C41" s="55" t="s">
        <v>52</v>
      </c>
      <c r="D41" s="194">
        <v>781.12</v>
      </c>
      <c r="E41" s="194">
        <v>736.45</v>
      </c>
      <c r="F41" s="30">
        <f t="shared" ref="F41:F46" si="4">E41-D41</f>
        <v>-44.669999999999959</v>
      </c>
      <c r="G41" s="31">
        <f t="shared" ref="G41:G46" si="5">((E41*100)/D41)-100</f>
        <v>-5.7187115936091715</v>
      </c>
      <c r="K41" s="41"/>
      <c r="L41" s="41"/>
    </row>
    <row r="42" spans="2:17" ht="20.149999999999999" customHeight="1">
      <c r="B42" s="35" t="s">
        <v>51</v>
      </c>
      <c r="C42" s="63" t="s">
        <v>53</v>
      </c>
      <c r="D42" s="184">
        <v>721.58</v>
      </c>
      <c r="E42" s="184">
        <v>689.5</v>
      </c>
      <c r="F42" s="30">
        <f t="shared" si="4"/>
        <v>-32.080000000000041</v>
      </c>
      <c r="G42" s="31">
        <f t="shared" si="5"/>
        <v>-4.4457994955514408</v>
      </c>
      <c r="J42" s="41"/>
      <c r="K42" s="41"/>
      <c r="L42" s="41"/>
      <c r="M42" s="41"/>
    </row>
    <row r="43" spans="2:17" ht="20.149999999999999" customHeight="1">
      <c r="B43" s="35" t="s">
        <v>51</v>
      </c>
      <c r="C43" s="63" t="s">
        <v>54</v>
      </c>
      <c r="D43" s="184">
        <v>684.77</v>
      </c>
      <c r="E43" s="184">
        <v>643.08000000000004</v>
      </c>
      <c r="F43" s="30">
        <f t="shared" si="4"/>
        <v>-41.689999999999941</v>
      </c>
      <c r="G43" s="31">
        <f t="shared" si="5"/>
        <v>-6.0881755918045286</v>
      </c>
      <c r="L43" s="41"/>
    </row>
    <row r="44" spans="2:17" ht="20.149999999999999" customHeight="1">
      <c r="B44" s="35" t="s">
        <v>55</v>
      </c>
      <c r="C44" s="63" t="s">
        <v>56</v>
      </c>
      <c r="D44" s="184">
        <v>716.02</v>
      </c>
      <c r="E44" s="184">
        <v>705.81</v>
      </c>
      <c r="F44" s="30">
        <f t="shared" si="4"/>
        <v>-10.210000000000036</v>
      </c>
      <c r="G44" s="31">
        <f t="shared" si="5"/>
        <v>-1.4259378229658353</v>
      </c>
      <c r="J44" s="41"/>
      <c r="K44" s="41"/>
    </row>
    <row r="45" spans="2:17" ht="20.149999999999999" customHeight="1">
      <c r="B45" s="35" t="s">
        <v>57</v>
      </c>
      <c r="C45" s="63" t="s">
        <v>58</v>
      </c>
      <c r="D45" s="184">
        <v>297.45</v>
      </c>
      <c r="E45" s="184">
        <v>296.22000000000003</v>
      </c>
      <c r="F45" s="30">
        <f t="shared" si="4"/>
        <v>-1.2299999999999613</v>
      </c>
      <c r="G45" s="31">
        <f t="shared" si="5"/>
        <v>-0.41351487644980978</v>
      </c>
      <c r="J45" s="41"/>
      <c r="K45" s="41"/>
    </row>
    <row r="46" spans="2:17" ht="20.149999999999999" customHeight="1" thickBot="1">
      <c r="B46" s="64" t="s">
        <v>55</v>
      </c>
      <c r="C46" s="65" t="s">
        <v>59</v>
      </c>
      <c r="D46" s="533">
        <v>411.52</v>
      </c>
      <c r="E46" s="533">
        <v>411.51</v>
      </c>
      <c r="F46" s="30">
        <f t="shared" si="4"/>
        <v>-9.9999999999909051E-3</v>
      </c>
      <c r="G46" s="31">
        <f t="shared" si="5"/>
        <v>-2.4300155520933231E-3</v>
      </c>
      <c r="I46" s="41"/>
      <c r="J46" s="41"/>
      <c r="K46" s="41"/>
      <c r="Q46" s="41"/>
    </row>
    <row r="47" spans="2:17" ht="20.149999999999999" customHeight="1" thickBot="1">
      <c r="B47" s="50"/>
      <c r="C47" s="66" t="s">
        <v>60</v>
      </c>
      <c r="D47" s="52"/>
      <c r="E47" s="52"/>
      <c r="F47" s="52"/>
      <c r="G47" s="53"/>
      <c r="I47" s="41"/>
      <c r="J47" s="41"/>
      <c r="K47" s="41"/>
    </row>
    <row r="48" spans="2:17" ht="20.149999999999999" customHeight="1">
      <c r="B48" s="62" t="s">
        <v>55</v>
      </c>
      <c r="C48" s="67" t="s">
        <v>61</v>
      </c>
      <c r="D48" s="194">
        <v>108.02</v>
      </c>
      <c r="E48" s="194">
        <v>107.84</v>
      </c>
      <c r="F48" s="30">
        <f>E48-D48</f>
        <v>-0.17999999999999261</v>
      </c>
      <c r="G48" s="31">
        <f>((E48*100)/D48)-100</f>
        <v>-0.16663580818367052</v>
      </c>
      <c r="I48" s="41"/>
      <c r="J48" s="41"/>
      <c r="K48" s="41"/>
    </row>
    <row r="49" spans="2:12" ht="20.149999999999999" customHeight="1" thickBot="1">
      <c r="B49" s="68" t="s">
        <v>55</v>
      </c>
      <c r="C49" s="69" t="s">
        <v>62</v>
      </c>
      <c r="D49" s="534">
        <v>119.76</v>
      </c>
      <c r="E49" s="534">
        <v>119.62</v>
      </c>
      <c r="F49" s="30">
        <f>E49-D49</f>
        <v>-0.14000000000000057</v>
      </c>
      <c r="G49" s="31">
        <f>((E49*100)/D49)-100</f>
        <v>-0.11690046760188011</v>
      </c>
      <c r="I49" s="41"/>
      <c r="J49" s="41"/>
      <c r="K49" s="41"/>
      <c r="L49" s="41"/>
    </row>
    <row r="50" spans="2:12" ht="20.149999999999999" customHeight="1" thickBot="1">
      <c r="B50" s="23"/>
      <c r="C50" s="24" t="s">
        <v>63</v>
      </c>
      <c r="D50" s="37"/>
      <c r="E50" s="37"/>
      <c r="F50" s="33"/>
      <c r="G50" s="38"/>
      <c r="I50" s="41"/>
      <c r="J50" s="41"/>
      <c r="K50" s="41"/>
    </row>
    <row r="51" spans="2:12" s="75" customFormat="1" ht="20.149999999999999" customHeight="1" thickBot="1">
      <c r="B51" s="70" t="s">
        <v>55</v>
      </c>
      <c r="C51" s="71" t="s">
        <v>64</v>
      </c>
      <c r="D51" s="72">
        <v>114.095</v>
      </c>
      <c r="E51" s="72">
        <v>111.16569999999999</v>
      </c>
      <c r="F51" s="73">
        <f>E51-D51</f>
        <v>-2.929300000000012</v>
      </c>
      <c r="G51" s="74">
        <f>((E51*100)/D51)-100</f>
        <v>-2.5674218852710595</v>
      </c>
      <c r="J51" s="76"/>
      <c r="K51" s="76"/>
      <c r="L51" s="76"/>
    </row>
    <row r="52" spans="2:12" s="75" customFormat="1" ht="20.149999999999999" customHeight="1">
      <c r="B52" s="77"/>
      <c r="C52" s="78"/>
      <c r="D52" s="79"/>
      <c r="E52" s="79"/>
      <c r="F52" s="79"/>
      <c r="G52" s="80"/>
      <c r="J52" s="76"/>
    </row>
    <row r="53" spans="2:12" s="75" customFormat="1" ht="20.149999999999999" customHeight="1">
      <c r="B53" s="81" t="s">
        <v>65</v>
      </c>
      <c r="C53" s="82"/>
      <c r="F53" s="82"/>
      <c r="G53" s="82"/>
    </row>
    <row r="54" spans="2:12" s="75" customFormat="1" ht="20.149999999999999" customHeight="1">
      <c r="B54" s="83" t="s">
        <v>66</v>
      </c>
      <c r="C54" s="82"/>
      <c r="D54" s="82"/>
      <c r="E54" s="82"/>
      <c r="F54" s="82"/>
      <c r="G54" s="82"/>
    </row>
    <row r="55" spans="2:12" s="75" customFormat="1" ht="20.149999999999999" customHeight="1">
      <c r="B55" s="83" t="s">
        <v>67</v>
      </c>
      <c r="C55" s="82"/>
      <c r="D55" s="82"/>
      <c r="E55" s="82"/>
      <c r="F55" s="82"/>
      <c r="G55" s="82"/>
    </row>
    <row r="56" spans="2:12" s="75" customFormat="1" ht="20.149999999999999" customHeight="1">
      <c r="B56" s="83" t="s">
        <v>68</v>
      </c>
      <c r="C56" s="82"/>
      <c r="D56" s="82"/>
      <c r="E56" s="82"/>
      <c r="F56" s="82"/>
      <c r="G56" s="82"/>
    </row>
    <row r="57" spans="2:12" s="75" customFormat="1" ht="26.25" customHeight="1">
      <c r="B57" s="83"/>
      <c r="C57" s="82"/>
      <c r="D57" s="82"/>
      <c r="E57" s="82"/>
      <c r="F57" s="82"/>
      <c r="G57" s="82"/>
    </row>
    <row r="58" spans="2:12" s="75" customFormat="1" ht="48.75" customHeight="1">
      <c r="B58" s="84" t="s">
        <v>69</v>
      </c>
      <c r="C58" s="84"/>
      <c r="D58" s="84"/>
      <c r="E58" s="84"/>
      <c r="F58" s="84"/>
      <c r="G58" s="84"/>
    </row>
    <row r="59" spans="2:12" s="75" customFormat="1" ht="12" customHeight="1">
      <c r="B59" s="1"/>
      <c r="C59" s="1"/>
      <c r="D59" s="1"/>
      <c r="E59" s="1"/>
      <c r="F59" s="1"/>
      <c r="G59" s="1"/>
      <c r="H59" s="79"/>
    </row>
    <row r="60" spans="2:12" s="75" customFormat="1" ht="12" customHeight="1">
      <c r="B60" s="1"/>
      <c r="C60" s="1"/>
      <c r="D60" s="1"/>
      <c r="E60" s="1"/>
      <c r="F60" s="1"/>
      <c r="G60" s="1"/>
      <c r="H60" s="79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5.15" customHeight="1">
      <c r="B63" s="16"/>
      <c r="C63" s="16"/>
      <c r="D63" s="85"/>
      <c r="E63" s="85"/>
      <c r="F63" s="86"/>
      <c r="G63" s="86"/>
      <c r="I63" s="41"/>
    </row>
    <row r="64" spans="2:12" ht="13.5" customHeight="1">
      <c r="B64" s="87"/>
      <c r="C64" s="88"/>
      <c r="D64" s="89"/>
      <c r="E64" s="89"/>
      <c r="F64" s="90"/>
      <c r="G64" s="89"/>
      <c r="I64" s="41"/>
    </row>
    <row r="65" spans="2:9" ht="15" customHeight="1">
      <c r="B65" s="87"/>
      <c r="C65" s="88"/>
      <c r="D65" s="89"/>
      <c r="E65" s="89"/>
      <c r="F65" s="90"/>
      <c r="G65" s="89"/>
    </row>
    <row r="66" spans="2:9" ht="11.25" customHeight="1">
      <c r="B66" s="87"/>
      <c r="C66" s="88"/>
      <c r="D66" s="89"/>
      <c r="E66" s="89"/>
      <c r="F66" s="90"/>
      <c r="G66" s="89"/>
    </row>
    <row r="67" spans="2:9" ht="13.5" customHeight="1">
      <c r="B67" s="87"/>
      <c r="C67" s="88"/>
      <c r="D67" s="89"/>
      <c r="E67" s="89"/>
      <c r="F67" s="90"/>
      <c r="G67" s="91"/>
    </row>
    <row r="68" spans="2:9" ht="15" customHeight="1">
      <c r="B68" s="87"/>
      <c r="C68" s="92"/>
      <c r="D68" s="89"/>
      <c r="E68" s="89"/>
      <c r="F68" s="90"/>
      <c r="G68" s="91"/>
    </row>
    <row r="69" spans="2:9" ht="15" customHeight="1">
      <c r="B69" s="87"/>
      <c r="C69" s="92"/>
      <c r="D69" s="89"/>
      <c r="E69" s="89"/>
      <c r="F69" s="90"/>
      <c r="G69" s="91"/>
    </row>
    <row r="70" spans="2:9" ht="15" customHeight="1">
      <c r="B70" s="93"/>
      <c r="C70" s="92"/>
      <c r="D70" s="89"/>
      <c r="E70" s="89"/>
      <c r="F70" s="90"/>
    </row>
    <row r="71" spans="2:9" ht="15" customHeight="1">
      <c r="B71" s="87"/>
      <c r="C71" s="92"/>
      <c r="D71" s="89"/>
      <c r="E71" s="89"/>
      <c r="F71" s="90"/>
      <c r="G71" s="89"/>
    </row>
    <row r="72" spans="2:9" ht="15" customHeight="1">
      <c r="B72" s="87"/>
      <c r="C72" s="92"/>
      <c r="D72" s="89"/>
      <c r="E72" s="89"/>
      <c r="F72" s="90"/>
      <c r="G72" s="89"/>
      <c r="I72" s="94"/>
    </row>
    <row r="73" spans="2:9" ht="15" customHeight="1">
      <c r="B73" s="87"/>
      <c r="C73" s="92"/>
      <c r="D73" s="89"/>
      <c r="E73" s="89"/>
      <c r="F73" s="90"/>
      <c r="H73" s="94"/>
      <c r="I73" s="94"/>
    </row>
    <row r="74" spans="2:9" ht="15" customHeight="1">
      <c r="B74" s="87"/>
      <c r="C74" s="95"/>
      <c r="D74" s="89"/>
      <c r="E74" s="89"/>
      <c r="F74" s="90"/>
      <c r="H74" s="94"/>
      <c r="I74" s="94"/>
    </row>
    <row r="75" spans="2:9" ht="15" customHeight="1">
      <c r="B75" s="87"/>
      <c r="C75" s="96"/>
      <c r="D75" s="89"/>
      <c r="E75" s="89"/>
      <c r="F75" s="90"/>
      <c r="H75" s="94"/>
    </row>
    <row r="76" spans="2:9" ht="15" customHeight="1">
      <c r="B76" s="87"/>
      <c r="C76" s="96"/>
      <c r="D76" s="89"/>
      <c r="E76" s="89"/>
      <c r="F76" s="90"/>
      <c r="G76" s="89"/>
      <c r="H76" s="94"/>
    </row>
    <row r="77" spans="2:9" ht="15" customHeight="1">
      <c r="B77" s="87"/>
      <c r="C77" s="92"/>
      <c r="D77" s="97"/>
      <c r="E77" s="97"/>
      <c r="F77" s="90"/>
      <c r="H77" s="94"/>
      <c r="I77" s="94"/>
    </row>
    <row r="78" spans="2:9" ht="15" customHeight="1">
      <c r="B78" s="87"/>
      <c r="C78" s="98"/>
      <c r="D78" s="89"/>
      <c r="E78" s="89"/>
      <c r="F78" s="90"/>
      <c r="G78" s="89"/>
      <c r="I78" s="94"/>
    </row>
    <row r="79" spans="2:9" ht="15" customHeight="1">
      <c r="B79" s="99"/>
      <c r="C79" s="98"/>
      <c r="D79" s="100"/>
      <c r="E79" s="100"/>
      <c r="F79" s="90"/>
      <c r="G79" s="101"/>
    </row>
    <row r="80" spans="2:9" ht="15" customHeight="1">
      <c r="B80" s="99"/>
      <c r="C80" s="98"/>
      <c r="D80" s="89"/>
      <c r="E80" s="89"/>
      <c r="F80" s="90"/>
      <c r="G80" s="89"/>
    </row>
    <row r="81" spans="2:8" ht="15" customHeight="1">
      <c r="B81" s="99"/>
      <c r="C81" s="98"/>
      <c r="D81" s="102"/>
      <c r="E81" s="102"/>
      <c r="F81" s="102"/>
      <c r="G81" s="102"/>
    </row>
    <row r="82" spans="2:8" ht="15" customHeight="1">
      <c r="B82" s="98"/>
      <c r="C82" s="103"/>
      <c r="D82" s="103"/>
      <c r="E82" s="103"/>
      <c r="F82" s="103"/>
      <c r="G82" s="103"/>
    </row>
    <row r="83" spans="2:8" ht="15" customHeight="1">
      <c r="B83" s="104"/>
      <c r="C83" s="103"/>
      <c r="D83" s="103"/>
      <c r="E83" s="103"/>
      <c r="F83" s="103"/>
      <c r="G83" s="103"/>
    </row>
    <row r="84" spans="2:8" ht="15" customHeight="1">
      <c r="B84" s="104"/>
    </row>
    <row r="85" spans="2:8" ht="15" customHeight="1">
      <c r="B85" s="104"/>
      <c r="G85" s="105" t="s">
        <v>70</v>
      </c>
    </row>
    <row r="86" spans="2:8" ht="12" customHeight="1"/>
    <row r="87" spans="2:8" ht="15" customHeight="1"/>
    <row r="88" spans="2:8" ht="13.5" customHeight="1">
      <c r="E88" s="106"/>
      <c r="H88" s="94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51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conditionalFormatting sqref="F11:G15">
    <cfRule type="cellIs" dxfId="45" priority="19" stopIfTrue="1" operator="lessThan">
      <formula>0</formula>
    </cfRule>
    <cfRule type="cellIs" dxfId="44" priority="20" stopIfTrue="1" operator="greaterThanOrEqual">
      <formula>0</formula>
    </cfRule>
  </conditionalFormatting>
  <conditionalFormatting sqref="F17:G22">
    <cfRule type="cellIs" dxfId="43" priority="17" stopIfTrue="1" operator="lessThan">
      <formula>0</formula>
    </cfRule>
    <cfRule type="cellIs" dxfId="42" priority="18" stopIfTrue="1" operator="greaterThanOrEqual">
      <formula>0</formula>
    </cfRule>
  </conditionalFormatting>
  <conditionalFormatting sqref="F24:G26">
    <cfRule type="cellIs" dxfId="41" priority="15" stopIfTrue="1" operator="lessThan">
      <formula>0</formula>
    </cfRule>
    <cfRule type="cellIs" dxfId="40" priority="16" stopIfTrue="1" operator="greaterThanOrEqual">
      <formula>0</formula>
    </cfRule>
  </conditionalFormatting>
  <conditionalFormatting sqref="F28:G29">
    <cfRule type="cellIs" dxfId="39" priority="13" stopIfTrue="1" operator="lessThan">
      <formula>0</formula>
    </cfRule>
    <cfRule type="cellIs" dxfId="38" priority="14" stopIfTrue="1" operator="greaterThanOrEqual">
      <formula>0</formula>
    </cfRule>
  </conditionalFormatting>
  <conditionalFormatting sqref="F31:G36">
    <cfRule type="cellIs" dxfId="37" priority="11" stopIfTrue="1" operator="lessThan">
      <formula>0</formula>
    </cfRule>
    <cfRule type="cellIs" dxfId="36" priority="12" stopIfTrue="1" operator="greaterThanOrEqual">
      <formula>0</formula>
    </cfRule>
  </conditionalFormatting>
  <conditionalFormatting sqref="F38:G39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F41:G46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F48:G49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37 G40 G47">
    <cfRule type="cellIs" dxfId="29" priority="21" stopIfTrue="1" operator="lessThan">
      <formula>0</formula>
    </cfRule>
    <cfRule type="cellIs" dxfId="28" priority="22" stopIfTrue="1" operator="greaterThanOrEqual">
      <formula>0</formula>
    </cfRule>
  </conditionalFormatting>
  <conditionalFormatting sqref="G51:G52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64:G69 G71:G72 G76 G78 G80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H59:H60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4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F1D41-3AFA-440F-BDDF-885F808962A4}">
  <sheetPr>
    <pageSetUpPr fitToPage="1"/>
  </sheetPr>
  <dimension ref="B1:K84"/>
  <sheetViews>
    <sheetView showGridLines="0" zoomScaleNormal="100" zoomScaleSheetLayoutView="100" workbookViewId="0"/>
  </sheetViews>
  <sheetFormatPr baseColWidth="10" defaultColWidth="11.54296875" defaultRowHeight="13.5"/>
  <cols>
    <col min="1" max="1" width="3.1796875" style="75" customWidth="1"/>
    <col min="2" max="2" width="9.453125" style="75" customWidth="1"/>
    <col min="3" max="3" width="62.453125" style="75" customWidth="1"/>
    <col min="4" max="7" width="28.6328125" style="75" customWidth="1"/>
    <col min="8" max="8" width="3.1796875" style="75" customWidth="1"/>
    <col min="9" max="9" width="10.54296875" style="75" customWidth="1"/>
    <col min="10" max="16384" width="11.54296875" style="75"/>
  </cols>
  <sheetData>
    <row r="1" spans="2:7" ht="14.25" customHeight="1"/>
    <row r="2" spans="2:7" ht="7.5" customHeight="1" thickBot="1">
      <c r="B2" s="107"/>
      <c r="C2" s="107"/>
      <c r="D2" s="107"/>
      <c r="E2" s="107"/>
      <c r="F2" s="107"/>
      <c r="G2" s="107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08" t="s">
        <v>3</v>
      </c>
      <c r="D4" s="109" t="s">
        <v>4</v>
      </c>
      <c r="E4" s="109" t="s">
        <v>5</v>
      </c>
      <c r="F4" s="13" t="s">
        <v>6</v>
      </c>
      <c r="G4" s="14" t="s">
        <v>6</v>
      </c>
    </row>
    <row r="5" spans="2:7">
      <c r="B5" s="15"/>
      <c r="C5" s="110" t="s">
        <v>7</v>
      </c>
      <c r="D5" s="111" t="s">
        <v>72</v>
      </c>
      <c r="E5" s="111" t="s">
        <v>73</v>
      </c>
      <c r="F5" s="18" t="s">
        <v>10</v>
      </c>
      <c r="G5" s="19" t="s">
        <v>10</v>
      </c>
    </row>
    <row r="6" spans="2:7" ht="14" thickBot="1">
      <c r="B6" s="112"/>
      <c r="C6" s="113"/>
      <c r="D6" s="20">
        <v>2024</v>
      </c>
      <c r="E6" s="20">
        <v>2024</v>
      </c>
      <c r="F6" s="114" t="s">
        <v>11</v>
      </c>
      <c r="G6" s="115" t="s">
        <v>12</v>
      </c>
    </row>
    <row r="7" spans="2:7" ht="20.149999999999999" customHeight="1" thickBot="1">
      <c r="B7" s="50"/>
      <c r="C7" s="66" t="s">
        <v>74</v>
      </c>
      <c r="D7" s="116"/>
      <c r="E7" s="116"/>
      <c r="F7" s="117"/>
      <c r="G7" s="118"/>
    </row>
    <row r="8" spans="2:7" ht="20.149999999999999" customHeight="1">
      <c r="B8" s="119" t="s">
        <v>14</v>
      </c>
      <c r="C8" s="120" t="s">
        <v>75</v>
      </c>
      <c r="D8" s="121">
        <v>18.466888952959334</v>
      </c>
      <c r="E8" s="121">
        <v>18.466888952959334</v>
      </c>
      <c r="F8" s="122">
        <f t="shared" ref="F8:F24" si="0">E8-D8</f>
        <v>0</v>
      </c>
      <c r="G8" s="123">
        <f t="shared" ref="G8:G24" si="1">((E8*100/D8)-100)</f>
        <v>0</v>
      </c>
    </row>
    <row r="9" spans="2:7" ht="20.149999999999999" customHeight="1">
      <c r="B9" s="119" t="s">
        <v>14</v>
      </c>
      <c r="C9" s="120" t="s">
        <v>76</v>
      </c>
      <c r="D9" s="121">
        <v>76.14500000000001</v>
      </c>
      <c r="E9" s="121">
        <v>71.034999999999997</v>
      </c>
      <c r="F9" s="122">
        <f t="shared" si="0"/>
        <v>-5.1100000000000136</v>
      </c>
      <c r="G9" s="123">
        <f t="shared" si="1"/>
        <v>-6.7108805568323788</v>
      </c>
    </row>
    <row r="10" spans="2:7" ht="20.149999999999999" customHeight="1">
      <c r="B10" s="119" t="s">
        <v>14</v>
      </c>
      <c r="C10" s="120" t="s">
        <v>77</v>
      </c>
      <c r="D10" s="121">
        <v>57.499999999999993</v>
      </c>
      <c r="E10" s="121">
        <v>57.499999999999993</v>
      </c>
      <c r="F10" s="122">
        <f t="shared" si="0"/>
        <v>0</v>
      </c>
      <c r="G10" s="123">
        <f t="shared" si="1"/>
        <v>0</v>
      </c>
    </row>
    <row r="11" spans="2:7" ht="20.149999999999999" customHeight="1">
      <c r="B11" s="119" t="s">
        <v>14</v>
      </c>
      <c r="C11" s="120" t="s">
        <v>78</v>
      </c>
      <c r="D11" s="121">
        <v>54.040445819564226</v>
      </c>
      <c r="E11" s="121">
        <v>51.272329006231757</v>
      </c>
      <c r="F11" s="122">
        <f t="shared" si="0"/>
        <v>-2.768116813332469</v>
      </c>
      <c r="G11" s="123">
        <f t="shared" si="1"/>
        <v>-5.1223056570905072</v>
      </c>
    </row>
    <row r="12" spans="2:7" ht="20.149999999999999" customHeight="1">
      <c r="B12" s="119" t="s">
        <v>14</v>
      </c>
      <c r="C12" s="120" t="s">
        <v>79</v>
      </c>
      <c r="D12" s="121">
        <v>72.599670000000003</v>
      </c>
      <c r="E12" s="121">
        <v>72.430000000000007</v>
      </c>
      <c r="F12" s="122">
        <f t="shared" si="0"/>
        <v>-0.16966999999999643</v>
      </c>
      <c r="G12" s="123">
        <f t="shared" si="1"/>
        <v>-0.23370629646112207</v>
      </c>
    </row>
    <row r="13" spans="2:7" ht="20.149999999999999" customHeight="1">
      <c r="B13" s="119" t="s">
        <v>14</v>
      </c>
      <c r="C13" s="120" t="s">
        <v>80</v>
      </c>
      <c r="D13" s="121">
        <v>72.989999999999995</v>
      </c>
      <c r="E13" s="121">
        <v>72.36</v>
      </c>
      <c r="F13" s="122">
        <f t="shared" si="0"/>
        <v>-0.62999999999999545</v>
      </c>
      <c r="G13" s="123">
        <f t="shared" si="1"/>
        <v>-0.86313193588162562</v>
      </c>
    </row>
    <row r="14" spans="2:7" ht="20.149999999999999" customHeight="1">
      <c r="B14" s="119" t="s">
        <v>14</v>
      </c>
      <c r="C14" s="120" t="s">
        <v>81</v>
      </c>
      <c r="D14" s="121">
        <v>62.5</v>
      </c>
      <c r="E14" s="121">
        <v>62.5</v>
      </c>
      <c r="F14" s="122">
        <f t="shared" si="0"/>
        <v>0</v>
      </c>
      <c r="G14" s="123">
        <f t="shared" si="1"/>
        <v>0</v>
      </c>
    </row>
    <row r="15" spans="2:7" ht="20.149999999999999" customHeight="1">
      <c r="B15" s="119" t="s">
        <v>14</v>
      </c>
      <c r="C15" s="120" t="s">
        <v>82</v>
      </c>
      <c r="D15" s="121">
        <v>75.337352602181042</v>
      </c>
      <c r="E15" s="121">
        <v>73.006028903271556</v>
      </c>
      <c r="F15" s="122">
        <f t="shared" si="0"/>
        <v>-2.3313236989094861</v>
      </c>
      <c r="G15" s="123">
        <f t="shared" si="1"/>
        <v>-3.0945123745189846</v>
      </c>
    </row>
    <row r="16" spans="2:7" ht="20.149999999999999" customHeight="1">
      <c r="B16" s="119" t="s">
        <v>14</v>
      </c>
      <c r="C16" s="120" t="s">
        <v>84</v>
      </c>
      <c r="D16" s="121">
        <v>82.267406549457007</v>
      </c>
      <c r="E16" s="121">
        <v>91.993764842027858</v>
      </c>
      <c r="F16" s="122">
        <f t="shared" si="0"/>
        <v>9.7263582925708505</v>
      </c>
      <c r="G16" s="123">
        <f t="shared" si="1"/>
        <v>11.822857557474606</v>
      </c>
    </row>
    <row r="17" spans="2:7" ht="20.149999999999999" customHeight="1">
      <c r="B17" s="119" t="s">
        <v>14</v>
      </c>
      <c r="C17" s="120" t="s">
        <v>85</v>
      </c>
      <c r="D17" s="121">
        <v>234.66469477218016</v>
      </c>
      <c r="E17" s="121">
        <v>242.32209998418759</v>
      </c>
      <c r="F17" s="122">
        <f t="shared" si="0"/>
        <v>7.6574052120074327</v>
      </c>
      <c r="G17" s="123">
        <f t="shared" si="1"/>
        <v>3.263126231852425</v>
      </c>
    </row>
    <row r="18" spans="2:7" ht="20.149999999999999" customHeight="1">
      <c r="B18" s="119" t="s">
        <v>14</v>
      </c>
      <c r="C18" s="120" t="s">
        <v>86</v>
      </c>
      <c r="D18" s="121">
        <v>60.642449170824975</v>
      </c>
      <c r="E18" s="121">
        <v>64.937596386831842</v>
      </c>
      <c r="F18" s="122">
        <f t="shared" si="0"/>
        <v>4.2951472160068676</v>
      </c>
      <c r="G18" s="123">
        <f t="shared" si="1"/>
        <v>7.0827403489390406</v>
      </c>
    </row>
    <row r="19" spans="2:7" ht="20.149999999999999" customHeight="1">
      <c r="B19" s="119" t="s">
        <v>14</v>
      </c>
      <c r="C19" s="120" t="s">
        <v>87</v>
      </c>
      <c r="D19" s="121">
        <v>70.896460448221205</v>
      </c>
      <c r="E19" s="121">
        <v>72.382495846702113</v>
      </c>
      <c r="F19" s="122">
        <f t="shared" si="0"/>
        <v>1.486035398480908</v>
      </c>
      <c r="G19" s="123">
        <f t="shared" si="1"/>
        <v>2.0960643014981315</v>
      </c>
    </row>
    <row r="20" spans="2:7" ht="20.149999999999999" customHeight="1">
      <c r="B20" s="119" t="s">
        <v>14</v>
      </c>
      <c r="C20" s="120" t="s">
        <v>88</v>
      </c>
      <c r="D20" s="121">
        <v>61.734013641107154</v>
      </c>
      <c r="E20" s="121">
        <v>61.734013641107154</v>
      </c>
      <c r="F20" s="122">
        <f t="shared" si="0"/>
        <v>0</v>
      </c>
      <c r="G20" s="123">
        <f t="shared" si="1"/>
        <v>0</v>
      </c>
    </row>
    <row r="21" spans="2:7" ht="20.149999999999999" customHeight="1">
      <c r="B21" s="119" t="s">
        <v>14</v>
      </c>
      <c r="C21" s="120" t="s">
        <v>89</v>
      </c>
      <c r="D21" s="121">
        <v>67.656651600340012</v>
      </c>
      <c r="E21" s="121">
        <v>66.133046766865007</v>
      </c>
      <c r="F21" s="122">
        <f t="shared" si="0"/>
        <v>-1.5236048334750052</v>
      </c>
      <c r="G21" s="123">
        <f t="shared" si="1"/>
        <v>-2.251966063108199</v>
      </c>
    </row>
    <row r="22" spans="2:7" ht="20.149999999999999" customHeight="1">
      <c r="B22" s="119" t="s">
        <v>14</v>
      </c>
      <c r="C22" s="120" t="s">
        <v>90</v>
      </c>
      <c r="D22" s="121">
        <v>63</v>
      </c>
      <c r="E22" s="121">
        <v>63</v>
      </c>
      <c r="F22" s="122">
        <f t="shared" si="0"/>
        <v>0</v>
      </c>
      <c r="G22" s="123">
        <f t="shared" si="1"/>
        <v>0</v>
      </c>
    </row>
    <row r="23" spans="2:7" ht="20.149999999999999" customHeight="1">
      <c r="B23" s="119" t="s">
        <v>14</v>
      </c>
      <c r="C23" s="120" t="s">
        <v>91</v>
      </c>
      <c r="D23" s="124">
        <v>329.94</v>
      </c>
      <c r="E23" s="124">
        <v>462.05</v>
      </c>
      <c r="F23" s="122">
        <f t="shared" si="0"/>
        <v>132.11000000000001</v>
      </c>
      <c r="G23" s="123">
        <f t="shared" si="1"/>
        <v>40.040613444868768</v>
      </c>
    </row>
    <row r="24" spans="2:7" ht="20.149999999999999" customHeight="1">
      <c r="B24" s="119" t="s">
        <v>14</v>
      </c>
      <c r="C24" s="120" t="s">
        <v>92</v>
      </c>
      <c r="D24" s="121">
        <v>135.6</v>
      </c>
      <c r="E24" s="121">
        <v>136.37</v>
      </c>
      <c r="F24" s="122">
        <f t="shared" si="0"/>
        <v>0.77000000000001023</v>
      </c>
      <c r="G24" s="123">
        <f t="shared" si="1"/>
        <v>0.56784660766962247</v>
      </c>
    </row>
    <row r="25" spans="2:7" ht="20.149999999999999" customHeight="1" thickBot="1">
      <c r="B25" s="119" t="s">
        <v>14</v>
      </c>
      <c r="C25" s="120" t="s">
        <v>83</v>
      </c>
      <c r="D25" s="121">
        <v>79</v>
      </c>
      <c r="E25" s="121">
        <v>77.5</v>
      </c>
      <c r="F25" s="122">
        <f>E25-D25</f>
        <v>-1.5</v>
      </c>
      <c r="G25" s="123">
        <f>((E25*100/D25)-100)</f>
        <v>-1.8987341772151893</v>
      </c>
    </row>
    <row r="26" spans="2:7" ht="20.149999999999999" customHeight="1" thickBot="1">
      <c r="B26" s="50"/>
      <c r="C26" s="66" t="s">
        <v>93</v>
      </c>
      <c r="D26" s="125"/>
      <c r="E26" s="125"/>
      <c r="F26" s="126"/>
      <c r="G26" s="127"/>
    </row>
    <row r="27" spans="2:7" ht="20.149999999999999" customHeight="1">
      <c r="B27" s="128" t="s">
        <v>14</v>
      </c>
      <c r="C27" s="129" t="s">
        <v>94</v>
      </c>
      <c r="D27" s="130">
        <v>97.261378202805133</v>
      </c>
      <c r="E27" s="130">
        <v>92.354289624037762</v>
      </c>
      <c r="F27" s="131">
        <f t="shared" ref="F27:F48" si="2">E27-D27</f>
        <v>-4.9070885787673717</v>
      </c>
      <c r="G27" s="132">
        <f t="shared" ref="G27:G48" si="3">((E27*100/D27)-100)</f>
        <v>-5.0452591454496343</v>
      </c>
    </row>
    <row r="28" spans="2:7" ht="20.149999999999999" customHeight="1">
      <c r="B28" s="133" t="s">
        <v>14</v>
      </c>
      <c r="C28" s="134" t="s">
        <v>95</v>
      </c>
      <c r="D28" s="30">
        <v>153.61337859528408</v>
      </c>
      <c r="E28" s="30">
        <v>150.63760877882666</v>
      </c>
      <c r="F28" s="131">
        <f t="shared" si="2"/>
        <v>-2.9757698164574151</v>
      </c>
      <c r="G28" s="132">
        <f t="shared" si="3"/>
        <v>-1.9371814119768231</v>
      </c>
    </row>
    <row r="29" spans="2:7" ht="20.149999999999999" customHeight="1">
      <c r="B29" s="133" t="s">
        <v>14</v>
      </c>
      <c r="C29" s="134" t="s">
        <v>96</v>
      </c>
      <c r="D29" s="30">
        <v>300</v>
      </c>
      <c r="E29" s="30">
        <v>232</v>
      </c>
      <c r="F29" s="131">
        <f t="shared" si="2"/>
        <v>-68</v>
      </c>
      <c r="G29" s="132">
        <f t="shared" si="3"/>
        <v>-22.666666666666671</v>
      </c>
    </row>
    <row r="30" spans="2:7" ht="20.149999999999999" customHeight="1">
      <c r="B30" s="133" t="s">
        <v>14</v>
      </c>
      <c r="C30" s="134" t="s">
        <v>97</v>
      </c>
      <c r="D30" s="30">
        <v>36.165482903153993</v>
      </c>
      <c r="E30" s="30">
        <v>35.891079505646417</v>
      </c>
      <c r="F30" s="131">
        <f t="shared" si="2"/>
        <v>-0.27440339750757659</v>
      </c>
      <c r="G30" s="132">
        <f t="shared" si="3"/>
        <v>-0.75874390573572725</v>
      </c>
    </row>
    <row r="31" spans="2:7" ht="20.149999999999999" customHeight="1">
      <c r="B31" s="133" t="s">
        <v>14</v>
      </c>
      <c r="C31" s="134" t="s">
        <v>98</v>
      </c>
      <c r="D31" s="30">
        <v>45.209269486581135</v>
      </c>
      <c r="E31" s="30">
        <v>48.532181747570746</v>
      </c>
      <c r="F31" s="131">
        <f t="shared" si="2"/>
        <v>3.3229122609896109</v>
      </c>
      <c r="G31" s="132">
        <f t="shared" si="3"/>
        <v>7.3500684676533155</v>
      </c>
    </row>
    <row r="32" spans="2:7" ht="20.149999999999999" customHeight="1">
      <c r="B32" s="133" t="s">
        <v>14</v>
      </c>
      <c r="C32" s="134" t="s">
        <v>99</v>
      </c>
      <c r="D32" s="30">
        <v>21.18535279527724</v>
      </c>
      <c r="E32" s="30">
        <v>24.477259400888052</v>
      </c>
      <c r="F32" s="131">
        <f t="shared" si="2"/>
        <v>3.2919066056108122</v>
      </c>
      <c r="G32" s="132">
        <f t="shared" si="3"/>
        <v>15.538597055342223</v>
      </c>
    </row>
    <row r="33" spans="2:7" ht="20.149999999999999" customHeight="1">
      <c r="B33" s="133" t="s">
        <v>14</v>
      </c>
      <c r="C33" s="134" t="s">
        <v>100</v>
      </c>
      <c r="D33" s="30">
        <v>175.23746357685511</v>
      </c>
      <c r="E33" s="30">
        <v>172.94968781433303</v>
      </c>
      <c r="F33" s="131">
        <f t="shared" si="2"/>
        <v>-2.2877757625220738</v>
      </c>
      <c r="G33" s="132">
        <f t="shared" si="3"/>
        <v>-1.3055289182034358</v>
      </c>
    </row>
    <row r="34" spans="2:7" ht="20.149999999999999" customHeight="1">
      <c r="B34" s="133" t="s">
        <v>14</v>
      </c>
      <c r="C34" s="134" t="s">
        <v>101</v>
      </c>
      <c r="D34" s="30">
        <v>126.08750000000001</v>
      </c>
      <c r="E34" s="30">
        <v>115.66666666666667</v>
      </c>
      <c r="F34" s="131">
        <f>E34-D34</f>
        <v>-10.420833333333334</v>
      </c>
      <c r="G34" s="132">
        <f>((E34*100/D34)-100)</f>
        <v>-8.264763226595278</v>
      </c>
    </row>
    <row r="35" spans="2:7" ht="20.149999999999999" customHeight="1">
      <c r="B35" s="133" t="s">
        <v>14</v>
      </c>
      <c r="C35" s="134" t="s">
        <v>102</v>
      </c>
      <c r="D35" s="30">
        <v>38.520031280076992</v>
      </c>
      <c r="E35" s="30">
        <v>36.125</v>
      </c>
      <c r="F35" s="131">
        <f t="shared" si="2"/>
        <v>-2.3950312800769922</v>
      </c>
      <c r="G35" s="132">
        <f t="shared" si="3"/>
        <v>-6.2176254807864808</v>
      </c>
    </row>
    <row r="36" spans="2:7" ht="20.149999999999999" customHeight="1">
      <c r="B36" s="133" t="s">
        <v>14</v>
      </c>
      <c r="C36" s="134" t="s">
        <v>103</v>
      </c>
      <c r="D36" s="30">
        <v>280.24913457032994</v>
      </c>
      <c r="E36" s="30">
        <v>316.54335420159669</v>
      </c>
      <c r="F36" s="131">
        <f t="shared" si="2"/>
        <v>36.294219631266742</v>
      </c>
      <c r="G36" s="132">
        <f t="shared" si="3"/>
        <v>12.950698201766798</v>
      </c>
    </row>
    <row r="37" spans="2:7" ht="20.149999999999999" customHeight="1">
      <c r="B37" s="133" t="s">
        <v>14</v>
      </c>
      <c r="C37" s="134" t="s">
        <v>104</v>
      </c>
      <c r="D37" s="30">
        <v>244.71951251758651</v>
      </c>
      <c r="E37" s="30">
        <v>210.30392506963204</v>
      </c>
      <c r="F37" s="131">
        <f t="shared" si="2"/>
        <v>-34.415587447954465</v>
      </c>
      <c r="G37" s="132">
        <f t="shared" si="3"/>
        <v>-14.063278850917627</v>
      </c>
    </row>
    <row r="38" spans="2:7" ht="20.149999999999999" customHeight="1">
      <c r="B38" s="133" t="s">
        <v>14</v>
      </c>
      <c r="C38" s="134" t="s">
        <v>105</v>
      </c>
      <c r="D38" s="30">
        <v>38.027961824597234</v>
      </c>
      <c r="E38" s="30">
        <v>37.735611610819007</v>
      </c>
      <c r="F38" s="131">
        <f t="shared" si="2"/>
        <v>-0.2923502137782279</v>
      </c>
      <c r="G38" s="132">
        <f t="shared" si="3"/>
        <v>-0.76877697291978109</v>
      </c>
    </row>
    <row r="39" spans="2:7" ht="20.149999999999999" customHeight="1">
      <c r="B39" s="133" t="s">
        <v>14</v>
      </c>
      <c r="C39" s="134" t="s">
        <v>106</v>
      </c>
      <c r="D39" s="30">
        <v>50.37837855694368</v>
      </c>
      <c r="E39" s="30">
        <v>46.868969447842346</v>
      </c>
      <c r="F39" s="131">
        <f t="shared" si="2"/>
        <v>-3.509409109101334</v>
      </c>
      <c r="G39" s="132">
        <f t="shared" si="3"/>
        <v>-6.9661017476665705</v>
      </c>
    </row>
    <row r="40" spans="2:7" ht="20.149999999999999" customHeight="1">
      <c r="B40" s="133" t="s">
        <v>14</v>
      </c>
      <c r="C40" s="134" t="s">
        <v>107</v>
      </c>
      <c r="D40" s="30">
        <v>41.344453503192852</v>
      </c>
      <c r="E40" s="30">
        <v>46.386428326525426</v>
      </c>
      <c r="F40" s="131">
        <f t="shared" si="2"/>
        <v>5.0419748233325734</v>
      </c>
      <c r="G40" s="132">
        <f t="shared" si="3"/>
        <v>12.195045274798971</v>
      </c>
    </row>
    <row r="41" spans="2:7" ht="20.149999999999999" customHeight="1">
      <c r="B41" s="133" t="s">
        <v>14</v>
      </c>
      <c r="C41" s="134" t="s">
        <v>108</v>
      </c>
      <c r="D41" s="30">
        <v>107.40446438121162</v>
      </c>
      <c r="E41" s="30">
        <v>103.79698678854228</v>
      </c>
      <c r="F41" s="131">
        <f t="shared" si="2"/>
        <v>-3.6074775926693405</v>
      </c>
      <c r="G41" s="132">
        <f t="shared" si="3"/>
        <v>-3.358778067050622</v>
      </c>
    </row>
    <row r="42" spans="2:7" ht="20.149999999999999" customHeight="1">
      <c r="B42" s="133" t="s">
        <v>14</v>
      </c>
      <c r="C42" s="134" t="s">
        <v>109</v>
      </c>
      <c r="D42" s="30">
        <v>82.99707393121615</v>
      </c>
      <c r="E42" s="30">
        <v>81.091890279140401</v>
      </c>
      <c r="F42" s="131">
        <f t="shared" si="2"/>
        <v>-1.905183652075749</v>
      </c>
      <c r="G42" s="132">
        <f t="shared" si="3"/>
        <v>-2.2954829150418874</v>
      </c>
    </row>
    <row r="43" spans="2:7" ht="20.149999999999999" customHeight="1">
      <c r="B43" s="133" t="s">
        <v>14</v>
      </c>
      <c r="C43" s="134" t="s">
        <v>110</v>
      </c>
      <c r="D43" s="30">
        <v>33.559510751413875</v>
      </c>
      <c r="E43" s="30">
        <v>26.715182072384177</v>
      </c>
      <c r="F43" s="131">
        <f t="shared" si="2"/>
        <v>-6.8443286790296973</v>
      </c>
      <c r="G43" s="132">
        <f t="shared" si="3"/>
        <v>-20.394602083826101</v>
      </c>
    </row>
    <row r="44" spans="2:7" ht="20.149999999999999" customHeight="1">
      <c r="B44" s="133" t="s">
        <v>14</v>
      </c>
      <c r="C44" s="134" t="s">
        <v>111</v>
      </c>
      <c r="D44" s="30">
        <v>89.697220418594185</v>
      </c>
      <c r="E44" s="30">
        <v>119.40518147512933</v>
      </c>
      <c r="F44" s="131">
        <f t="shared" si="2"/>
        <v>29.70796105653514</v>
      </c>
      <c r="G44" s="132">
        <f t="shared" si="3"/>
        <v>33.120269410685864</v>
      </c>
    </row>
    <row r="45" spans="2:7" ht="20.149999999999999" customHeight="1">
      <c r="B45" s="133" t="s">
        <v>14</v>
      </c>
      <c r="C45" s="134" t="s">
        <v>112</v>
      </c>
      <c r="D45" s="30">
        <v>76.450206259996563</v>
      </c>
      <c r="E45" s="30">
        <v>79.525308086670066</v>
      </c>
      <c r="F45" s="131">
        <f t="shared" si="2"/>
        <v>3.0751018266735031</v>
      </c>
      <c r="G45" s="132">
        <f t="shared" si="3"/>
        <v>4.0223590976530659</v>
      </c>
    </row>
    <row r="46" spans="2:7" ht="20.149999999999999" customHeight="1">
      <c r="B46" s="133" t="s">
        <v>14</v>
      </c>
      <c r="C46" s="134" t="s">
        <v>113</v>
      </c>
      <c r="D46" s="30">
        <v>57.075906424583664</v>
      </c>
      <c r="E46" s="30">
        <v>49.997139111551768</v>
      </c>
      <c r="F46" s="131">
        <f t="shared" si="2"/>
        <v>-7.0787673130318964</v>
      </c>
      <c r="G46" s="132">
        <f t="shared" si="3"/>
        <v>-12.402373885004025</v>
      </c>
    </row>
    <row r="47" spans="2:7" ht="20.149999999999999" customHeight="1">
      <c r="B47" s="133" t="s">
        <v>14</v>
      </c>
      <c r="C47" s="134" t="s">
        <v>114</v>
      </c>
      <c r="D47" s="30">
        <v>31.917133749786068</v>
      </c>
      <c r="E47" s="30">
        <v>30.751401249358207</v>
      </c>
      <c r="F47" s="131">
        <f t="shared" si="2"/>
        <v>-1.1657325004278611</v>
      </c>
      <c r="G47" s="132">
        <f t="shared" si="3"/>
        <v>-3.6523721383210841</v>
      </c>
    </row>
    <row r="48" spans="2:7" ht="20.149999999999999" customHeight="1" thickBot="1">
      <c r="B48" s="135" t="s">
        <v>14</v>
      </c>
      <c r="C48" s="136" t="s">
        <v>115</v>
      </c>
      <c r="D48" s="137">
        <v>54.924470573129675</v>
      </c>
      <c r="E48" s="137">
        <v>55.090143000464707</v>
      </c>
      <c r="F48" s="138">
        <f t="shared" si="2"/>
        <v>0.16567242733503207</v>
      </c>
      <c r="G48" s="139">
        <f t="shared" si="3"/>
        <v>0.30163682163207284</v>
      </c>
    </row>
    <row r="49" spans="2:10" ht="15" customHeight="1">
      <c r="B49" s="98" t="s">
        <v>116</v>
      </c>
      <c r="C49" s="82"/>
      <c r="F49" s="82"/>
      <c r="G49" s="82"/>
      <c r="J49" s="140"/>
    </row>
    <row r="50" spans="2:10" ht="48.75" customHeight="1">
      <c r="B50" s="141" t="s">
        <v>117</v>
      </c>
      <c r="C50" s="141"/>
      <c r="D50" s="141"/>
      <c r="E50" s="141"/>
      <c r="F50" s="141"/>
      <c r="G50" s="141"/>
    </row>
    <row r="51" spans="2:10">
      <c r="B51" s="104" t="s">
        <v>118</v>
      </c>
      <c r="D51" s="142"/>
      <c r="E51" s="142"/>
      <c r="F51" s="82"/>
      <c r="G51" s="82"/>
    </row>
    <row r="52" spans="2:10" ht="15.75" customHeight="1">
      <c r="B52" s="143"/>
      <c r="C52" s="143"/>
      <c r="D52" s="143"/>
      <c r="E52" s="143"/>
      <c r="F52" s="143"/>
      <c r="G52" s="143"/>
    </row>
    <row r="53" spans="2:10" ht="27" customHeight="1">
      <c r="B53" s="143"/>
      <c r="C53" s="143"/>
      <c r="D53" s="143"/>
      <c r="E53" s="143"/>
      <c r="F53" s="143"/>
      <c r="G53" s="143"/>
    </row>
    <row r="54" spans="2:10" s="82" customFormat="1" ht="45" customHeight="1">
      <c r="B54" s="144"/>
      <c r="C54" s="144"/>
      <c r="D54" s="144"/>
      <c r="E54" s="144"/>
      <c r="F54" s="144"/>
      <c r="G54" s="144"/>
    </row>
    <row r="55" spans="2:10" ht="47.25" customHeight="1">
      <c r="B55" s="145" t="s">
        <v>69</v>
      </c>
      <c r="C55" s="145"/>
      <c r="D55" s="145"/>
      <c r="E55" s="145"/>
      <c r="F55" s="145"/>
      <c r="G55" s="145"/>
    </row>
    <row r="56" spans="2:10" ht="51" customHeight="1">
      <c r="I56" s="76"/>
    </row>
    <row r="57" spans="2:10" ht="18.75" customHeight="1">
      <c r="I57" s="76"/>
    </row>
    <row r="58" spans="2:10" ht="18.75" customHeight="1">
      <c r="I58" s="76"/>
    </row>
    <row r="59" spans="2:10" ht="13.5" customHeight="1">
      <c r="I59" s="76"/>
    </row>
    <row r="60" spans="2:10" ht="15" customHeight="1">
      <c r="B60" s="146"/>
      <c r="C60" s="147"/>
      <c r="D60" s="148"/>
      <c r="E60" s="148"/>
      <c r="F60" s="146"/>
      <c r="G60" s="146"/>
    </row>
    <row r="61" spans="2:10" ht="11.25" customHeight="1">
      <c r="B61" s="146"/>
      <c r="C61" s="147"/>
      <c r="D61" s="146"/>
      <c r="E61" s="146"/>
      <c r="F61" s="146"/>
      <c r="G61" s="146"/>
    </row>
    <row r="62" spans="2:10" ht="13.5" customHeight="1">
      <c r="B62" s="146"/>
      <c r="C62" s="146"/>
      <c r="D62" s="149"/>
      <c r="E62" s="149"/>
      <c r="F62" s="150"/>
      <c r="G62" s="150"/>
    </row>
    <row r="63" spans="2:10" ht="6" customHeight="1">
      <c r="B63" s="151"/>
      <c r="C63" s="152"/>
      <c r="D63" s="153"/>
      <c r="E63" s="153"/>
      <c r="F63" s="154"/>
      <c r="G63" s="153"/>
    </row>
    <row r="64" spans="2:10" ht="15" customHeight="1">
      <c r="B64" s="151"/>
      <c r="C64" s="152"/>
      <c r="D64" s="153"/>
      <c r="E64" s="153"/>
      <c r="F64" s="154"/>
      <c r="G64" s="153"/>
    </row>
    <row r="65" spans="2:11" ht="15" customHeight="1">
      <c r="B65" s="151"/>
      <c r="C65" s="152"/>
      <c r="D65" s="153"/>
      <c r="E65" s="153"/>
      <c r="F65" s="154"/>
      <c r="G65" s="153"/>
    </row>
    <row r="66" spans="2:11" ht="15" customHeight="1">
      <c r="B66" s="151"/>
      <c r="C66" s="152"/>
      <c r="D66" s="153"/>
      <c r="E66" s="153"/>
      <c r="F66" s="154"/>
      <c r="G66" s="155"/>
    </row>
    <row r="67" spans="2:11" ht="15" customHeight="1">
      <c r="B67" s="151"/>
      <c r="C67" s="156"/>
      <c r="D67" s="153"/>
      <c r="E67" s="153"/>
      <c r="F67" s="154"/>
      <c r="G67" s="155"/>
      <c r="I67" s="157"/>
    </row>
    <row r="68" spans="2:11" ht="15" customHeight="1">
      <c r="B68" s="151"/>
      <c r="C68" s="156"/>
      <c r="D68" s="153"/>
      <c r="E68" s="153"/>
      <c r="F68" s="154"/>
      <c r="G68" s="155"/>
      <c r="H68" s="157"/>
      <c r="I68" s="157"/>
    </row>
    <row r="69" spans="2:11" ht="15" customHeight="1">
      <c r="B69" s="158"/>
      <c r="C69" s="156"/>
      <c r="D69" s="153"/>
      <c r="E69" s="153"/>
      <c r="F69" s="154"/>
      <c r="G69" s="155"/>
      <c r="H69" s="157"/>
      <c r="I69" s="157"/>
    </row>
    <row r="70" spans="2:11" ht="15" customHeight="1">
      <c r="B70" s="151"/>
      <c r="C70" s="156"/>
      <c r="D70" s="153"/>
      <c r="E70" s="153"/>
      <c r="F70" s="154"/>
      <c r="H70" s="157"/>
      <c r="K70" s="159"/>
    </row>
    <row r="71" spans="2:11" ht="15" customHeight="1">
      <c r="B71" s="151"/>
      <c r="C71" s="156"/>
      <c r="D71" s="153"/>
      <c r="E71" s="153"/>
      <c r="F71" s="154"/>
      <c r="G71" s="153"/>
      <c r="H71" s="157"/>
    </row>
    <row r="72" spans="2:11" ht="15" customHeight="1">
      <c r="B72" s="151"/>
      <c r="C72" s="156"/>
      <c r="D72" s="153"/>
      <c r="E72" s="153"/>
      <c r="F72" s="154"/>
      <c r="H72" s="94"/>
      <c r="I72" s="157"/>
    </row>
    <row r="73" spans="2:11" ht="15" customHeight="1">
      <c r="B73" s="151"/>
      <c r="C73" s="160"/>
      <c r="D73" s="153"/>
      <c r="E73" s="153"/>
      <c r="F73" s="154"/>
      <c r="G73" s="159" t="s">
        <v>70</v>
      </c>
      <c r="I73" s="157"/>
    </row>
    <row r="74" spans="2:11" ht="15" customHeight="1">
      <c r="B74" s="151"/>
      <c r="C74" s="161"/>
      <c r="D74" s="153"/>
      <c r="E74" s="153"/>
      <c r="F74" s="154"/>
    </row>
    <row r="75" spans="2:11" ht="15" customHeight="1">
      <c r="B75" s="151"/>
      <c r="C75" s="156"/>
      <c r="D75" s="162"/>
      <c r="E75" s="162"/>
      <c r="F75" s="154"/>
    </row>
    <row r="76" spans="2:11" ht="15" customHeight="1">
      <c r="B76" s="151"/>
      <c r="C76" s="163"/>
      <c r="D76" s="153"/>
      <c r="E76" s="153"/>
      <c r="F76" s="154"/>
      <c r="H76" s="157"/>
    </row>
    <row r="77" spans="2:11" ht="15" customHeight="1">
      <c r="B77" s="164"/>
      <c r="C77" s="163"/>
      <c r="D77" s="165"/>
      <c r="E77" s="165"/>
      <c r="F77" s="154"/>
    </row>
    <row r="78" spans="2:11" ht="15" customHeight="1">
      <c r="B78" s="164"/>
      <c r="C78" s="163"/>
      <c r="D78" s="153"/>
      <c r="E78" s="153"/>
      <c r="F78" s="154"/>
    </row>
    <row r="79" spans="2:11" ht="15" customHeight="1">
      <c r="B79" s="164"/>
      <c r="C79" s="163"/>
      <c r="D79" s="165"/>
      <c r="E79" s="165"/>
      <c r="F79" s="165"/>
    </row>
    <row r="80" spans="2:11" ht="12" customHeight="1">
      <c r="B80" s="163"/>
      <c r="C80" s="82"/>
      <c r="D80" s="82"/>
      <c r="E80" s="82"/>
      <c r="F80" s="82"/>
      <c r="G80" s="159"/>
    </row>
    <row r="81" spans="2:8" ht="15" customHeight="1">
      <c r="B81" s="166"/>
      <c r="C81" s="82"/>
      <c r="D81" s="82"/>
      <c r="E81" s="82"/>
      <c r="F81" s="82"/>
      <c r="G81" s="82"/>
    </row>
    <row r="82" spans="2:8" ht="13.5" customHeight="1">
      <c r="B82" s="166"/>
      <c r="H82" s="94"/>
    </row>
    <row r="83" spans="2:8">
      <c r="B83" s="167"/>
    </row>
    <row r="84" spans="2:8" ht="11.25" customHeight="1"/>
  </sheetData>
  <mergeCells count="4">
    <mergeCell ref="B3:G3"/>
    <mergeCell ref="B50:G50"/>
    <mergeCell ref="B52:G53"/>
    <mergeCell ref="B55:G55"/>
  </mergeCells>
  <conditionalFormatting sqref="G7 G26 F27:G48 G63:G69 G71 F8:G25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70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26:B48 B8:B2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1453B-D787-43C4-BCB5-7D1D9A897E3C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4296875" defaultRowHeight="10"/>
  <cols>
    <col min="1" max="1" width="1.90625" style="106" customWidth="1"/>
    <col min="2" max="2" width="7.453125" style="106" customWidth="1"/>
    <col min="3" max="3" width="71.54296875" style="106" customWidth="1"/>
    <col min="4" max="7" width="28.6328125" style="106" customWidth="1"/>
    <col min="8" max="8" width="15.6328125" style="106" customWidth="1"/>
    <col min="9" max="16384" width="11.54296875" style="106"/>
  </cols>
  <sheetData>
    <row r="1" spans="1:9" ht="10.5" customHeight="1">
      <c r="G1" s="3"/>
    </row>
    <row r="2" spans="1:9" ht="15.65" customHeight="1">
      <c r="B2" s="5" t="s">
        <v>119</v>
      </c>
      <c r="C2" s="5"/>
      <c r="D2" s="5"/>
      <c r="E2" s="5"/>
      <c r="F2" s="5"/>
      <c r="G2" s="5"/>
    </row>
    <row r="3" spans="1:9" ht="15.65" customHeight="1" thickBot="1">
      <c r="B3" s="6"/>
      <c r="C3" s="6"/>
      <c r="D3" s="6"/>
      <c r="E3" s="6"/>
      <c r="F3" s="6"/>
      <c r="G3" s="6"/>
    </row>
    <row r="4" spans="1:9" ht="16.5" customHeight="1" thickBot="1">
      <c r="A4" s="168"/>
      <c r="B4" s="7" t="s">
        <v>120</v>
      </c>
      <c r="C4" s="8"/>
      <c r="D4" s="8"/>
      <c r="E4" s="8"/>
      <c r="F4" s="8"/>
      <c r="G4" s="9"/>
    </row>
    <row r="5" spans="1:9" ht="20.149999999999999" customHeight="1">
      <c r="B5" s="169"/>
      <c r="C5" s="108" t="s">
        <v>121</v>
      </c>
      <c r="D5" s="170" t="s">
        <v>4</v>
      </c>
      <c r="E5" s="170" t="s">
        <v>5</v>
      </c>
      <c r="F5" s="13" t="s">
        <v>6</v>
      </c>
      <c r="G5" s="14" t="s">
        <v>6</v>
      </c>
    </row>
    <row r="6" spans="1:9" ht="20.149999999999999" customHeight="1">
      <c r="B6" s="171"/>
      <c r="C6" s="110" t="s">
        <v>7</v>
      </c>
      <c r="D6" s="17" t="s">
        <v>122</v>
      </c>
      <c r="E6" s="17" t="s">
        <v>123</v>
      </c>
      <c r="F6" s="18" t="s">
        <v>10</v>
      </c>
      <c r="G6" s="19" t="s">
        <v>10</v>
      </c>
    </row>
    <row r="7" spans="1:9" ht="20.149999999999999" customHeight="1" thickBot="1">
      <c r="B7" s="172"/>
      <c r="C7" s="113"/>
      <c r="D7" s="173">
        <v>2024</v>
      </c>
      <c r="E7" s="173">
        <v>2024</v>
      </c>
      <c r="F7" s="114" t="s">
        <v>11</v>
      </c>
      <c r="G7" s="115" t="s">
        <v>12</v>
      </c>
    </row>
    <row r="8" spans="1:9" ht="20.149999999999999" customHeight="1" thickBot="1">
      <c r="B8" s="174"/>
      <c r="C8" s="175" t="s">
        <v>124</v>
      </c>
      <c r="D8" s="176"/>
      <c r="E8" s="176"/>
      <c r="F8" s="177"/>
      <c r="G8" s="178"/>
    </row>
    <row r="9" spans="1:9" ht="20.149999999999999" customHeight="1">
      <c r="B9" s="179" t="s">
        <v>14</v>
      </c>
      <c r="C9" s="180" t="s">
        <v>125</v>
      </c>
      <c r="D9" s="181">
        <v>520.20000000000005</v>
      </c>
      <c r="E9" s="181">
        <v>520.17999999999995</v>
      </c>
      <c r="F9" s="182">
        <f>E9-D9</f>
        <v>-2.0000000000095497E-2</v>
      </c>
      <c r="G9" s="183">
        <f>((E9*100)/D9)-100</f>
        <v>-3.8446751249807676E-3</v>
      </c>
    </row>
    <row r="10" spans="1:9" ht="20.149999999999999" customHeight="1">
      <c r="B10" s="28" t="s">
        <v>14</v>
      </c>
      <c r="C10" s="29" t="s">
        <v>126</v>
      </c>
      <c r="D10" s="184">
        <v>534.11</v>
      </c>
      <c r="E10" s="184">
        <v>534.55999999999995</v>
      </c>
      <c r="F10" s="185">
        <f t="shared" ref="F10:F12" si="0">E10-D10</f>
        <v>0.44999999999993179</v>
      </c>
      <c r="G10" s="31">
        <f t="shared" ref="G10:G12" si="1">((E10*100)/D10)-100</f>
        <v>8.4252307577074248E-2</v>
      </c>
      <c r="H10" s="186"/>
    </row>
    <row r="11" spans="1:9" ht="20.149999999999999" customHeight="1">
      <c r="B11" s="28" t="s">
        <v>14</v>
      </c>
      <c r="C11" s="29" t="s">
        <v>127</v>
      </c>
      <c r="D11" s="184">
        <v>533.12</v>
      </c>
      <c r="E11" s="184">
        <v>534.26</v>
      </c>
      <c r="F11" s="185">
        <f t="shared" si="0"/>
        <v>1.1399999999999864</v>
      </c>
      <c r="G11" s="31">
        <f t="shared" si="1"/>
        <v>0.21383553421368617</v>
      </c>
      <c r="H11" s="186"/>
    </row>
    <row r="12" spans="1:9" ht="20.149999999999999" customHeight="1" thickBot="1">
      <c r="B12" s="28" t="s">
        <v>14</v>
      </c>
      <c r="C12" s="29" t="s">
        <v>128</v>
      </c>
      <c r="D12" s="184">
        <v>275.06</v>
      </c>
      <c r="E12" s="184">
        <v>274.98</v>
      </c>
      <c r="F12" s="187">
        <f t="shared" si="0"/>
        <v>-7.9999999999984084E-2</v>
      </c>
      <c r="G12" s="188">
        <f t="shared" si="1"/>
        <v>-2.9084563367987926E-2</v>
      </c>
    </row>
    <row r="13" spans="1:9" ht="20.149999999999999" customHeight="1" thickBot="1">
      <c r="B13" s="189"/>
      <c r="C13" s="190" t="s">
        <v>129</v>
      </c>
      <c r="D13" s="191"/>
      <c r="E13" s="191"/>
      <c r="F13" s="192"/>
      <c r="G13" s="193"/>
    </row>
    <row r="14" spans="1:9" ht="20.149999999999999" customHeight="1">
      <c r="B14" s="28" t="s">
        <v>14</v>
      </c>
      <c r="C14" s="63" t="s">
        <v>130</v>
      </c>
      <c r="D14" s="184">
        <v>883.46</v>
      </c>
      <c r="E14" s="184">
        <v>874.07</v>
      </c>
      <c r="F14" s="194">
        <f t="shared" ref="F14:F17" si="2">E14-D14</f>
        <v>-9.3899999999999864</v>
      </c>
      <c r="G14" s="195">
        <f t="shared" ref="G14:G17" si="3">((E14*100)/D14)-100</f>
        <v>-1.0628664568854305</v>
      </c>
      <c r="H14" s="196"/>
    </row>
    <row r="15" spans="1:9" ht="20.149999999999999" customHeight="1">
      <c r="B15" s="28" t="s">
        <v>14</v>
      </c>
      <c r="C15" s="63" t="s">
        <v>131</v>
      </c>
      <c r="D15" s="36">
        <v>845.38</v>
      </c>
      <c r="E15" s="36">
        <v>836.34</v>
      </c>
      <c r="F15" s="30">
        <f t="shared" si="2"/>
        <v>-9.0399999999999636</v>
      </c>
      <c r="G15" s="188">
        <f t="shared" si="3"/>
        <v>-1.0693415978613103</v>
      </c>
      <c r="H15" s="197"/>
    </row>
    <row r="16" spans="1:9" ht="20.149999999999999" customHeight="1">
      <c r="B16" s="28" t="s">
        <v>14</v>
      </c>
      <c r="C16" s="63" t="s">
        <v>132</v>
      </c>
      <c r="D16" s="184">
        <v>864.33</v>
      </c>
      <c r="E16" s="184">
        <v>857.99</v>
      </c>
      <c r="F16" s="185">
        <f t="shared" si="2"/>
        <v>-6.3400000000000318</v>
      </c>
      <c r="G16" s="195">
        <f t="shared" si="3"/>
        <v>-0.73351613388405212</v>
      </c>
      <c r="H16" s="196"/>
      <c r="I16" s="198"/>
    </row>
    <row r="17" spans="2:10" ht="20.149999999999999" customHeight="1" thickBot="1">
      <c r="B17" s="28" t="s">
        <v>14</v>
      </c>
      <c r="C17" s="63" t="s">
        <v>133</v>
      </c>
      <c r="D17" s="184">
        <v>826.42</v>
      </c>
      <c r="E17" s="184">
        <v>814.69</v>
      </c>
      <c r="F17" s="187">
        <f t="shared" si="2"/>
        <v>-11.729999999999905</v>
      </c>
      <c r="G17" s="195">
        <f t="shared" si="3"/>
        <v>-1.4193751361293181</v>
      </c>
      <c r="H17" s="199"/>
      <c r="I17" s="197"/>
      <c r="J17" s="196"/>
    </row>
    <row r="18" spans="2:10" ht="20.149999999999999" customHeight="1" thickBot="1">
      <c r="B18" s="189"/>
      <c r="C18" s="200" t="s">
        <v>134</v>
      </c>
      <c r="D18" s="191"/>
      <c r="E18" s="191"/>
      <c r="F18" s="191"/>
      <c r="G18" s="193"/>
    </row>
    <row r="19" spans="2:10" ht="20.149999999999999" customHeight="1">
      <c r="B19" s="35" t="s">
        <v>14</v>
      </c>
      <c r="C19" s="63" t="s">
        <v>135</v>
      </c>
      <c r="D19" s="36">
        <v>234.72</v>
      </c>
      <c r="E19" s="36">
        <v>234.96</v>
      </c>
      <c r="F19" s="130">
        <f t="shared" ref="F19:F23" si="4">E19-D19</f>
        <v>0.24000000000000909</v>
      </c>
      <c r="G19" s="188">
        <f t="shared" ref="G19:G23" si="5">((E19*100)/D19)-100</f>
        <v>0.10224948875256246</v>
      </c>
    </row>
    <row r="20" spans="2:10" ht="20.149999999999999" customHeight="1">
      <c r="B20" s="28" t="s">
        <v>14</v>
      </c>
      <c r="C20" s="63" t="s">
        <v>136</v>
      </c>
      <c r="D20" s="36">
        <v>223.68</v>
      </c>
      <c r="E20" s="36">
        <v>221.09</v>
      </c>
      <c r="F20" s="30">
        <f t="shared" si="4"/>
        <v>-2.5900000000000034</v>
      </c>
      <c r="G20" s="31">
        <f t="shared" si="5"/>
        <v>-1.1579041487839845</v>
      </c>
      <c r="H20" s="75"/>
    </row>
    <row r="21" spans="2:10" ht="20.149999999999999" customHeight="1">
      <c r="B21" s="28" t="s">
        <v>14</v>
      </c>
      <c r="C21" s="63" t="s">
        <v>137</v>
      </c>
      <c r="D21" s="36">
        <v>232.38</v>
      </c>
      <c r="E21" s="36">
        <v>229.61</v>
      </c>
      <c r="F21" s="30">
        <f t="shared" si="4"/>
        <v>-2.7699999999999818</v>
      </c>
      <c r="G21" s="31">
        <f t="shared" si="5"/>
        <v>-1.1920130820208215</v>
      </c>
    </row>
    <row r="22" spans="2:10" ht="20.149999999999999" customHeight="1">
      <c r="B22" s="28" t="s">
        <v>14</v>
      </c>
      <c r="C22" s="63" t="s">
        <v>138</v>
      </c>
      <c r="D22" s="36">
        <v>232.41</v>
      </c>
      <c r="E22" s="36">
        <v>229.79</v>
      </c>
      <c r="F22" s="201">
        <f t="shared" si="4"/>
        <v>-2.6200000000000045</v>
      </c>
      <c r="G22" s="31">
        <f t="shared" si="5"/>
        <v>-1.1273181016307348</v>
      </c>
      <c r="H22" s="202"/>
      <c r="I22" s="196"/>
    </row>
    <row r="23" spans="2:10" ht="20.149999999999999" customHeight="1" thickBot="1">
      <c r="B23" s="28" t="s">
        <v>14</v>
      </c>
      <c r="C23" s="203" t="s">
        <v>139</v>
      </c>
      <c r="D23" s="36">
        <v>77.44</v>
      </c>
      <c r="E23" s="36">
        <v>72.09</v>
      </c>
      <c r="F23" s="137">
        <f t="shared" si="4"/>
        <v>-5.3499999999999943</v>
      </c>
      <c r="G23" s="31">
        <f t="shared" si="5"/>
        <v>-6.908574380165291</v>
      </c>
      <c r="H23" s="202"/>
      <c r="I23" s="197"/>
    </row>
    <row r="24" spans="2:10" ht="20.149999999999999" customHeight="1" thickBot="1">
      <c r="B24" s="189"/>
      <c r="C24" s="200" t="s">
        <v>140</v>
      </c>
      <c r="D24" s="191"/>
      <c r="E24" s="191"/>
      <c r="F24" s="191"/>
      <c r="G24" s="204"/>
    </row>
    <row r="25" spans="2:10" ht="20.149999999999999" customHeight="1">
      <c r="B25" s="205" t="s">
        <v>141</v>
      </c>
      <c r="C25" s="206" t="s">
        <v>142</v>
      </c>
      <c r="D25" s="30">
        <v>224.27</v>
      </c>
      <c r="E25" s="30">
        <v>224.8</v>
      </c>
      <c r="F25" s="185">
        <f t="shared" ref="F25:F29" si="6">E25-D25</f>
        <v>0.53000000000000114</v>
      </c>
      <c r="G25" s="207">
        <f t="shared" ref="G25:G29" si="7">((E25*100)/D25)-100</f>
        <v>0.23632229009675143</v>
      </c>
    </row>
    <row r="26" spans="2:10" ht="20.149999999999999" customHeight="1">
      <c r="B26" s="205" t="s">
        <v>141</v>
      </c>
      <c r="C26" s="206" t="s">
        <v>143</v>
      </c>
      <c r="D26" s="30">
        <v>213.32</v>
      </c>
      <c r="E26" s="30">
        <v>211.85</v>
      </c>
      <c r="F26" s="185">
        <f t="shared" si="6"/>
        <v>-1.4699999999999989</v>
      </c>
      <c r="G26" s="207">
        <f t="shared" si="7"/>
        <v>-0.68910556909806076</v>
      </c>
    </row>
    <row r="27" spans="2:10" ht="20.149999999999999" customHeight="1">
      <c r="B27" s="205" t="s">
        <v>141</v>
      </c>
      <c r="C27" s="206" t="s">
        <v>144</v>
      </c>
      <c r="D27" s="30">
        <v>224.83</v>
      </c>
      <c r="E27" s="30">
        <v>225.47</v>
      </c>
      <c r="F27" s="185">
        <f t="shared" si="6"/>
        <v>0.63999999999998636</v>
      </c>
      <c r="G27" s="207">
        <f t="shared" si="7"/>
        <v>0.28465952052661692</v>
      </c>
    </row>
    <row r="28" spans="2:10" ht="20.149999999999999" customHeight="1">
      <c r="B28" s="205" t="s">
        <v>141</v>
      </c>
      <c r="C28" s="206" t="s">
        <v>145</v>
      </c>
      <c r="D28" s="30">
        <v>220.38</v>
      </c>
      <c r="E28" s="30">
        <v>223.88</v>
      </c>
      <c r="F28" s="185">
        <f t="shared" si="6"/>
        <v>3.5</v>
      </c>
      <c r="G28" s="207">
        <f t="shared" si="7"/>
        <v>1.5881658952717999</v>
      </c>
    </row>
    <row r="29" spans="2:10" ht="20.149999999999999" customHeight="1" thickBot="1">
      <c r="B29" s="205" t="s">
        <v>141</v>
      </c>
      <c r="C29" s="206" t="s">
        <v>146</v>
      </c>
      <c r="D29" s="30">
        <v>486.11</v>
      </c>
      <c r="E29" s="30">
        <v>487.46</v>
      </c>
      <c r="F29" s="185">
        <f t="shared" si="6"/>
        <v>1.3499999999999659</v>
      </c>
      <c r="G29" s="207">
        <f t="shared" si="7"/>
        <v>0.27771492049124902</v>
      </c>
    </row>
    <row r="30" spans="2:10" ht="20.149999999999999" customHeight="1" thickBot="1">
      <c r="B30" s="189"/>
      <c r="C30" s="208" t="s">
        <v>147</v>
      </c>
      <c r="D30" s="191"/>
      <c r="E30" s="191"/>
      <c r="F30" s="191"/>
      <c r="G30" s="204"/>
    </row>
    <row r="31" spans="2:10" ht="20.149999999999999" customHeight="1">
      <c r="B31" s="205" t="s">
        <v>24</v>
      </c>
      <c r="C31" s="206" t="s">
        <v>148</v>
      </c>
      <c r="D31" s="30">
        <v>167.69</v>
      </c>
      <c r="E31" s="30">
        <v>166.58</v>
      </c>
      <c r="F31" s="182">
        <f t="shared" ref="F31:F41" si="8">E31-D31</f>
        <v>-1.1099999999999852</v>
      </c>
      <c r="G31" s="207">
        <f t="shared" ref="G31:G41" si="9">((E31*100)/D31)-100</f>
        <v>-0.66193571471167445</v>
      </c>
    </row>
    <row r="32" spans="2:10" ht="20.149999999999999" customHeight="1">
      <c r="B32" s="205" t="s">
        <v>24</v>
      </c>
      <c r="C32" s="209" t="s">
        <v>149</v>
      </c>
      <c r="D32" s="30">
        <v>1.34</v>
      </c>
      <c r="E32" s="30">
        <v>1.33</v>
      </c>
      <c r="F32" s="185">
        <f t="shared" si="8"/>
        <v>-1.0000000000000009E-2</v>
      </c>
      <c r="G32" s="207">
        <f t="shared" si="9"/>
        <v>-0.74626865671642406</v>
      </c>
    </row>
    <row r="33" spans="2:11" ht="20.149999999999999" customHeight="1">
      <c r="B33" s="205" t="s">
        <v>24</v>
      </c>
      <c r="C33" s="210" t="s">
        <v>150</v>
      </c>
      <c r="D33" s="30">
        <v>1.19</v>
      </c>
      <c r="E33" s="30">
        <v>1.19</v>
      </c>
      <c r="F33" s="185">
        <f t="shared" si="8"/>
        <v>0</v>
      </c>
      <c r="G33" s="207">
        <f t="shared" si="9"/>
        <v>0</v>
      </c>
    </row>
    <row r="34" spans="2:11" ht="20.149999999999999" customHeight="1">
      <c r="B34" s="205" t="s">
        <v>24</v>
      </c>
      <c r="C34" s="206" t="s">
        <v>151</v>
      </c>
      <c r="D34" s="30">
        <v>189.22</v>
      </c>
      <c r="E34" s="30">
        <v>189.35</v>
      </c>
      <c r="F34" s="30">
        <f t="shared" si="8"/>
        <v>0.12999999999999545</v>
      </c>
      <c r="G34" s="207">
        <f t="shared" si="9"/>
        <v>6.8703096924210172E-2</v>
      </c>
    </row>
    <row r="35" spans="2:11" ht="20.149999999999999" customHeight="1">
      <c r="B35" s="205" t="s">
        <v>24</v>
      </c>
      <c r="C35" s="209" t="s">
        <v>152</v>
      </c>
      <c r="D35" s="30">
        <v>1.51</v>
      </c>
      <c r="E35" s="30">
        <v>1.51</v>
      </c>
      <c r="F35" s="185">
        <f t="shared" si="8"/>
        <v>0</v>
      </c>
      <c r="G35" s="207">
        <f t="shared" si="9"/>
        <v>0</v>
      </c>
    </row>
    <row r="36" spans="2:11" ht="20.149999999999999" customHeight="1">
      <c r="B36" s="205" t="s">
        <v>24</v>
      </c>
      <c r="C36" s="210" t="s">
        <v>153</v>
      </c>
      <c r="D36" s="30">
        <v>1.35</v>
      </c>
      <c r="E36" s="30">
        <v>1.35</v>
      </c>
      <c r="F36" s="185">
        <f t="shared" si="8"/>
        <v>0</v>
      </c>
      <c r="G36" s="207">
        <f t="shared" si="9"/>
        <v>0</v>
      </c>
    </row>
    <row r="37" spans="2:11" ht="20.149999999999999" customHeight="1">
      <c r="B37" s="205" t="s">
        <v>24</v>
      </c>
      <c r="C37" s="206" t="s">
        <v>154</v>
      </c>
      <c r="D37" s="30">
        <v>228.23</v>
      </c>
      <c r="E37" s="30">
        <v>228.69</v>
      </c>
      <c r="F37" s="30">
        <f t="shared" si="8"/>
        <v>0.46000000000000796</v>
      </c>
      <c r="G37" s="207">
        <f t="shared" si="9"/>
        <v>0.20155106690619107</v>
      </c>
    </row>
    <row r="38" spans="2:11" ht="20.149999999999999" customHeight="1">
      <c r="B38" s="205" t="s">
        <v>24</v>
      </c>
      <c r="C38" s="209" t="s">
        <v>155</v>
      </c>
      <c r="D38" s="30">
        <v>1.73</v>
      </c>
      <c r="E38" s="30">
        <v>1.73</v>
      </c>
      <c r="F38" s="185">
        <f t="shared" si="8"/>
        <v>0</v>
      </c>
      <c r="G38" s="207">
        <f t="shared" si="9"/>
        <v>0</v>
      </c>
    </row>
    <row r="39" spans="2:11" ht="20.149999999999999" customHeight="1">
      <c r="B39" s="205" t="s">
        <v>24</v>
      </c>
      <c r="C39" s="206" t="s">
        <v>156</v>
      </c>
      <c r="D39" s="30">
        <v>329.71</v>
      </c>
      <c r="E39" s="30">
        <v>329</v>
      </c>
      <c r="F39" s="185">
        <f t="shared" si="8"/>
        <v>-0.70999999999997954</v>
      </c>
      <c r="G39" s="207">
        <f t="shared" si="9"/>
        <v>-0.21534075399593178</v>
      </c>
    </row>
    <row r="40" spans="2:11" ht="20.149999999999999" customHeight="1">
      <c r="B40" s="205" t="s">
        <v>24</v>
      </c>
      <c r="C40" s="209" t="s">
        <v>157</v>
      </c>
      <c r="D40" s="30">
        <v>2.58</v>
      </c>
      <c r="E40" s="30">
        <v>2.57</v>
      </c>
      <c r="F40" s="185">
        <f t="shared" si="8"/>
        <v>-1.0000000000000231E-2</v>
      </c>
      <c r="G40" s="207">
        <f t="shared" si="9"/>
        <v>-0.38759689922480334</v>
      </c>
    </row>
    <row r="41" spans="2:11" ht="20.149999999999999" customHeight="1" thickBot="1">
      <c r="B41" s="205" t="s">
        <v>24</v>
      </c>
      <c r="C41" s="210" t="s">
        <v>158</v>
      </c>
      <c r="D41" s="30">
        <v>2.41</v>
      </c>
      <c r="E41" s="30">
        <v>2.41</v>
      </c>
      <c r="F41" s="185">
        <f t="shared" si="8"/>
        <v>0</v>
      </c>
      <c r="G41" s="207">
        <f t="shared" si="9"/>
        <v>0</v>
      </c>
    </row>
    <row r="42" spans="2:11" ht="20.149999999999999" customHeight="1" thickBot="1">
      <c r="B42" s="189"/>
      <c r="C42" s="200" t="s">
        <v>159</v>
      </c>
      <c r="D42" s="191"/>
      <c r="E42" s="191"/>
      <c r="F42" s="191"/>
      <c r="G42" s="204"/>
      <c r="K42" s="198"/>
    </row>
    <row r="43" spans="2:11" ht="20.149999999999999" customHeight="1" thickBot="1">
      <c r="B43" s="133" t="s">
        <v>30</v>
      </c>
      <c r="C43" s="210" t="s">
        <v>160</v>
      </c>
      <c r="D43" s="30">
        <v>221.58</v>
      </c>
      <c r="E43" s="30">
        <v>221.73</v>
      </c>
      <c r="F43" s="211">
        <f>E43-D43</f>
        <v>0.14999999999997726</v>
      </c>
      <c r="G43" s="207">
        <f>((E43*100)/D43)-100</f>
        <v>6.7695640400756929E-2</v>
      </c>
    </row>
    <row r="44" spans="2:11" ht="20.149999999999999" customHeight="1" thickBot="1">
      <c r="B44" s="212"/>
      <c r="C44" s="200" t="s">
        <v>161</v>
      </c>
      <c r="D44" s="191"/>
      <c r="E44" s="191"/>
      <c r="F44" s="191"/>
      <c r="G44" s="204"/>
      <c r="K44" s="213"/>
    </row>
    <row r="45" spans="2:11" ht="20.149999999999999" customHeight="1">
      <c r="B45" s="214" t="s">
        <v>51</v>
      </c>
      <c r="C45" s="215" t="s">
        <v>162</v>
      </c>
      <c r="D45" s="216">
        <v>72.08</v>
      </c>
      <c r="E45" s="216">
        <v>71.83</v>
      </c>
      <c r="F45" s="217">
        <f t="shared" ref="F45:F47" si="10">E45-D45</f>
        <v>-0.25</v>
      </c>
      <c r="G45" s="218">
        <f t="shared" ref="G45:G47" si="11">((E45*100)/D45)-100</f>
        <v>-0.34683684794671876</v>
      </c>
    </row>
    <row r="46" spans="2:11" ht="20.149999999999999" customHeight="1">
      <c r="B46" s="219" t="s">
        <v>51</v>
      </c>
      <c r="C46" s="220" t="s">
        <v>163</v>
      </c>
      <c r="D46" s="217">
        <v>679.6</v>
      </c>
      <c r="E46" s="217">
        <v>651.79</v>
      </c>
      <c r="F46" s="221">
        <f t="shared" si="10"/>
        <v>-27.810000000000059</v>
      </c>
      <c r="G46" s="222">
        <f t="shared" si="11"/>
        <v>-4.0921130076515624</v>
      </c>
    </row>
    <row r="47" spans="2:11" ht="20.149999999999999" customHeight="1">
      <c r="B47" s="219" t="s">
        <v>51</v>
      </c>
      <c r="C47" s="220" t="s">
        <v>164</v>
      </c>
      <c r="D47" s="217">
        <v>234.65</v>
      </c>
      <c r="E47" s="217">
        <v>237.06</v>
      </c>
      <c r="F47" s="221">
        <f t="shared" si="10"/>
        <v>2.4099999999999966</v>
      </c>
      <c r="G47" s="222">
        <f t="shared" si="11"/>
        <v>1.0270615810782004</v>
      </c>
    </row>
    <row r="48" spans="2:11" ht="20.149999999999999" customHeight="1" thickBot="1">
      <c r="B48" s="135" t="s">
        <v>47</v>
      </c>
      <c r="C48" s="223" t="s">
        <v>165</v>
      </c>
      <c r="D48" s="224" t="s">
        <v>166</v>
      </c>
      <c r="E48" s="225"/>
      <c r="F48" s="225"/>
      <c r="G48" s="226"/>
      <c r="H48" s="227"/>
    </row>
    <row r="49" spans="2:8" ht="20.149999999999999" customHeight="1" thickBot="1">
      <c r="B49" s="228"/>
      <c r="C49" s="200" t="s">
        <v>167</v>
      </c>
      <c r="D49" s="191"/>
      <c r="E49" s="191"/>
      <c r="F49" s="229"/>
      <c r="G49" s="204"/>
    </row>
    <row r="50" spans="2:8" ht="20.149999999999999" customHeight="1">
      <c r="B50" s="214" t="s">
        <v>55</v>
      </c>
      <c r="C50" s="230" t="s">
        <v>168</v>
      </c>
      <c r="D50" s="231" t="s">
        <v>169</v>
      </c>
      <c r="E50" s="232"/>
      <c r="F50" s="232"/>
      <c r="G50" s="233"/>
    </row>
    <row r="51" spans="2:8" ht="20.149999999999999" customHeight="1">
      <c r="B51" s="234" t="s">
        <v>55</v>
      </c>
      <c r="C51" s="235" t="s">
        <v>170</v>
      </c>
      <c r="D51" s="236" t="s">
        <v>171</v>
      </c>
      <c r="E51" s="237"/>
      <c r="F51" s="237"/>
      <c r="G51" s="238"/>
    </row>
    <row r="52" spans="2:8" ht="20.149999999999999" customHeight="1">
      <c r="B52" s="234" t="s">
        <v>55</v>
      </c>
      <c r="C52" s="235" t="s">
        <v>172</v>
      </c>
      <c r="D52" s="236" t="s">
        <v>173</v>
      </c>
      <c r="E52" s="237"/>
      <c r="F52" s="237"/>
      <c r="G52" s="238"/>
    </row>
    <row r="53" spans="2:8" ht="20.149999999999999" customHeight="1" thickBot="1">
      <c r="B53" s="135" t="s">
        <v>55</v>
      </c>
      <c r="C53" s="223" t="s">
        <v>174</v>
      </c>
      <c r="D53" s="224" t="s">
        <v>175</v>
      </c>
      <c r="E53" s="225"/>
      <c r="F53" s="225"/>
      <c r="G53" s="226"/>
    </row>
    <row r="54" spans="2:8" ht="13.5">
      <c r="B54" s="239" t="s">
        <v>116</v>
      </c>
      <c r="C54" s="240"/>
      <c r="D54" s="240"/>
      <c r="E54" s="240"/>
      <c r="F54" s="240"/>
      <c r="G54" s="241"/>
    </row>
    <row r="55" spans="2:8" ht="13.5">
      <c r="B55" s="104" t="s">
        <v>176</v>
      </c>
      <c r="C55" s="103"/>
      <c r="D55" s="103"/>
      <c r="E55" s="103"/>
      <c r="F55" s="103"/>
      <c r="G55" s="168"/>
    </row>
    <row r="56" spans="2:8" ht="12" customHeight="1">
      <c r="B56" s="104" t="s">
        <v>177</v>
      </c>
      <c r="C56" s="103"/>
      <c r="D56" s="103"/>
      <c r="E56" s="103"/>
      <c r="F56" s="103"/>
      <c r="G56" s="168"/>
    </row>
    <row r="57" spans="2:8" ht="36" customHeight="1">
      <c r="B57" s="104"/>
      <c r="C57" s="103"/>
      <c r="D57" s="103"/>
      <c r="E57" s="103"/>
      <c r="F57" s="103"/>
      <c r="G57" s="168"/>
    </row>
    <row r="58" spans="2:8" ht="25.5" customHeight="1">
      <c r="B58" s="84" t="s">
        <v>69</v>
      </c>
      <c r="C58" s="84"/>
      <c r="D58" s="84"/>
      <c r="E58" s="84"/>
      <c r="F58" s="84"/>
      <c r="G58" s="84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42"/>
    </row>
    <row r="64" spans="2:8" ht="39" customHeight="1">
      <c r="H64" s="242"/>
    </row>
    <row r="65" spans="2:8" ht="18.75" customHeight="1">
      <c r="H65" s="242"/>
    </row>
    <row r="66" spans="2:8" ht="18.75" customHeight="1">
      <c r="H66" s="242"/>
    </row>
    <row r="67" spans="2:8" ht="13.5" customHeight="1">
      <c r="H67" s="242"/>
    </row>
    <row r="68" spans="2:8" ht="15" customHeight="1">
      <c r="B68" s="243"/>
      <c r="C68" s="243"/>
      <c r="F68" s="243"/>
      <c r="G68" s="243"/>
    </row>
    <row r="69" spans="2:8" ht="11.25" customHeight="1">
      <c r="B69" s="243"/>
      <c r="C69" s="243"/>
      <c r="D69" s="243"/>
      <c r="E69" s="243"/>
      <c r="F69" s="243"/>
    </row>
    <row r="70" spans="2:8" ht="13.5" customHeight="1">
      <c r="B70" s="243"/>
      <c r="C70" s="243"/>
      <c r="D70" s="244"/>
      <c r="E70" s="244"/>
      <c r="F70" s="245"/>
      <c r="G70" s="245"/>
    </row>
    <row r="71" spans="2:8" ht="15" customHeight="1">
      <c r="B71" s="246"/>
      <c r="C71" s="247"/>
      <c r="D71" s="248"/>
      <c r="E71" s="248"/>
      <c r="F71" s="249"/>
      <c r="G71" s="248"/>
    </row>
    <row r="72" spans="2:8" ht="15" customHeight="1">
      <c r="B72" s="246"/>
      <c r="C72" s="247"/>
      <c r="D72" s="248"/>
      <c r="E72" s="248"/>
      <c r="F72" s="249"/>
      <c r="G72" s="248"/>
    </row>
    <row r="73" spans="2:8" ht="15" customHeight="1">
      <c r="B73" s="246"/>
      <c r="C73" s="247"/>
      <c r="D73" s="248"/>
      <c r="E73" s="248"/>
      <c r="F73" s="249"/>
      <c r="G73" s="248"/>
    </row>
    <row r="74" spans="2:8" ht="15" customHeight="1">
      <c r="B74" s="246"/>
      <c r="C74" s="247"/>
      <c r="D74" s="248"/>
      <c r="E74" s="248"/>
      <c r="F74" s="249"/>
    </row>
    <row r="75" spans="2:8">
      <c r="G75" s="105" t="s">
        <v>70</v>
      </c>
    </row>
    <row r="76" spans="2:8" ht="19.5" customHeight="1"/>
    <row r="83" spans="7:7">
      <c r="G83" s="159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D6" twoDigitTextYear="1"/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293D5-8DD9-4912-BEB1-5F61F936DDEF}">
  <sheetPr>
    <pageSetUpPr fitToPage="1"/>
  </sheetPr>
  <dimension ref="B1:G70"/>
  <sheetViews>
    <sheetView showGridLines="0" zoomScaleNormal="100" zoomScaleSheetLayoutView="100" workbookViewId="0"/>
  </sheetViews>
  <sheetFormatPr baseColWidth="10" defaultColWidth="8.81640625" defaultRowHeight="11.5"/>
  <cols>
    <col min="1" max="1" width="2.54296875" style="250" customWidth="1"/>
    <col min="2" max="2" width="26.1796875" style="250" customWidth="1"/>
    <col min="3" max="3" width="27.1796875" style="250" customWidth="1"/>
    <col min="4" max="6" width="15.54296875" style="250" customWidth="1"/>
    <col min="7" max="7" width="6.1796875" style="250" customWidth="1"/>
    <col min="8" max="16384" width="8.81640625" style="250"/>
  </cols>
  <sheetData>
    <row r="1" spans="2:7" ht="12" customHeight="1">
      <c r="G1" s="251"/>
    </row>
    <row r="2" spans="2:7" ht="36.75" customHeight="1">
      <c r="B2" s="252" t="s">
        <v>178</v>
      </c>
      <c r="C2" s="252"/>
      <c r="D2" s="252"/>
      <c r="E2" s="252"/>
      <c r="F2" s="252"/>
    </row>
    <row r="3" spans="2:7" ht="8.25" customHeight="1">
      <c r="B3" s="253"/>
      <c r="C3" s="253"/>
      <c r="D3" s="253"/>
      <c r="E3" s="253"/>
      <c r="F3" s="253"/>
    </row>
    <row r="4" spans="2:7" ht="30.75" customHeight="1">
      <c r="B4" s="5" t="s">
        <v>179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49999999999999" customHeight="1" thickBot="1">
      <c r="B6" s="7" t="s">
        <v>180</v>
      </c>
      <c r="C6" s="8"/>
      <c r="D6" s="8"/>
      <c r="E6" s="8"/>
      <c r="F6" s="9"/>
    </row>
    <row r="7" spans="2:7" ht="12" customHeight="1">
      <c r="B7" s="254" t="s">
        <v>181</v>
      </c>
      <c r="C7" s="254"/>
      <c r="D7" s="254"/>
      <c r="E7" s="254"/>
      <c r="F7" s="254"/>
      <c r="G7" s="255"/>
    </row>
    <row r="8" spans="2:7" ht="20.149999999999999" customHeight="1">
      <c r="B8" s="256" t="s">
        <v>182</v>
      </c>
      <c r="C8" s="256"/>
      <c r="D8" s="256"/>
      <c r="E8" s="256"/>
      <c r="F8" s="256"/>
      <c r="G8" s="255"/>
    </row>
    <row r="9" spans="2:7" ht="11.25" customHeight="1">
      <c r="B9" s="257" t="s">
        <v>183</v>
      </c>
      <c r="C9" s="257"/>
      <c r="D9" s="257"/>
      <c r="E9" s="257"/>
      <c r="F9" s="257"/>
    </row>
    <row r="10" spans="2:7" ht="11.25" customHeight="1">
      <c r="B10" s="257"/>
      <c r="C10" s="257"/>
      <c r="D10" s="257"/>
      <c r="E10" s="257"/>
      <c r="F10" s="257"/>
    </row>
    <row r="11" spans="2:7" ht="11.25" customHeight="1">
      <c r="B11" s="257" t="s">
        <v>184</v>
      </c>
      <c r="C11" s="257"/>
      <c r="D11" s="257"/>
      <c r="E11" s="257"/>
      <c r="F11" s="257"/>
    </row>
    <row r="12" spans="2:7" ht="11.25" customHeight="1" thickBot="1">
      <c r="B12" s="257"/>
      <c r="C12" s="257"/>
      <c r="D12" s="257"/>
      <c r="E12" s="257"/>
      <c r="F12" s="257"/>
    </row>
    <row r="13" spans="2:7" ht="39" customHeight="1" thickBot="1">
      <c r="B13" s="258" t="s">
        <v>185</v>
      </c>
      <c r="C13" s="259" t="s">
        <v>186</v>
      </c>
      <c r="D13" s="259" t="s">
        <v>187</v>
      </c>
      <c r="E13" s="259" t="s">
        <v>188</v>
      </c>
      <c r="F13" s="259" t="s">
        <v>189</v>
      </c>
    </row>
    <row r="14" spans="2:7" ht="11.25" customHeight="1">
      <c r="B14" s="260" t="s">
        <v>190</v>
      </c>
      <c r="C14" s="261" t="s">
        <v>191</v>
      </c>
      <c r="D14" s="262">
        <v>208.8</v>
      </c>
      <c r="E14" s="262">
        <v>208.8</v>
      </c>
      <c r="F14" s="263">
        <v>0</v>
      </c>
    </row>
    <row r="15" spans="2:7" ht="15" customHeight="1">
      <c r="B15" s="264"/>
      <c r="C15" s="261" t="s">
        <v>192</v>
      </c>
      <c r="D15" s="262">
        <v>213</v>
      </c>
      <c r="E15" s="262">
        <v>213</v>
      </c>
      <c r="F15" s="263">
        <v>0</v>
      </c>
    </row>
    <row r="16" spans="2:7" ht="15" customHeight="1">
      <c r="B16" s="264"/>
      <c r="C16" s="261" t="s">
        <v>193</v>
      </c>
      <c r="D16" s="262">
        <v>238</v>
      </c>
      <c r="E16" s="262">
        <v>235</v>
      </c>
      <c r="F16" s="263">
        <v>-3</v>
      </c>
    </row>
    <row r="17" spans="2:6" ht="15" customHeight="1">
      <c r="B17" s="264"/>
      <c r="C17" s="261" t="s">
        <v>194</v>
      </c>
      <c r="D17" s="262">
        <v>210.6</v>
      </c>
      <c r="E17" s="262">
        <v>210.6</v>
      </c>
      <c r="F17" s="263">
        <v>0</v>
      </c>
    </row>
    <row r="18" spans="2:6" ht="15" customHeight="1">
      <c r="B18" s="264"/>
      <c r="C18" s="261" t="s">
        <v>195</v>
      </c>
      <c r="D18" s="262">
        <v>220</v>
      </c>
      <c r="E18" s="262">
        <v>220</v>
      </c>
      <c r="F18" s="263">
        <v>0</v>
      </c>
    </row>
    <row r="19" spans="2:6" ht="15" customHeight="1">
      <c r="B19" s="264"/>
      <c r="C19" s="261" t="s">
        <v>196</v>
      </c>
      <c r="D19" s="262">
        <v>210.5</v>
      </c>
      <c r="E19" s="262">
        <v>210</v>
      </c>
      <c r="F19" s="263">
        <v>-0.5</v>
      </c>
    </row>
    <row r="20" spans="2:6" ht="15" customHeight="1">
      <c r="B20" s="264"/>
      <c r="C20" s="261" t="s">
        <v>197</v>
      </c>
      <c r="D20" s="262">
        <v>210</v>
      </c>
      <c r="E20" s="262">
        <v>210</v>
      </c>
      <c r="F20" s="263">
        <v>0</v>
      </c>
    </row>
    <row r="21" spans="2:6" ht="15" customHeight="1">
      <c r="B21" s="264"/>
      <c r="C21" s="261" t="s">
        <v>198</v>
      </c>
      <c r="D21" s="262">
        <v>203.6</v>
      </c>
      <c r="E21" s="262">
        <v>203.6</v>
      </c>
      <c r="F21" s="263">
        <v>0</v>
      </c>
    </row>
    <row r="22" spans="2:6" ht="15" customHeight="1">
      <c r="B22" s="264"/>
      <c r="C22" s="261" t="s">
        <v>199</v>
      </c>
      <c r="D22" s="262">
        <v>214</v>
      </c>
      <c r="E22" s="262">
        <v>213</v>
      </c>
      <c r="F22" s="263">
        <v>-1</v>
      </c>
    </row>
    <row r="23" spans="2:6" ht="15" customHeight="1">
      <c r="B23" s="264"/>
      <c r="C23" s="261" t="s">
        <v>200</v>
      </c>
      <c r="D23" s="262">
        <v>222.6</v>
      </c>
      <c r="E23" s="262">
        <v>220.2</v>
      </c>
      <c r="F23" s="263">
        <v>-2.4</v>
      </c>
    </row>
    <row r="24" spans="2:6" ht="15" customHeight="1">
      <c r="B24" s="264"/>
      <c r="C24" s="261" t="s">
        <v>201</v>
      </c>
      <c r="D24" s="262">
        <v>220</v>
      </c>
      <c r="E24" s="262">
        <v>218</v>
      </c>
      <c r="F24" s="263">
        <v>-2</v>
      </c>
    </row>
    <row r="25" spans="2:6" ht="15" customHeight="1">
      <c r="B25" s="264"/>
      <c r="C25" s="261" t="s">
        <v>202</v>
      </c>
      <c r="D25" s="262">
        <v>222</v>
      </c>
      <c r="E25" s="262">
        <v>225</v>
      </c>
      <c r="F25" s="263">
        <v>3</v>
      </c>
    </row>
    <row r="26" spans="2:6" ht="15" customHeight="1">
      <c r="B26" s="264"/>
      <c r="C26" s="261" t="s">
        <v>203</v>
      </c>
      <c r="D26" s="262" t="s">
        <v>204</v>
      </c>
      <c r="E26" s="262">
        <v>220</v>
      </c>
      <c r="F26" s="263" t="s">
        <v>204</v>
      </c>
    </row>
    <row r="27" spans="2:6" ht="15" customHeight="1">
      <c r="B27" s="264"/>
      <c r="C27" s="261" t="s">
        <v>205</v>
      </c>
      <c r="D27" s="262">
        <v>218</v>
      </c>
      <c r="E27" s="262">
        <v>216</v>
      </c>
      <c r="F27" s="263">
        <v>-2</v>
      </c>
    </row>
    <row r="28" spans="2:6" ht="15" customHeight="1">
      <c r="B28" s="264"/>
      <c r="C28" s="261" t="s">
        <v>206</v>
      </c>
      <c r="D28" s="262">
        <v>209.8</v>
      </c>
      <c r="E28" s="262">
        <v>210.6</v>
      </c>
      <c r="F28" s="263">
        <v>0.8</v>
      </c>
    </row>
    <row r="29" spans="2:6" ht="15" customHeight="1">
      <c r="B29" s="264"/>
      <c r="C29" s="261" t="s">
        <v>207</v>
      </c>
      <c r="D29" s="262" t="s">
        <v>204</v>
      </c>
      <c r="E29" s="262">
        <v>235</v>
      </c>
      <c r="F29" s="263" t="s">
        <v>204</v>
      </c>
    </row>
    <row r="30" spans="2:6" ht="15" customHeight="1">
      <c r="B30" s="264"/>
      <c r="C30" s="261" t="s">
        <v>208</v>
      </c>
      <c r="D30" s="262">
        <v>214.8</v>
      </c>
      <c r="E30" s="262">
        <v>214.8</v>
      </c>
      <c r="F30" s="263">
        <v>0</v>
      </c>
    </row>
    <row r="31" spans="2:6" ht="15" customHeight="1">
      <c r="B31" s="264"/>
      <c r="C31" s="261" t="s">
        <v>209</v>
      </c>
      <c r="D31" s="262">
        <v>205</v>
      </c>
      <c r="E31" s="262">
        <v>204.2</v>
      </c>
      <c r="F31" s="263">
        <v>-0.8</v>
      </c>
    </row>
    <row r="32" spans="2:6" ht="15" customHeight="1">
      <c r="B32" s="264"/>
      <c r="C32" s="261" t="s">
        <v>210</v>
      </c>
      <c r="D32" s="262">
        <v>225</v>
      </c>
      <c r="E32" s="262">
        <v>215</v>
      </c>
      <c r="F32" s="263">
        <v>-10</v>
      </c>
    </row>
    <row r="33" spans="2:6" ht="15" customHeight="1">
      <c r="B33" s="264"/>
      <c r="C33" s="261" t="s">
        <v>211</v>
      </c>
      <c r="D33" s="262">
        <v>212</v>
      </c>
      <c r="E33" s="262">
        <v>211.2</v>
      </c>
      <c r="F33" s="263">
        <v>-0.8</v>
      </c>
    </row>
    <row r="34" spans="2:6" ht="15" customHeight="1">
      <c r="B34" s="264"/>
      <c r="C34" s="261" t="s">
        <v>212</v>
      </c>
      <c r="D34" s="262">
        <v>225</v>
      </c>
      <c r="E34" s="262">
        <v>220</v>
      </c>
      <c r="F34" s="263">
        <v>-5</v>
      </c>
    </row>
    <row r="35" spans="2:6" ht="15" customHeight="1">
      <c r="B35" s="264"/>
      <c r="C35" s="261" t="s">
        <v>213</v>
      </c>
      <c r="D35" s="262">
        <v>248</v>
      </c>
      <c r="E35" s="262">
        <v>240</v>
      </c>
      <c r="F35" s="263">
        <v>-8</v>
      </c>
    </row>
    <row r="36" spans="2:6" ht="15" customHeight="1">
      <c r="B36" s="264"/>
      <c r="C36" s="261" t="s">
        <v>214</v>
      </c>
      <c r="D36" s="262">
        <v>211.2</v>
      </c>
      <c r="E36" s="262">
        <v>214.6</v>
      </c>
      <c r="F36" s="263">
        <v>3.4</v>
      </c>
    </row>
    <row r="37" spans="2:6" ht="15" customHeight="1">
      <c r="B37" s="264"/>
      <c r="C37" s="261" t="s">
        <v>215</v>
      </c>
      <c r="D37" s="262">
        <v>219.4</v>
      </c>
      <c r="E37" s="262">
        <v>217</v>
      </c>
      <c r="F37" s="263">
        <v>-2.4</v>
      </c>
    </row>
    <row r="38" spans="2:6" ht="15" customHeight="1" thickBot="1">
      <c r="B38" s="265"/>
      <c r="C38" s="266" t="s">
        <v>216</v>
      </c>
      <c r="D38" s="267">
        <v>220</v>
      </c>
      <c r="E38" s="267">
        <v>220</v>
      </c>
      <c r="F38" s="268">
        <v>0</v>
      </c>
    </row>
    <row r="39" spans="2:6" ht="15" customHeight="1">
      <c r="B39" s="269" t="s">
        <v>217</v>
      </c>
      <c r="C39" s="261" t="s">
        <v>195</v>
      </c>
      <c r="D39" s="262">
        <v>278</v>
      </c>
      <c r="E39" s="262">
        <v>275</v>
      </c>
      <c r="F39" s="263">
        <v>-3</v>
      </c>
    </row>
    <row r="40" spans="2:6" ht="15" customHeight="1">
      <c r="B40" s="264"/>
      <c r="C40" s="261" t="s">
        <v>218</v>
      </c>
      <c r="D40" s="262">
        <v>284</v>
      </c>
      <c r="E40" s="262">
        <v>270</v>
      </c>
      <c r="F40" s="263">
        <v>-14</v>
      </c>
    </row>
    <row r="41" spans="2:6" ht="15" customHeight="1">
      <c r="B41" s="264"/>
      <c r="C41" s="261" t="s">
        <v>210</v>
      </c>
      <c r="D41" s="262">
        <v>278</v>
      </c>
      <c r="E41" s="262">
        <v>275</v>
      </c>
      <c r="F41" s="263">
        <v>-3</v>
      </c>
    </row>
    <row r="42" spans="2:6" ht="15" customHeight="1">
      <c r="B42" s="264"/>
      <c r="C42" s="261" t="s">
        <v>213</v>
      </c>
      <c r="D42" s="262">
        <v>325</v>
      </c>
      <c r="E42" s="262">
        <v>310</v>
      </c>
      <c r="F42" s="263">
        <v>-15</v>
      </c>
    </row>
    <row r="43" spans="2:6" ht="15" customHeight="1" thickBot="1">
      <c r="B43" s="270"/>
      <c r="C43" s="266" t="s">
        <v>216</v>
      </c>
      <c r="D43" s="267">
        <v>305</v>
      </c>
      <c r="E43" s="267">
        <v>300</v>
      </c>
      <c r="F43" s="271">
        <v>-5</v>
      </c>
    </row>
    <row r="44" spans="2:6">
      <c r="B44" s="260" t="s">
        <v>219</v>
      </c>
      <c r="C44" s="261" t="s">
        <v>191</v>
      </c>
      <c r="D44" s="262">
        <v>232</v>
      </c>
      <c r="E44" s="262">
        <v>232</v>
      </c>
      <c r="F44" s="263">
        <v>0</v>
      </c>
    </row>
    <row r="45" spans="2:6" ht="12.5">
      <c r="B45" s="264"/>
      <c r="C45" s="261" t="s">
        <v>194</v>
      </c>
      <c r="D45" s="262">
        <v>250</v>
      </c>
      <c r="E45" s="262">
        <v>250</v>
      </c>
      <c r="F45" s="263">
        <v>0</v>
      </c>
    </row>
    <row r="46" spans="2:6" ht="12.5">
      <c r="B46" s="264"/>
      <c r="C46" s="261" t="s">
        <v>218</v>
      </c>
      <c r="D46" s="262">
        <v>166</v>
      </c>
      <c r="E46" s="262">
        <v>166</v>
      </c>
      <c r="F46" s="263">
        <v>0</v>
      </c>
    </row>
    <row r="47" spans="2:6" ht="12.5">
      <c r="B47" s="264"/>
      <c r="C47" s="261" t="s">
        <v>199</v>
      </c>
      <c r="D47" s="262">
        <v>210</v>
      </c>
      <c r="E47" s="262">
        <v>210</v>
      </c>
      <c r="F47" s="263">
        <v>0</v>
      </c>
    </row>
    <row r="48" spans="2:6" ht="12.5">
      <c r="B48" s="264"/>
      <c r="C48" s="261" t="s">
        <v>200</v>
      </c>
      <c r="D48" s="262">
        <v>290</v>
      </c>
      <c r="E48" s="262">
        <v>290</v>
      </c>
      <c r="F48" s="263">
        <v>0</v>
      </c>
    </row>
    <row r="49" spans="2:6" ht="12.5">
      <c r="B49" s="264"/>
      <c r="C49" s="261" t="s">
        <v>201</v>
      </c>
      <c r="D49" s="262">
        <v>206.62</v>
      </c>
      <c r="E49" s="262">
        <v>206.62</v>
      </c>
      <c r="F49" s="263">
        <v>0</v>
      </c>
    </row>
    <row r="50" spans="2:6" ht="12.5">
      <c r="B50" s="264"/>
      <c r="C50" s="261" t="s">
        <v>205</v>
      </c>
      <c r="D50" s="262">
        <v>215</v>
      </c>
      <c r="E50" s="262">
        <v>215</v>
      </c>
      <c r="F50" s="263">
        <v>0</v>
      </c>
    </row>
    <row r="51" spans="2:6" ht="12.5">
      <c r="B51" s="264"/>
      <c r="C51" s="261" t="s">
        <v>206</v>
      </c>
      <c r="D51" s="262">
        <v>290</v>
      </c>
      <c r="E51" s="262">
        <v>290</v>
      </c>
      <c r="F51" s="263">
        <v>0</v>
      </c>
    </row>
    <row r="52" spans="2:6" ht="12.5">
      <c r="B52" s="264"/>
      <c r="C52" s="261" t="s">
        <v>210</v>
      </c>
      <c r="D52" s="262">
        <v>175</v>
      </c>
      <c r="E52" s="262">
        <v>170</v>
      </c>
      <c r="F52" s="263">
        <v>-5</v>
      </c>
    </row>
    <row r="53" spans="2:6" ht="12.5">
      <c r="B53" s="264"/>
      <c r="C53" s="261" t="s">
        <v>220</v>
      </c>
      <c r="D53" s="262">
        <v>205</v>
      </c>
      <c r="E53" s="262">
        <v>205</v>
      </c>
      <c r="F53" s="263">
        <v>0</v>
      </c>
    </row>
    <row r="54" spans="2:6" ht="12.5">
      <c r="B54" s="264"/>
      <c r="C54" s="261" t="s">
        <v>213</v>
      </c>
      <c r="D54" s="262">
        <v>192</v>
      </c>
      <c r="E54" s="262">
        <v>192</v>
      </c>
      <c r="F54" s="263">
        <v>0</v>
      </c>
    </row>
    <row r="55" spans="2:6" ht="12.5">
      <c r="B55" s="264"/>
      <c r="C55" s="261" t="s">
        <v>214</v>
      </c>
      <c r="D55" s="262">
        <v>284</v>
      </c>
      <c r="E55" s="262">
        <v>284</v>
      </c>
      <c r="F55" s="263">
        <v>0</v>
      </c>
    </row>
    <row r="56" spans="2:6" ht="12.5">
      <c r="B56" s="264"/>
      <c r="C56" s="261" t="s">
        <v>215</v>
      </c>
      <c r="D56" s="262">
        <v>255</v>
      </c>
      <c r="E56" s="262">
        <v>255</v>
      </c>
      <c r="F56" s="263">
        <v>0</v>
      </c>
    </row>
    <row r="57" spans="2:6" ht="13" thickBot="1">
      <c r="B57" s="265"/>
      <c r="C57" s="266" t="s">
        <v>216</v>
      </c>
      <c r="D57" s="267">
        <v>199.75</v>
      </c>
      <c r="E57" s="267">
        <v>199.75</v>
      </c>
      <c r="F57" s="268">
        <v>0</v>
      </c>
    </row>
    <row r="58" spans="2:6">
      <c r="B58" s="260" t="s">
        <v>221</v>
      </c>
      <c r="C58" s="261" t="s">
        <v>191</v>
      </c>
      <c r="D58" s="262">
        <v>226</v>
      </c>
      <c r="E58" s="262">
        <v>226</v>
      </c>
      <c r="F58" s="263">
        <v>0</v>
      </c>
    </row>
    <row r="59" spans="2:6" ht="12.5">
      <c r="B59" s="264"/>
      <c r="C59" s="261" t="s">
        <v>194</v>
      </c>
      <c r="D59" s="262">
        <v>190</v>
      </c>
      <c r="E59" s="262">
        <v>185</v>
      </c>
      <c r="F59" s="263">
        <v>-5</v>
      </c>
    </row>
    <row r="60" spans="2:6" ht="12.5">
      <c r="B60" s="264"/>
      <c r="C60" s="261" t="s">
        <v>218</v>
      </c>
      <c r="D60" s="262">
        <v>195</v>
      </c>
      <c r="E60" s="262">
        <v>195</v>
      </c>
      <c r="F60" s="263">
        <v>0</v>
      </c>
    </row>
    <row r="61" spans="2:6" ht="12.5">
      <c r="B61" s="264"/>
      <c r="C61" s="261" t="s">
        <v>199</v>
      </c>
      <c r="D61" s="262">
        <v>181</v>
      </c>
      <c r="E61" s="262">
        <v>181</v>
      </c>
      <c r="F61" s="263">
        <v>0</v>
      </c>
    </row>
    <row r="62" spans="2:6" ht="12.5">
      <c r="B62" s="264"/>
      <c r="C62" s="261" t="s">
        <v>201</v>
      </c>
      <c r="D62" s="262">
        <v>200.5</v>
      </c>
      <c r="E62" s="262">
        <v>199.88</v>
      </c>
      <c r="F62" s="263">
        <v>-0.62</v>
      </c>
    </row>
    <row r="63" spans="2:6" ht="12.5">
      <c r="B63" s="264"/>
      <c r="C63" s="261" t="s">
        <v>205</v>
      </c>
      <c r="D63" s="262">
        <v>225</v>
      </c>
      <c r="E63" s="262">
        <v>225</v>
      </c>
      <c r="F63" s="263">
        <v>0</v>
      </c>
    </row>
    <row r="64" spans="2:6" ht="12.5">
      <c r="B64" s="264"/>
      <c r="C64" s="261" t="s">
        <v>206</v>
      </c>
      <c r="D64" s="262">
        <v>270</v>
      </c>
      <c r="E64" s="262">
        <v>270</v>
      </c>
      <c r="F64" s="263">
        <v>0</v>
      </c>
    </row>
    <row r="65" spans="2:6" ht="12.5">
      <c r="B65" s="264"/>
      <c r="C65" s="261" t="s">
        <v>210</v>
      </c>
      <c r="D65" s="262">
        <v>197</v>
      </c>
      <c r="E65" s="262">
        <v>190</v>
      </c>
      <c r="F65" s="263">
        <v>-7</v>
      </c>
    </row>
    <row r="66" spans="2:6" ht="12.5">
      <c r="B66" s="264"/>
      <c r="C66" s="261" t="s">
        <v>213</v>
      </c>
      <c r="D66" s="262">
        <v>229</v>
      </c>
      <c r="E66" s="262">
        <v>229</v>
      </c>
      <c r="F66" s="263">
        <v>0</v>
      </c>
    </row>
    <row r="67" spans="2:6" ht="12.5">
      <c r="B67" s="264"/>
      <c r="C67" s="261" t="s">
        <v>214</v>
      </c>
      <c r="D67" s="262">
        <v>312</v>
      </c>
      <c r="E67" s="262">
        <v>312</v>
      </c>
      <c r="F67" s="263">
        <v>0</v>
      </c>
    </row>
    <row r="68" spans="2:6" ht="12.5">
      <c r="B68" s="264"/>
      <c r="C68" s="261" t="s">
        <v>215</v>
      </c>
      <c r="D68" s="262">
        <v>301</v>
      </c>
      <c r="E68" s="262">
        <v>301</v>
      </c>
      <c r="F68" s="263">
        <v>0</v>
      </c>
    </row>
    <row r="69" spans="2:6" ht="13" thickBot="1">
      <c r="B69" s="265"/>
      <c r="C69" s="266" t="s">
        <v>216</v>
      </c>
      <c r="D69" s="267">
        <v>182.75</v>
      </c>
      <c r="E69" s="267">
        <v>180.25</v>
      </c>
      <c r="F69" s="268">
        <v>-2.5</v>
      </c>
    </row>
    <row r="70" spans="2:6">
      <c r="F70" s="159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DA689-4EFC-4708-8EE8-24A8E5FCD75B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81640625" defaultRowHeight="11.5"/>
  <cols>
    <col min="1" max="1" width="2.54296875" style="250" customWidth="1"/>
    <col min="2" max="2" width="26.1796875" style="250" customWidth="1"/>
    <col min="3" max="3" width="25.54296875" style="250" customWidth="1"/>
    <col min="4" max="6" width="15.54296875" style="250" customWidth="1"/>
    <col min="7" max="7" width="2.453125" style="250" customWidth="1"/>
    <col min="8" max="16384" width="8.81640625" style="250"/>
  </cols>
  <sheetData>
    <row r="1" spans="1:8" ht="10.5" customHeight="1">
      <c r="F1" s="251"/>
    </row>
    <row r="2" spans="1:8" ht="5.25" customHeight="1" thickBot="1"/>
    <row r="3" spans="1:8" ht="20.149999999999999" customHeight="1" thickBot="1">
      <c r="A3" s="272"/>
      <c r="B3" s="7" t="s">
        <v>222</v>
      </c>
      <c r="C3" s="8"/>
      <c r="D3" s="8"/>
      <c r="E3" s="8"/>
      <c r="F3" s="9"/>
      <c r="G3" s="272"/>
    </row>
    <row r="4" spans="1:8" ht="12" customHeight="1">
      <c r="B4" s="254" t="s">
        <v>181</v>
      </c>
      <c r="C4" s="254"/>
      <c r="D4" s="254"/>
      <c r="E4" s="254"/>
      <c r="F4" s="254"/>
      <c r="G4" s="255"/>
    </row>
    <row r="5" spans="1:8" ht="20.149999999999999" customHeight="1">
      <c r="B5" s="273" t="s">
        <v>223</v>
      </c>
      <c r="C5" s="273"/>
      <c r="D5" s="273"/>
      <c r="E5" s="273"/>
      <c r="F5" s="273"/>
      <c r="G5" s="255"/>
    </row>
    <row r="6" spans="1:8" ht="15.75" customHeight="1">
      <c r="B6" s="274" t="s">
        <v>224</v>
      </c>
      <c r="C6" s="274"/>
      <c r="D6" s="274"/>
      <c r="E6" s="274"/>
      <c r="F6" s="274"/>
    </row>
    <row r="7" spans="1:8" ht="9.75" customHeight="1" thickBot="1">
      <c r="B7" s="275"/>
      <c r="C7" s="275"/>
      <c r="D7" s="275"/>
      <c r="E7" s="275"/>
      <c r="F7" s="275"/>
    </row>
    <row r="8" spans="1:8" ht="39" customHeight="1" thickBot="1">
      <c r="B8" s="258" t="s">
        <v>185</v>
      </c>
      <c r="C8" s="276" t="s">
        <v>186</v>
      </c>
      <c r="D8" s="259" t="s">
        <v>187</v>
      </c>
      <c r="E8" s="259" t="s">
        <v>188</v>
      </c>
      <c r="F8" s="259" t="s">
        <v>189</v>
      </c>
    </row>
    <row r="9" spans="1:8" ht="15" customHeight="1">
      <c r="B9" s="260" t="s">
        <v>225</v>
      </c>
      <c r="C9" s="261" t="s">
        <v>191</v>
      </c>
      <c r="D9" s="262">
        <v>184</v>
      </c>
      <c r="E9" s="262">
        <v>184</v>
      </c>
      <c r="F9" s="263">
        <v>0</v>
      </c>
      <c r="G9" s="277"/>
      <c r="H9" s="277"/>
    </row>
    <row r="10" spans="1:8" ht="15" customHeight="1">
      <c r="B10" s="264"/>
      <c r="C10" s="261" t="s">
        <v>192</v>
      </c>
      <c r="D10" s="262">
        <v>194</v>
      </c>
      <c r="E10" s="262">
        <v>193</v>
      </c>
      <c r="F10" s="263">
        <v>-1</v>
      </c>
      <c r="G10" s="277"/>
      <c r="H10" s="277"/>
    </row>
    <row r="11" spans="1:8" ht="15" customHeight="1">
      <c r="B11" s="264"/>
      <c r="C11" s="261" t="s">
        <v>194</v>
      </c>
      <c r="D11" s="262">
        <v>196</v>
      </c>
      <c r="E11" s="262">
        <v>196</v>
      </c>
      <c r="F11" s="263">
        <v>0</v>
      </c>
      <c r="G11" s="277"/>
      <c r="H11" s="277"/>
    </row>
    <row r="12" spans="1:8" ht="15" customHeight="1">
      <c r="B12" s="264"/>
      <c r="C12" s="261" t="s">
        <v>195</v>
      </c>
      <c r="D12" s="262">
        <v>198</v>
      </c>
      <c r="E12" s="262">
        <v>198</v>
      </c>
      <c r="F12" s="263">
        <v>0</v>
      </c>
      <c r="G12" s="277"/>
      <c r="H12" s="277"/>
    </row>
    <row r="13" spans="1:8" ht="15" customHeight="1">
      <c r="B13" s="264"/>
      <c r="C13" s="261" t="s">
        <v>196</v>
      </c>
      <c r="D13" s="262">
        <v>190.2</v>
      </c>
      <c r="E13" s="262">
        <v>190.18</v>
      </c>
      <c r="F13" s="263">
        <v>-0.02</v>
      </c>
      <c r="G13" s="277"/>
      <c r="H13" s="277"/>
    </row>
    <row r="14" spans="1:8" ht="15" customHeight="1">
      <c r="B14" s="264"/>
      <c r="C14" s="261" t="s">
        <v>218</v>
      </c>
      <c r="D14" s="262">
        <v>190</v>
      </c>
      <c r="E14" s="262">
        <v>200</v>
      </c>
      <c r="F14" s="263">
        <v>10</v>
      </c>
      <c r="G14" s="277"/>
      <c r="H14" s="277"/>
    </row>
    <row r="15" spans="1:8" ht="15" customHeight="1">
      <c r="B15" s="264"/>
      <c r="C15" s="261" t="s">
        <v>226</v>
      </c>
      <c r="D15" s="262">
        <v>206</v>
      </c>
      <c r="E15" s="262">
        <v>204</v>
      </c>
      <c r="F15" s="263">
        <v>-2</v>
      </c>
      <c r="G15" s="277"/>
      <c r="H15" s="277"/>
    </row>
    <row r="16" spans="1:8" ht="15" customHeight="1">
      <c r="B16" s="264"/>
      <c r="C16" s="261" t="s">
        <v>197</v>
      </c>
      <c r="D16" s="262">
        <v>184</v>
      </c>
      <c r="E16" s="262">
        <v>184</v>
      </c>
      <c r="F16" s="263">
        <v>0</v>
      </c>
      <c r="G16" s="277"/>
      <c r="H16" s="277"/>
    </row>
    <row r="17" spans="2:8" ht="15" customHeight="1">
      <c r="B17" s="264"/>
      <c r="C17" s="261" t="s">
        <v>198</v>
      </c>
      <c r="D17" s="262">
        <v>187.6</v>
      </c>
      <c r="E17" s="262">
        <v>187.6</v>
      </c>
      <c r="F17" s="263">
        <v>0</v>
      </c>
      <c r="G17" s="277"/>
      <c r="H17" s="277"/>
    </row>
    <row r="18" spans="2:8" ht="15" customHeight="1">
      <c r="B18" s="264"/>
      <c r="C18" s="261" t="s">
        <v>199</v>
      </c>
      <c r="D18" s="262">
        <v>193</v>
      </c>
      <c r="E18" s="262">
        <v>193</v>
      </c>
      <c r="F18" s="263">
        <v>0</v>
      </c>
      <c r="G18" s="277"/>
      <c r="H18" s="277"/>
    </row>
    <row r="19" spans="2:8" ht="15" customHeight="1">
      <c r="B19" s="264"/>
      <c r="C19" s="261" t="s">
        <v>200</v>
      </c>
      <c r="D19" s="262">
        <v>215</v>
      </c>
      <c r="E19" s="262">
        <v>208</v>
      </c>
      <c r="F19" s="263">
        <v>-7</v>
      </c>
      <c r="G19" s="277"/>
      <c r="H19" s="277"/>
    </row>
    <row r="20" spans="2:8" ht="15" customHeight="1">
      <c r="B20" s="264"/>
      <c r="C20" s="261" t="s">
        <v>201</v>
      </c>
      <c r="D20" s="262">
        <v>195</v>
      </c>
      <c r="E20" s="262">
        <v>195</v>
      </c>
      <c r="F20" s="263">
        <v>0</v>
      </c>
      <c r="G20" s="277"/>
      <c r="H20" s="277"/>
    </row>
    <row r="21" spans="2:8" ht="15" customHeight="1">
      <c r="B21" s="264"/>
      <c r="C21" s="261" t="s">
        <v>203</v>
      </c>
      <c r="D21" s="262">
        <v>200</v>
      </c>
      <c r="E21" s="262">
        <v>197</v>
      </c>
      <c r="F21" s="263">
        <v>-3</v>
      </c>
      <c r="G21" s="277"/>
      <c r="H21" s="277"/>
    </row>
    <row r="22" spans="2:8" ht="15" customHeight="1">
      <c r="B22" s="264"/>
      <c r="C22" s="261" t="s">
        <v>206</v>
      </c>
      <c r="D22" s="262">
        <v>196</v>
      </c>
      <c r="E22" s="262">
        <v>196</v>
      </c>
      <c r="F22" s="263">
        <v>0</v>
      </c>
      <c r="G22" s="277"/>
      <c r="H22" s="277"/>
    </row>
    <row r="23" spans="2:8" ht="15" customHeight="1">
      <c r="B23" s="264"/>
      <c r="C23" s="261" t="s">
        <v>208</v>
      </c>
      <c r="D23" s="262">
        <v>196</v>
      </c>
      <c r="E23" s="262">
        <v>198</v>
      </c>
      <c r="F23" s="263">
        <v>2</v>
      </c>
      <c r="G23" s="277"/>
      <c r="H23" s="277"/>
    </row>
    <row r="24" spans="2:8" ht="15" customHeight="1">
      <c r="B24" s="264"/>
      <c r="C24" s="261" t="s">
        <v>209</v>
      </c>
      <c r="D24" s="262">
        <v>190</v>
      </c>
      <c r="E24" s="262">
        <v>189</v>
      </c>
      <c r="F24" s="263">
        <v>-1</v>
      </c>
      <c r="G24" s="277"/>
      <c r="H24" s="277"/>
    </row>
    <row r="25" spans="2:8" ht="15" customHeight="1">
      <c r="B25" s="264"/>
      <c r="C25" s="261" t="s">
        <v>211</v>
      </c>
      <c r="D25" s="262">
        <v>195</v>
      </c>
      <c r="E25" s="262">
        <v>192</v>
      </c>
      <c r="F25" s="263">
        <v>-3</v>
      </c>
      <c r="G25" s="277"/>
      <c r="H25" s="277"/>
    </row>
    <row r="26" spans="2:8" ht="15" customHeight="1">
      <c r="B26" s="264"/>
      <c r="C26" s="261" t="s">
        <v>220</v>
      </c>
      <c r="D26" s="262">
        <v>199</v>
      </c>
      <c r="E26" s="262">
        <v>199</v>
      </c>
      <c r="F26" s="263">
        <v>0</v>
      </c>
      <c r="G26" s="277"/>
      <c r="H26" s="277"/>
    </row>
    <row r="27" spans="2:8" ht="15" customHeight="1">
      <c r="B27" s="264"/>
      <c r="C27" s="261" t="s">
        <v>213</v>
      </c>
      <c r="D27" s="262">
        <v>201.8</v>
      </c>
      <c r="E27" s="262">
        <v>200.4</v>
      </c>
      <c r="F27" s="263">
        <v>-1.4</v>
      </c>
      <c r="G27" s="277"/>
      <c r="H27" s="277"/>
    </row>
    <row r="28" spans="2:8" ht="15" customHeight="1">
      <c r="B28" s="264"/>
      <c r="C28" s="261" t="s">
        <v>214</v>
      </c>
      <c r="D28" s="262">
        <v>197</v>
      </c>
      <c r="E28" s="262">
        <v>198</v>
      </c>
      <c r="F28" s="263">
        <v>1</v>
      </c>
      <c r="G28" s="277"/>
      <c r="H28" s="277"/>
    </row>
    <row r="29" spans="2:8" ht="15" customHeight="1">
      <c r="B29" s="264"/>
      <c r="C29" s="261" t="s">
        <v>215</v>
      </c>
      <c r="D29" s="262">
        <v>215</v>
      </c>
      <c r="E29" s="262">
        <v>208</v>
      </c>
      <c r="F29" s="263">
        <v>-7</v>
      </c>
      <c r="G29" s="277"/>
      <c r="H29" s="277"/>
    </row>
    <row r="30" spans="2:8" ht="15" customHeight="1" thickBot="1">
      <c r="B30" s="265"/>
      <c r="C30" s="266" t="s">
        <v>216</v>
      </c>
      <c r="D30" s="267">
        <v>200</v>
      </c>
      <c r="E30" s="267">
        <v>200</v>
      </c>
      <c r="F30" s="278">
        <v>0</v>
      </c>
      <c r="G30" s="277"/>
      <c r="H30" s="277"/>
    </row>
    <row r="31" spans="2:8" ht="15" customHeight="1">
      <c r="B31" s="260" t="s">
        <v>227</v>
      </c>
      <c r="C31" s="261" t="s">
        <v>194</v>
      </c>
      <c r="D31" s="262">
        <v>190</v>
      </c>
      <c r="E31" s="262">
        <v>184</v>
      </c>
      <c r="F31" s="263">
        <v>-6</v>
      </c>
      <c r="G31" s="277"/>
      <c r="H31" s="277"/>
    </row>
    <row r="32" spans="2:8" ht="15" customHeight="1">
      <c r="B32" s="264"/>
      <c r="C32" s="261" t="s">
        <v>196</v>
      </c>
      <c r="D32" s="262">
        <v>210</v>
      </c>
      <c r="E32" s="262">
        <v>210</v>
      </c>
      <c r="F32" s="263">
        <v>0</v>
      </c>
      <c r="G32" s="277"/>
      <c r="H32" s="277"/>
    </row>
    <row r="33" spans="2:8" ht="15" customHeight="1">
      <c r="B33" s="264"/>
      <c r="C33" s="261" t="s">
        <v>198</v>
      </c>
      <c r="D33" s="262">
        <v>178</v>
      </c>
      <c r="E33" s="262">
        <v>178</v>
      </c>
      <c r="F33" s="263">
        <v>0</v>
      </c>
      <c r="G33" s="277"/>
      <c r="H33" s="277"/>
    </row>
    <row r="34" spans="2:8" ht="15" customHeight="1">
      <c r="B34" s="264"/>
      <c r="C34" s="261" t="s">
        <v>199</v>
      </c>
      <c r="D34" s="262">
        <v>215</v>
      </c>
      <c r="E34" s="262">
        <v>215</v>
      </c>
      <c r="F34" s="263">
        <v>0</v>
      </c>
      <c r="G34" s="277"/>
      <c r="H34" s="277"/>
    </row>
    <row r="35" spans="2:8" ht="15" customHeight="1">
      <c r="B35" s="264"/>
      <c r="C35" s="261" t="s">
        <v>205</v>
      </c>
      <c r="D35" s="262">
        <v>210</v>
      </c>
      <c r="E35" s="262">
        <v>210</v>
      </c>
      <c r="F35" s="263">
        <v>0</v>
      </c>
      <c r="G35" s="277"/>
      <c r="H35" s="277"/>
    </row>
    <row r="36" spans="2:8" ht="15" customHeight="1">
      <c r="B36" s="264"/>
      <c r="C36" s="261" t="s">
        <v>206</v>
      </c>
      <c r="D36" s="262">
        <v>186</v>
      </c>
      <c r="E36" s="262">
        <v>186</v>
      </c>
      <c r="F36" s="263">
        <v>0</v>
      </c>
      <c r="G36" s="277"/>
      <c r="H36" s="277"/>
    </row>
    <row r="37" spans="2:8" ht="15" customHeight="1">
      <c r="B37" s="264"/>
      <c r="C37" s="261" t="s">
        <v>208</v>
      </c>
      <c r="D37" s="262">
        <v>189</v>
      </c>
      <c r="E37" s="262">
        <v>189</v>
      </c>
      <c r="F37" s="263">
        <v>0</v>
      </c>
      <c r="G37" s="277"/>
      <c r="H37" s="277"/>
    </row>
    <row r="38" spans="2:8" ht="15" customHeight="1">
      <c r="B38" s="264"/>
      <c r="C38" s="261" t="s">
        <v>209</v>
      </c>
      <c r="D38" s="262">
        <v>186</v>
      </c>
      <c r="E38" s="262">
        <v>186</v>
      </c>
      <c r="F38" s="263">
        <v>0</v>
      </c>
      <c r="G38" s="277"/>
      <c r="H38" s="277"/>
    </row>
    <row r="39" spans="2:8" ht="15" customHeight="1">
      <c r="B39" s="264"/>
      <c r="C39" s="261" t="s">
        <v>211</v>
      </c>
      <c r="D39" s="262">
        <v>183</v>
      </c>
      <c r="E39" s="262">
        <v>183</v>
      </c>
      <c r="F39" s="263">
        <v>0</v>
      </c>
      <c r="G39" s="277"/>
      <c r="H39" s="277"/>
    </row>
    <row r="40" spans="2:8" ht="15" customHeight="1">
      <c r="B40" s="264"/>
      <c r="C40" s="261" t="s">
        <v>214</v>
      </c>
      <c r="D40" s="262">
        <v>186</v>
      </c>
      <c r="E40" s="262">
        <v>186</v>
      </c>
      <c r="F40" s="263">
        <v>0</v>
      </c>
      <c r="G40" s="277"/>
      <c r="H40" s="277"/>
    </row>
    <row r="41" spans="2:8" ht="15" customHeight="1">
      <c r="B41" s="264"/>
      <c r="C41" s="261" t="s">
        <v>215</v>
      </c>
      <c r="D41" s="262">
        <v>187</v>
      </c>
      <c r="E41" s="262">
        <v>187</v>
      </c>
      <c r="F41" s="263">
        <v>0</v>
      </c>
      <c r="G41" s="277"/>
      <c r="H41" s="277"/>
    </row>
    <row r="42" spans="2:8" ht="15" customHeight="1" thickBot="1">
      <c r="B42" s="279"/>
      <c r="C42" s="279" t="s">
        <v>216</v>
      </c>
      <c r="D42" s="280">
        <v>216</v>
      </c>
      <c r="E42" s="267">
        <v>215</v>
      </c>
      <c r="F42" s="278">
        <v>-1</v>
      </c>
      <c r="G42" s="277"/>
      <c r="H42" s="277"/>
    </row>
    <row r="43" spans="2:8" ht="15" customHeight="1">
      <c r="F43" s="159" t="s">
        <v>70</v>
      </c>
      <c r="G43" s="277"/>
      <c r="H43" s="277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9D8F1-CB91-4DEA-98AA-1050E17A3474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81640625" defaultRowHeight="11.5"/>
  <cols>
    <col min="1" max="1" width="2.54296875" style="250" customWidth="1"/>
    <col min="2" max="2" width="35" style="250" customWidth="1"/>
    <col min="3" max="3" width="25.54296875" style="250" customWidth="1"/>
    <col min="4" max="6" width="15.54296875" style="250" customWidth="1"/>
    <col min="7" max="7" width="4.81640625" style="250" customWidth="1"/>
    <col min="8" max="16384" width="8.81640625" style="250"/>
  </cols>
  <sheetData>
    <row r="1" spans="2:7" ht="13.5" customHeight="1"/>
    <row r="2" spans="2:7" ht="10.5" customHeight="1" thickBot="1"/>
    <row r="3" spans="2:7" ht="20.149999999999999" customHeight="1" thickBot="1">
      <c r="B3" s="7" t="s">
        <v>228</v>
      </c>
      <c r="C3" s="8"/>
      <c r="D3" s="8"/>
      <c r="E3" s="8"/>
      <c r="F3" s="9"/>
    </row>
    <row r="4" spans="2:7" ht="12" customHeight="1">
      <c r="B4" s="254" t="s">
        <v>181</v>
      </c>
      <c r="C4" s="254"/>
      <c r="D4" s="254"/>
      <c r="E4" s="254"/>
      <c r="F4" s="254"/>
      <c r="G4" s="255"/>
    </row>
    <row r="5" spans="2:7" ht="30" customHeight="1">
      <c r="B5" s="281" t="s">
        <v>229</v>
      </c>
      <c r="C5" s="281"/>
      <c r="D5" s="281"/>
      <c r="E5" s="281"/>
      <c r="F5" s="281"/>
      <c r="G5" s="255"/>
    </row>
    <row r="6" spans="2:7" ht="25.5" customHeight="1">
      <c r="B6" s="282" t="s">
        <v>230</v>
      </c>
      <c r="C6" s="282"/>
      <c r="D6" s="282"/>
      <c r="E6" s="282"/>
      <c r="F6" s="282"/>
    </row>
    <row r="7" spans="2:7" ht="20.149999999999999" customHeight="1">
      <c r="B7" s="283" t="s">
        <v>231</v>
      </c>
      <c r="C7" s="283"/>
      <c r="D7" s="283"/>
      <c r="E7" s="283"/>
      <c r="F7" s="283"/>
    </row>
    <row r="8" spans="2:7" ht="10.5" customHeight="1" thickBot="1">
      <c r="B8" s="284"/>
      <c r="C8" s="284"/>
      <c r="D8" s="284"/>
      <c r="E8" s="284"/>
      <c r="F8" s="284"/>
    </row>
    <row r="9" spans="2:7" ht="39" customHeight="1" thickBot="1">
      <c r="B9" s="258" t="s">
        <v>232</v>
      </c>
      <c r="C9" s="259" t="s">
        <v>186</v>
      </c>
      <c r="D9" s="259" t="s">
        <v>187</v>
      </c>
      <c r="E9" s="259" t="s">
        <v>188</v>
      </c>
      <c r="F9" s="259" t="s">
        <v>189</v>
      </c>
    </row>
    <row r="10" spans="2:7" ht="15" customHeight="1">
      <c r="B10" s="285" t="s">
        <v>233</v>
      </c>
      <c r="C10" s="261" t="s">
        <v>191</v>
      </c>
      <c r="D10" s="286">
        <v>219</v>
      </c>
      <c r="E10" s="286">
        <v>217.4</v>
      </c>
      <c r="F10" s="287">
        <v>-1.6</v>
      </c>
    </row>
    <row r="11" spans="2:7" ht="15" customHeight="1">
      <c r="B11" s="285"/>
      <c r="C11" s="261" t="s">
        <v>234</v>
      </c>
      <c r="D11" s="286">
        <v>242</v>
      </c>
      <c r="E11" s="286">
        <v>242</v>
      </c>
      <c r="F11" s="287">
        <v>0</v>
      </c>
    </row>
    <row r="12" spans="2:7" ht="15" customHeight="1">
      <c r="B12" s="285"/>
      <c r="C12" s="261" t="s">
        <v>235</v>
      </c>
      <c r="D12" s="286">
        <v>242</v>
      </c>
      <c r="E12" s="286">
        <v>242</v>
      </c>
      <c r="F12" s="287">
        <v>0</v>
      </c>
    </row>
    <row r="13" spans="2:7" ht="15" customHeight="1">
      <c r="B13" s="285"/>
      <c r="C13" s="261" t="s">
        <v>196</v>
      </c>
      <c r="D13" s="286">
        <v>227</v>
      </c>
      <c r="E13" s="286">
        <v>226.98</v>
      </c>
      <c r="F13" s="287">
        <v>-0.02</v>
      </c>
    </row>
    <row r="14" spans="2:7" ht="15" customHeight="1">
      <c r="B14" s="264"/>
      <c r="C14" s="261" t="s">
        <v>226</v>
      </c>
      <c r="D14" s="286">
        <v>220</v>
      </c>
      <c r="E14" s="286">
        <v>216</v>
      </c>
      <c r="F14" s="287">
        <v>-4</v>
      </c>
    </row>
    <row r="15" spans="2:7" ht="15" customHeight="1">
      <c r="B15" s="264"/>
      <c r="C15" s="261" t="s">
        <v>236</v>
      </c>
      <c r="D15" s="286">
        <v>223</v>
      </c>
      <c r="E15" s="286">
        <v>218</v>
      </c>
      <c r="F15" s="287">
        <v>-5</v>
      </c>
    </row>
    <row r="16" spans="2:7" ht="15" customHeight="1">
      <c r="B16" s="264"/>
      <c r="C16" s="261" t="s">
        <v>199</v>
      </c>
      <c r="D16" s="286">
        <v>215</v>
      </c>
      <c r="E16" s="286">
        <v>213</v>
      </c>
      <c r="F16" s="287">
        <v>-2</v>
      </c>
    </row>
    <row r="17" spans="2:6" ht="15" customHeight="1">
      <c r="B17" s="264"/>
      <c r="C17" s="261" t="s">
        <v>200</v>
      </c>
      <c r="D17" s="286">
        <v>225</v>
      </c>
      <c r="E17" s="286">
        <v>224.2</v>
      </c>
      <c r="F17" s="287">
        <v>-0.8</v>
      </c>
    </row>
    <row r="18" spans="2:6" ht="15" customHeight="1">
      <c r="B18" s="264"/>
      <c r="C18" s="261" t="s">
        <v>201</v>
      </c>
      <c r="D18" s="286">
        <v>212</v>
      </c>
      <c r="E18" s="286">
        <v>211</v>
      </c>
      <c r="F18" s="287">
        <v>-1</v>
      </c>
    </row>
    <row r="19" spans="2:6" ht="15" customHeight="1">
      <c r="B19" s="264"/>
      <c r="C19" s="261" t="s">
        <v>202</v>
      </c>
      <c r="D19" s="286">
        <v>232</v>
      </c>
      <c r="E19" s="286">
        <v>234</v>
      </c>
      <c r="F19" s="287">
        <v>2</v>
      </c>
    </row>
    <row r="20" spans="2:6" ht="15" customHeight="1">
      <c r="B20" s="264"/>
      <c r="C20" s="261" t="s">
        <v>205</v>
      </c>
      <c r="D20" s="286">
        <v>220</v>
      </c>
      <c r="E20" s="286">
        <v>220</v>
      </c>
      <c r="F20" s="287">
        <v>0</v>
      </c>
    </row>
    <row r="21" spans="2:6" ht="15" customHeight="1">
      <c r="B21" s="264"/>
      <c r="C21" s="261" t="s">
        <v>207</v>
      </c>
      <c r="D21" s="286">
        <v>220</v>
      </c>
      <c r="E21" s="286">
        <v>216</v>
      </c>
      <c r="F21" s="287">
        <v>-4</v>
      </c>
    </row>
    <row r="22" spans="2:6" ht="15" customHeight="1">
      <c r="B22" s="264"/>
      <c r="C22" s="261" t="s">
        <v>208</v>
      </c>
      <c r="D22" s="286">
        <v>228.6</v>
      </c>
      <c r="E22" s="286">
        <v>227.8</v>
      </c>
      <c r="F22" s="287">
        <v>-0.8</v>
      </c>
    </row>
    <row r="23" spans="2:6" ht="15" customHeight="1">
      <c r="B23" s="264"/>
      <c r="C23" s="261" t="s">
        <v>213</v>
      </c>
      <c r="D23" s="286">
        <v>234.2</v>
      </c>
      <c r="E23" s="286">
        <v>234</v>
      </c>
      <c r="F23" s="287">
        <v>-0.2</v>
      </c>
    </row>
    <row r="24" spans="2:6" ht="15" customHeight="1">
      <c r="B24" s="264"/>
      <c r="C24" s="261" t="s">
        <v>214</v>
      </c>
      <c r="D24" s="286">
        <v>227.4</v>
      </c>
      <c r="E24" s="286">
        <v>228.4</v>
      </c>
      <c r="F24" s="287">
        <v>1</v>
      </c>
    </row>
    <row r="25" spans="2:6" ht="15" customHeight="1">
      <c r="B25" s="264"/>
      <c r="C25" s="261" t="s">
        <v>215</v>
      </c>
      <c r="D25" s="286">
        <v>225.4</v>
      </c>
      <c r="E25" s="286">
        <v>224.4</v>
      </c>
      <c r="F25" s="287">
        <v>-1</v>
      </c>
    </row>
    <row r="26" spans="2:6" ht="15" customHeight="1" thickBot="1">
      <c r="B26" s="265"/>
      <c r="C26" s="266" t="s">
        <v>216</v>
      </c>
      <c r="D26" s="288">
        <v>228</v>
      </c>
      <c r="E26" s="288">
        <v>226</v>
      </c>
      <c r="F26" s="289">
        <v>-2</v>
      </c>
    </row>
    <row r="27" spans="2:6" ht="15" customHeight="1">
      <c r="B27" s="285" t="s">
        <v>237</v>
      </c>
      <c r="C27" s="290" t="s">
        <v>210</v>
      </c>
      <c r="D27" s="286">
        <v>584.5</v>
      </c>
      <c r="E27" s="286">
        <v>584.5</v>
      </c>
      <c r="F27" s="287">
        <v>0</v>
      </c>
    </row>
    <row r="28" spans="2:6" ht="15" customHeight="1" thickBot="1">
      <c r="B28" s="265"/>
      <c r="C28" s="291" t="s">
        <v>238</v>
      </c>
      <c r="D28" s="288">
        <v>500</v>
      </c>
      <c r="E28" s="288">
        <v>500</v>
      </c>
      <c r="F28" s="292">
        <v>0</v>
      </c>
    </row>
    <row r="29" spans="2:6" ht="15" customHeight="1">
      <c r="B29" s="285" t="s">
        <v>239</v>
      </c>
      <c r="C29" s="290" t="s">
        <v>199</v>
      </c>
      <c r="D29" s="286">
        <v>600</v>
      </c>
      <c r="E29" s="286">
        <v>600</v>
      </c>
      <c r="F29" s="287">
        <v>0</v>
      </c>
    </row>
    <row r="30" spans="2:6" ht="15" customHeight="1">
      <c r="B30" s="264"/>
      <c r="C30" s="290" t="s">
        <v>210</v>
      </c>
      <c r="D30" s="286">
        <v>600.5</v>
      </c>
      <c r="E30" s="286">
        <v>600.5</v>
      </c>
      <c r="F30" s="287">
        <v>0</v>
      </c>
    </row>
    <row r="31" spans="2:6" ht="15" customHeight="1">
      <c r="B31" s="264"/>
      <c r="C31" s="290" t="s">
        <v>212</v>
      </c>
      <c r="D31" s="286">
        <v>585</v>
      </c>
      <c r="E31" s="286">
        <v>585</v>
      </c>
      <c r="F31" s="287">
        <v>0</v>
      </c>
    </row>
    <row r="32" spans="2:6" ht="15" customHeight="1">
      <c r="B32" s="264"/>
      <c r="C32" s="290" t="s">
        <v>238</v>
      </c>
      <c r="D32" s="286">
        <v>670</v>
      </c>
      <c r="E32" s="286">
        <v>670</v>
      </c>
      <c r="F32" s="287">
        <v>0</v>
      </c>
    </row>
    <row r="33" spans="2:6" ht="15" customHeight="1" thickBot="1">
      <c r="B33" s="265"/>
      <c r="C33" s="291" t="s">
        <v>216</v>
      </c>
      <c r="D33" s="288">
        <v>650</v>
      </c>
      <c r="E33" s="288">
        <v>650</v>
      </c>
      <c r="F33" s="292">
        <v>0</v>
      </c>
    </row>
    <row r="34" spans="2:6" ht="15" customHeight="1">
      <c r="B34" s="293" t="s">
        <v>240</v>
      </c>
      <c r="C34" s="290" t="s">
        <v>210</v>
      </c>
      <c r="D34" s="286">
        <v>611</v>
      </c>
      <c r="E34" s="286">
        <v>611</v>
      </c>
      <c r="F34" s="287">
        <v>0</v>
      </c>
    </row>
    <row r="35" spans="2:6" ht="15" customHeight="1" thickBot="1">
      <c r="B35" s="294"/>
      <c r="C35" s="291" t="s">
        <v>238</v>
      </c>
      <c r="D35" s="288">
        <v>1150</v>
      </c>
      <c r="E35" s="288">
        <v>1150</v>
      </c>
      <c r="F35" s="292">
        <v>0</v>
      </c>
    </row>
    <row r="36" spans="2:6" ht="15" customHeight="1">
      <c r="B36" s="285" t="s">
        <v>241</v>
      </c>
      <c r="C36" s="290" t="s">
        <v>210</v>
      </c>
      <c r="D36" s="286">
        <v>993</v>
      </c>
      <c r="E36" s="286">
        <v>993</v>
      </c>
      <c r="F36" s="287">
        <v>0</v>
      </c>
    </row>
    <row r="37" spans="2:6" ht="15" customHeight="1">
      <c r="B37" s="264"/>
      <c r="C37" s="290" t="s">
        <v>212</v>
      </c>
      <c r="D37" s="286">
        <v>1150</v>
      </c>
      <c r="E37" s="286">
        <v>1150</v>
      </c>
      <c r="F37" s="287">
        <v>0</v>
      </c>
    </row>
    <row r="38" spans="2:6" ht="15" customHeight="1" thickBot="1">
      <c r="B38" s="265"/>
      <c r="C38" s="290" t="s">
        <v>238</v>
      </c>
      <c r="D38" s="286">
        <v>1090</v>
      </c>
      <c r="E38" s="286">
        <v>1090</v>
      </c>
      <c r="F38" s="292">
        <v>0</v>
      </c>
    </row>
    <row r="39" spans="2:6" ht="15" customHeight="1" thickBot="1">
      <c r="B39" s="295" t="s">
        <v>242</v>
      </c>
      <c r="C39" s="296" t="s">
        <v>238</v>
      </c>
      <c r="D39" s="297">
        <v>1137.5</v>
      </c>
      <c r="E39" s="297">
        <v>1137.5</v>
      </c>
      <c r="F39" s="298">
        <v>0</v>
      </c>
    </row>
    <row r="40" spans="2:6" ht="15" customHeight="1">
      <c r="B40" s="285" t="s">
        <v>243</v>
      </c>
      <c r="C40" s="299" t="s">
        <v>210</v>
      </c>
      <c r="D40" s="286">
        <v>318.56</v>
      </c>
      <c r="E40" s="286">
        <v>318.56</v>
      </c>
      <c r="F40" s="287">
        <v>0</v>
      </c>
    </row>
    <row r="41" spans="2:6" ht="15" customHeight="1">
      <c r="B41" s="264"/>
      <c r="C41" s="299" t="s">
        <v>212</v>
      </c>
      <c r="D41" s="286">
        <v>542.5</v>
      </c>
      <c r="E41" s="286">
        <v>530</v>
      </c>
      <c r="F41" s="287">
        <v>-12.5</v>
      </c>
    </row>
    <row r="42" spans="2:6" ht="15" customHeight="1" thickBot="1">
      <c r="B42" s="265"/>
      <c r="C42" s="291" t="s">
        <v>238</v>
      </c>
      <c r="D42" s="288">
        <v>555</v>
      </c>
      <c r="E42" s="288">
        <v>555</v>
      </c>
      <c r="F42" s="292">
        <v>0</v>
      </c>
    </row>
    <row r="43" spans="2:6" ht="15" customHeight="1">
      <c r="F43" s="159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9C069-DA2D-4B00-8B00-06CCE4AE42F7}">
  <sheetPr>
    <pageSetUpPr fitToPage="1"/>
  </sheetPr>
  <dimension ref="A1:G23"/>
  <sheetViews>
    <sheetView showGridLines="0" zoomScaleNormal="100" zoomScaleSheetLayoutView="90" workbookViewId="0">
      <selection activeCell="I3" sqref="I3"/>
    </sheetView>
  </sheetViews>
  <sheetFormatPr baseColWidth="10" defaultColWidth="8.81640625" defaultRowHeight="11.5"/>
  <cols>
    <col min="1" max="1" width="2.54296875" style="250" customWidth="1"/>
    <col min="2" max="2" width="31.453125" style="250" customWidth="1"/>
    <col min="3" max="3" width="25.54296875" style="250" customWidth="1"/>
    <col min="4" max="6" width="17.54296875" style="250" customWidth="1"/>
    <col min="7" max="7" width="3.453125" style="250" customWidth="1"/>
    <col min="8" max="16384" width="8.81640625" style="250"/>
  </cols>
  <sheetData>
    <row r="1" spans="1:7" ht="14.25" customHeight="1">
      <c r="A1" s="148"/>
      <c r="B1" s="148"/>
      <c r="C1" s="148"/>
      <c r="D1" s="148"/>
      <c r="E1" s="148"/>
      <c r="F1" s="148"/>
    </row>
    <row r="2" spans="1:7" ht="10.5" customHeight="1" thickBot="1">
      <c r="A2" s="148"/>
      <c r="B2" s="148"/>
      <c r="C2" s="148"/>
      <c r="D2" s="148"/>
      <c r="E2" s="148"/>
      <c r="F2" s="148"/>
    </row>
    <row r="3" spans="1:7" ht="20.149999999999999" customHeight="1" thickBot="1">
      <c r="A3" s="148"/>
      <c r="B3" s="300" t="s">
        <v>244</v>
      </c>
      <c r="C3" s="301"/>
      <c r="D3" s="301"/>
      <c r="E3" s="301"/>
      <c r="F3" s="302"/>
    </row>
    <row r="4" spans="1:7" ht="15.75" customHeight="1">
      <c r="A4" s="148"/>
      <c r="B4" s="6"/>
      <c r="C4" s="6"/>
      <c r="D4" s="6"/>
      <c r="E4" s="6"/>
      <c r="F4" s="6"/>
    </row>
    <row r="5" spans="1:7" ht="20.5" customHeight="1">
      <c r="A5" s="148"/>
      <c r="B5" s="303" t="s">
        <v>245</v>
      </c>
      <c r="C5" s="303"/>
      <c r="D5" s="303"/>
      <c r="E5" s="303"/>
      <c r="F5" s="303"/>
      <c r="G5" s="255"/>
    </row>
    <row r="6" spans="1:7" ht="20.149999999999999" customHeight="1">
      <c r="A6" s="148"/>
      <c r="B6" s="304" t="s">
        <v>246</v>
      </c>
      <c r="C6" s="304"/>
      <c r="D6" s="304"/>
      <c r="E6" s="304"/>
      <c r="F6" s="304"/>
      <c r="G6" s="255"/>
    </row>
    <row r="7" spans="1:7" ht="20.149999999999999" customHeight="1" thickBot="1">
      <c r="A7" s="148"/>
      <c r="B7" s="148"/>
      <c r="C7" s="148"/>
      <c r="D7" s="148"/>
      <c r="E7" s="148"/>
      <c r="F7" s="148"/>
    </row>
    <row r="8" spans="1:7" ht="39" customHeight="1" thickBot="1">
      <c r="A8" s="148"/>
      <c r="B8" s="305" t="s">
        <v>232</v>
      </c>
      <c r="C8" s="306" t="s">
        <v>186</v>
      </c>
      <c r="D8" s="259" t="s">
        <v>187</v>
      </c>
      <c r="E8" s="259" t="s">
        <v>188</v>
      </c>
      <c r="F8" s="259" t="s">
        <v>189</v>
      </c>
    </row>
    <row r="9" spans="1:7" ht="15" customHeight="1">
      <c r="A9" s="148"/>
      <c r="B9" s="307" t="s">
        <v>247</v>
      </c>
      <c r="C9" s="308" t="s">
        <v>191</v>
      </c>
      <c r="D9" s="309" t="s">
        <v>204</v>
      </c>
      <c r="E9" s="309">
        <v>52.7</v>
      </c>
      <c r="F9" s="310" t="s">
        <v>204</v>
      </c>
    </row>
    <row r="10" spans="1:7" ht="15" customHeight="1">
      <c r="A10" s="148"/>
      <c r="B10" s="311"/>
      <c r="C10" s="312" t="s">
        <v>196</v>
      </c>
      <c r="D10" s="313" t="s">
        <v>204</v>
      </c>
      <c r="E10" s="313">
        <v>41.83</v>
      </c>
      <c r="F10" s="310" t="s">
        <v>204</v>
      </c>
    </row>
    <row r="11" spans="1:7" ht="15" customHeight="1">
      <c r="A11" s="148"/>
      <c r="B11" s="311"/>
      <c r="C11" s="312" t="s">
        <v>197</v>
      </c>
      <c r="D11" s="313">
        <v>45.05</v>
      </c>
      <c r="E11" s="313">
        <v>42.83</v>
      </c>
      <c r="F11" s="310">
        <v>-2.23</v>
      </c>
    </row>
    <row r="12" spans="1:7" ht="15" customHeight="1" thickBot="1">
      <c r="A12" s="148"/>
      <c r="B12" s="314"/>
      <c r="C12" s="315" t="s">
        <v>213</v>
      </c>
      <c r="D12" s="316">
        <v>46.51</v>
      </c>
      <c r="E12" s="316">
        <v>47.5</v>
      </c>
      <c r="F12" s="310">
        <v>0.99</v>
      </c>
    </row>
    <row r="13" spans="1:7" ht="15" customHeight="1" thickBot="1">
      <c r="A13" s="148"/>
      <c r="B13" s="317" t="s">
        <v>248</v>
      </c>
      <c r="C13" s="318" t="s">
        <v>249</v>
      </c>
      <c r="D13" s="319"/>
      <c r="E13" s="319"/>
      <c r="F13" s="320"/>
    </row>
    <row r="14" spans="1:7" ht="15" customHeight="1">
      <c r="A14" s="148"/>
      <c r="B14" s="321"/>
      <c r="C14" s="322" t="s">
        <v>191</v>
      </c>
      <c r="D14" s="323" t="s">
        <v>204</v>
      </c>
      <c r="E14" s="324">
        <v>46.95</v>
      </c>
      <c r="F14" s="325" t="s">
        <v>204</v>
      </c>
    </row>
    <row r="15" spans="1:7" ht="15" customHeight="1">
      <c r="A15" s="148"/>
      <c r="B15" s="321"/>
      <c r="C15" s="322" t="s">
        <v>196</v>
      </c>
      <c r="D15" s="326" t="s">
        <v>204</v>
      </c>
      <c r="E15" s="324">
        <v>31.84</v>
      </c>
      <c r="F15" s="325" t="s">
        <v>204</v>
      </c>
    </row>
    <row r="16" spans="1:7" ht="15" customHeight="1">
      <c r="A16" s="148"/>
      <c r="B16" s="321"/>
      <c r="C16" s="322" t="s">
        <v>197</v>
      </c>
      <c r="D16" s="326">
        <v>50.37</v>
      </c>
      <c r="E16" s="324">
        <v>50.23</v>
      </c>
      <c r="F16" s="325">
        <v>-0.14000000000000001</v>
      </c>
    </row>
    <row r="17" spans="1:6" ht="15" customHeight="1">
      <c r="A17" s="148"/>
      <c r="B17" s="321"/>
      <c r="C17" s="322" t="s">
        <v>203</v>
      </c>
      <c r="D17" s="326">
        <v>59.3</v>
      </c>
      <c r="E17" s="324">
        <v>59.3</v>
      </c>
      <c r="F17" s="325">
        <v>0</v>
      </c>
    </row>
    <row r="18" spans="1:6" ht="15" customHeight="1">
      <c r="A18" s="148"/>
      <c r="B18" s="321"/>
      <c r="C18" s="322" t="s">
        <v>213</v>
      </c>
      <c r="D18" s="326">
        <v>40.06</v>
      </c>
      <c r="E18" s="324">
        <v>50.27</v>
      </c>
      <c r="F18" s="325">
        <v>10.210000000000001</v>
      </c>
    </row>
    <row r="19" spans="1:6" ht="15" customHeight="1" thickBot="1">
      <c r="A19" s="148"/>
      <c r="B19" s="314"/>
      <c r="C19" s="315" t="s">
        <v>238</v>
      </c>
      <c r="D19" s="327" t="s">
        <v>204</v>
      </c>
      <c r="E19" s="328">
        <v>32.700000000000003</v>
      </c>
      <c r="F19" s="329" t="s">
        <v>204</v>
      </c>
    </row>
    <row r="20" spans="1:6" ht="15" customHeight="1">
      <c r="A20" s="148"/>
      <c r="B20" s="148"/>
      <c r="C20" s="148"/>
      <c r="D20" s="148"/>
      <c r="E20" s="148"/>
      <c r="F20" s="159" t="s">
        <v>70</v>
      </c>
    </row>
    <row r="21" spans="1:6" ht="15" customHeight="1">
      <c r="A21" s="148"/>
    </row>
    <row r="22" spans="1:6" ht="15" customHeight="1">
      <c r="A22" s="148"/>
      <c r="F22" s="330"/>
    </row>
    <row r="23" spans="1:6">
      <c r="A23" s="148"/>
    </row>
  </sheetData>
  <mergeCells count="4">
    <mergeCell ref="B3:F3"/>
    <mergeCell ref="B5:F5"/>
    <mergeCell ref="B6:F6"/>
    <mergeCell ref="C13:F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C6F5F-F4B0-4E25-84D1-1A568E94A328}">
  <sheetPr>
    <pageSetUpPr fitToPage="1"/>
  </sheetPr>
  <dimension ref="A1:L75"/>
  <sheetViews>
    <sheetView showGridLines="0" zoomScaleNormal="100" zoomScaleSheetLayoutView="100" workbookViewId="0"/>
  </sheetViews>
  <sheetFormatPr baseColWidth="10" defaultColWidth="11.453125" defaultRowHeight="14.5"/>
  <cols>
    <col min="1" max="1" width="4" style="333" customWidth="1"/>
    <col min="2" max="2" width="48.453125" style="333" customWidth="1"/>
    <col min="3" max="3" width="22.453125" style="333" customWidth="1"/>
    <col min="4" max="6" width="17.54296875" style="333" customWidth="1"/>
    <col min="7" max="7" width="2.453125" style="333" customWidth="1"/>
    <col min="8" max="9" width="10.54296875" style="334" customWidth="1"/>
    <col min="10" max="16384" width="11.453125" style="334"/>
  </cols>
  <sheetData>
    <row r="1" spans="1:12" ht="10.5" customHeight="1">
      <c r="A1" s="331"/>
      <c r="B1" s="331"/>
      <c r="C1" s="331"/>
      <c r="D1" s="331"/>
      <c r="E1" s="331"/>
      <c r="F1" s="332"/>
    </row>
    <row r="2" spans="1:12" ht="18" customHeight="1">
      <c r="A2" s="331"/>
      <c r="B2" s="335"/>
      <c r="C2" s="335"/>
      <c r="D2" s="335"/>
      <c r="E2" s="335"/>
      <c r="F2" s="336"/>
    </row>
    <row r="3" spans="1:12" ht="14.25" customHeight="1" thickBot="1"/>
    <row r="4" spans="1:12" ht="17.25" customHeight="1" thickBot="1">
      <c r="A4" s="331"/>
      <c r="B4" s="300" t="s">
        <v>250</v>
      </c>
      <c r="C4" s="301"/>
      <c r="D4" s="301"/>
      <c r="E4" s="301"/>
      <c r="F4" s="302"/>
    </row>
    <row r="5" spans="1:12" ht="17.25" customHeight="1">
      <c r="A5" s="331"/>
      <c r="B5" s="337" t="s">
        <v>251</v>
      </c>
      <c r="C5" s="337"/>
      <c r="D5" s="337"/>
      <c r="E5" s="337"/>
      <c r="F5" s="337"/>
      <c r="G5" s="338"/>
    </row>
    <row r="6" spans="1:12">
      <c r="A6" s="331"/>
      <c r="B6" s="337" t="s">
        <v>252</v>
      </c>
      <c r="C6" s="337"/>
      <c r="D6" s="337"/>
      <c r="E6" s="337"/>
      <c r="F6" s="337"/>
      <c r="G6" s="338"/>
    </row>
    <row r="7" spans="1:12" ht="15" thickBot="1">
      <c r="A7" s="331"/>
      <c r="B7" s="339"/>
      <c r="C7" s="339"/>
      <c r="D7" s="339"/>
      <c r="E7" s="339"/>
      <c r="F7" s="331"/>
    </row>
    <row r="8" spans="1:12" ht="44.5" customHeight="1" thickBot="1">
      <c r="A8" s="331"/>
      <c r="B8" s="258" t="s">
        <v>253</v>
      </c>
      <c r="C8" s="340" t="s">
        <v>186</v>
      </c>
      <c r="D8" s="259" t="s">
        <v>254</v>
      </c>
      <c r="E8" s="259" t="s">
        <v>187</v>
      </c>
      <c r="F8" s="259" t="s">
        <v>189</v>
      </c>
    </row>
    <row r="9" spans="1:12">
      <c r="A9" s="331"/>
      <c r="B9" s="341" t="s">
        <v>255</v>
      </c>
      <c r="C9" s="342" t="s">
        <v>191</v>
      </c>
      <c r="D9" s="309">
        <v>740</v>
      </c>
      <c r="E9" s="309">
        <v>720</v>
      </c>
      <c r="F9" s="343">
        <v>-20</v>
      </c>
    </row>
    <row r="10" spans="1:12">
      <c r="A10" s="331"/>
      <c r="B10" s="344" t="s">
        <v>256</v>
      </c>
      <c r="C10" s="345" t="s">
        <v>257</v>
      </c>
      <c r="D10" s="313">
        <v>855</v>
      </c>
      <c r="E10" s="313">
        <v>722</v>
      </c>
      <c r="F10" s="343">
        <v>-133</v>
      </c>
    </row>
    <row r="11" spans="1:12">
      <c r="A11" s="331"/>
      <c r="B11" s="344"/>
      <c r="C11" s="345" t="s">
        <v>234</v>
      </c>
      <c r="D11" s="313">
        <v>758</v>
      </c>
      <c r="E11" s="313">
        <v>730</v>
      </c>
      <c r="F11" s="343">
        <v>-28</v>
      </c>
    </row>
    <row r="12" spans="1:12">
      <c r="A12" s="331"/>
      <c r="B12" s="344"/>
      <c r="C12" s="345" t="s">
        <v>235</v>
      </c>
      <c r="D12" s="313">
        <v>920</v>
      </c>
      <c r="E12" s="313">
        <v>920</v>
      </c>
      <c r="F12" s="343">
        <v>0</v>
      </c>
    </row>
    <row r="13" spans="1:12">
      <c r="A13" s="331"/>
      <c r="B13" s="344"/>
      <c r="C13" s="345" t="s">
        <v>195</v>
      </c>
      <c r="D13" s="313">
        <v>800</v>
      </c>
      <c r="E13" s="313">
        <v>800</v>
      </c>
      <c r="F13" s="343">
        <v>0</v>
      </c>
    </row>
    <row r="14" spans="1:12">
      <c r="A14" s="331"/>
      <c r="B14" s="344"/>
      <c r="C14" s="345" t="s">
        <v>196</v>
      </c>
      <c r="D14" s="313">
        <v>857.64</v>
      </c>
      <c r="E14" s="313">
        <v>852.1</v>
      </c>
      <c r="F14" s="343">
        <v>-5.54</v>
      </c>
    </row>
    <row r="15" spans="1:12">
      <c r="A15" s="331"/>
      <c r="B15" s="344"/>
      <c r="C15" s="345" t="s">
        <v>218</v>
      </c>
      <c r="D15" s="313">
        <v>772.5</v>
      </c>
      <c r="E15" s="313">
        <v>732.5</v>
      </c>
      <c r="F15" s="343">
        <v>-40</v>
      </c>
      <c r="L15" s="346"/>
    </row>
    <row r="16" spans="1:12">
      <c r="A16" s="331"/>
      <c r="B16" s="344"/>
      <c r="C16" s="345" t="s">
        <v>197</v>
      </c>
      <c r="D16" s="313">
        <v>732.5</v>
      </c>
      <c r="E16" s="313">
        <v>712</v>
      </c>
      <c r="F16" s="343">
        <v>-20.5</v>
      </c>
    </row>
    <row r="17" spans="1:6">
      <c r="A17" s="331"/>
      <c r="B17" s="344"/>
      <c r="C17" s="345" t="s">
        <v>258</v>
      </c>
      <c r="D17" s="313">
        <v>781.5</v>
      </c>
      <c r="E17" s="313">
        <v>714</v>
      </c>
      <c r="F17" s="343">
        <v>-67.5</v>
      </c>
    </row>
    <row r="18" spans="1:6">
      <c r="A18" s="331"/>
      <c r="B18" s="344"/>
      <c r="C18" s="345" t="s">
        <v>259</v>
      </c>
      <c r="D18" s="313">
        <v>800</v>
      </c>
      <c r="E18" s="313">
        <v>765</v>
      </c>
      <c r="F18" s="343">
        <v>-35</v>
      </c>
    </row>
    <row r="19" spans="1:6">
      <c r="A19" s="331"/>
      <c r="B19" s="344"/>
      <c r="C19" s="345" t="s">
        <v>260</v>
      </c>
      <c r="D19" s="313">
        <v>756</v>
      </c>
      <c r="E19" s="313">
        <v>705</v>
      </c>
      <c r="F19" s="343">
        <v>-51</v>
      </c>
    </row>
    <row r="20" spans="1:6">
      <c r="A20" s="331"/>
      <c r="B20" s="344"/>
      <c r="C20" s="345" t="s">
        <v>261</v>
      </c>
      <c r="D20" s="313">
        <v>791.5</v>
      </c>
      <c r="E20" s="313">
        <v>710</v>
      </c>
      <c r="F20" s="343">
        <v>-81.5</v>
      </c>
    </row>
    <row r="21" spans="1:6">
      <c r="A21" s="331"/>
      <c r="B21" s="344"/>
      <c r="C21" s="345" t="s">
        <v>203</v>
      </c>
      <c r="D21" s="313">
        <v>730</v>
      </c>
      <c r="E21" s="313">
        <v>730</v>
      </c>
      <c r="F21" s="343">
        <v>0</v>
      </c>
    </row>
    <row r="22" spans="1:6">
      <c r="A22" s="331"/>
      <c r="B22" s="344"/>
      <c r="C22" s="345" t="s">
        <v>210</v>
      </c>
      <c r="D22" s="313">
        <v>807.5</v>
      </c>
      <c r="E22" s="313">
        <v>777.5</v>
      </c>
      <c r="F22" s="343">
        <v>-30</v>
      </c>
    </row>
    <row r="23" spans="1:6">
      <c r="A23" s="331"/>
      <c r="B23" s="344"/>
      <c r="C23" s="345" t="s">
        <v>212</v>
      </c>
      <c r="D23" s="313">
        <v>820</v>
      </c>
      <c r="E23" s="313">
        <v>800</v>
      </c>
      <c r="F23" s="343">
        <v>-20</v>
      </c>
    </row>
    <row r="24" spans="1:6">
      <c r="A24" s="331"/>
      <c r="B24" s="344"/>
      <c r="C24" s="345" t="s">
        <v>213</v>
      </c>
      <c r="D24" s="313">
        <v>745</v>
      </c>
      <c r="E24" s="313">
        <v>725</v>
      </c>
      <c r="F24" s="343">
        <v>-20</v>
      </c>
    </row>
    <row r="25" spans="1:6" ht="15" thickBot="1">
      <c r="A25" s="331"/>
      <c r="B25" s="347"/>
      <c r="C25" s="348" t="s">
        <v>216</v>
      </c>
      <c r="D25" s="349">
        <v>705</v>
      </c>
      <c r="E25" s="349">
        <v>705</v>
      </c>
      <c r="F25" s="350">
        <v>0</v>
      </c>
    </row>
    <row r="26" spans="1:6">
      <c r="A26" s="331"/>
      <c r="B26" s="344" t="s">
        <v>262</v>
      </c>
      <c r="C26" s="345" t="s">
        <v>191</v>
      </c>
      <c r="D26" s="351">
        <v>720</v>
      </c>
      <c r="E26" s="351">
        <v>670</v>
      </c>
      <c r="F26" s="343">
        <v>-50</v>
      </c>
    </row>
    <row r="27" spans="1:6">
      <c r="A27" s="331"/>
      <c r="B27" s="344" t="s">
        <v>263</v>
      </c>
      <c r="C27" s="345" t="s">
        <v>234</v>
      </c>
      <c r="D27" s="313">
        <v>737.5</v>
      </c>
      <c r="E27" s="313">
        <v>732.5</v>
      </c>
      <c r="F27" s="343">
        <v>-5</v>
      </c>
    </row>
    <row r="28" spans="1:6">
      <c r="A28" s="331"/>
      <c r="B28" s="344"/>
      <c r="C28" s="345" t="s">
        <v>235</v>
      </c>
      <c r="D28" s="313">
        <v>840</v>
      </c>
      <c r="E28" s="313">
        <v>840</v>
      </c>
      <c r="F28" s="343">
        <v>0</v>
      </c>
    </row>
    <row r="29" spans="1:6">
      <c r="A29" s="331"/>
      <c r="B29" s="344"/>
      <c r="C29" s="345" t="s">
        <v>195</v>
      </c>
      <c r="D29" s="313">
        <v>790</v>
      </c>
      <c r="E29" s="313">
        <v>790</v>
      </c>
      <c r="F29" s="343">
        <v>0</v>
      </c>
    </row>
    <row r="30" spans="1:6">
      <c r="A30" s="331"/>
      <c r="B30" s="344"/>
      <c r="C30" s="345" t="s">
        <v>196</v>
      </c>
      <c r="D30" s="313">
        <v>830.26</v>
      </c>
      <c r="E30" s="313">
        <v>826.51</v>
      </c>
      <c r="F30" s="343">
        <v>-3.75</v>
      </c>
    </row>
    <row r="31" spans="1:6">
      <c r="A31" s="331"/>
      <c r="B31" s="344"/>
      <c r="C31" s="345" t="s">
        <v>218</v>
      </c>
      <c r="D31" s="313">
        <v>725</v>
      </c>
      <c r="E31" s="313">
        <v>682.5</v>
      </c>
      <c r="F31" s="343">
        <v>-42.5</v>
      </c>
    </row>
    <row r="32" spans="1:6">
      <c r="A32" s="331"/>
      <c r="B32" s="344"/>
      <c r="C32" s="345" t="s">
        <v>197</v>
      </c>
      <c r="D32" s="313">
        <v>695</v>
      </c>
      <c r="E32" s="313">
        <v>675</v>
      </c>
      <c r="F32" s="343">
        <v>-20</v>
      </c>
    </row>
    <row r="33" spans="1:7">
      <c r="A33" s="331"/>
      <c r="B33" s="344"/>
      <c r="C33" s="345" t="s">
        <v>258</v>
      </c>
      <c r="D33" s="313">
        <v>741.5</v>
      </c>
      <c r="E33" s="313">
        <v>667.5</v>
      </c>
      <c r="F33" s="343">
        <v>-74</v>
      </c>
    </row>
    <row r="34" spans="1:7">
      <c r="A34" s="331"/>
      <c r="B34" s="344"/>
      <c r="C34" s="345" t="s">
        <v>259</v>
      </c>
      <c r="D34" s="313">
        <v>740</v>
      </c>
      <c r="E34" s="313">
        <v>740</v>
      </c>
      <c r="F34" s="343">
        <v>0</v>
      </c>
    </row>
    <row r="35" spans="1:7">
      <c r="A35" s="331"/>
      <c r="B35" s="344"/>
      <c r="C35" s="345" t="s">
        <v>260</v>
      </c>
      <c r="D35" s="313">
        <v>712.5</v>
      </c>
      <c r="E35" s="313">
        <v>682.5</v>
      </c>
      <c r="F35" s="343">
        <v>-30</v>
      </c>
    </row>
    <row r="36" spans="1:7">
      <c r="A36" s="331"/>
      <c r="B36" s="344"/>
      <c r="C36" s="345" t="s">
        <v>261</v>
      </c>
      <c r="D36" s="313">
        <v>734</v>
      </c>
      <c r="E36" s="313">
        <v>704</v>
      </c>
      <c r="F36" s="343">
        <v>-30</v>
      </c>
    </row>
    <row r="37" spans="1:7">
      <c r="A37" s="331"/>
      <c r="B37" s="344"/>
      <c r="C37" s="345" t="s">
        <v>203</v>
      </c>
      <c r="D37" s="313">
        <v>710</v>
      </c>
      <c r="E37" s="313">
        <v>710</v>
      </c>
      <c r="F37" s="343">
        <v>0</v>
      </c>
    </row>
    <row r="38" spans="1:7">
      <c r="A38" s="331"/>
      <c r="B38" s="344"/>
      <c r="C38" s="345" t="s">
        <v>210</v>
      </c>
      <c r="D38" s="313">
        <v>733.5</v>
      </c>
      <c r="E38" s="313">
        <v>708.5</v>
      </c>
      <c r="F38" s="343">
        <v>-25</v>
      </c>
    </row>
    <row r="39" spans="1:7">
      <c r="A39" s="331"/>
      <c r="B39" s="344"/>
      <c r="C39" s="345" t="s">
        <v>212</v>
      </c>
      <c r="D39" s="313">
        <v>760</v>
      </c>
      <c r="E39" s="313">
        <v>740</v>
      </c>
      <c r="F39" s="343">
        <v>-20</v>
      </c>
    </row>
    <row r="40" spans="1:7">
      <c r="A40" s="331"/>
      <c r="B40" s="344"/>
      <c r="C40" s="345" t="s">
        <v>213</v>
      </c>
      <c r="D40" s="313">
        <v>690</v>
      </c>
      <c r="E40" s="313">
        <v>680</v>
      </c>
      <c r="F40" s="343">
        <v>-10</v>
      </c>
    </row>
    <row r="41" spans="1:7" ht="15" thickBot="1">
      <c r="A41" s="331"/>
      <c r="B41" s="347"/>
      <c r="C41" s="345" t="s">
        <v>216</v>
      </c>
      <c r="D41" s="349">
        <v>670</v>
      </c>
      <c r="E41" s="349">
        <v>670</v>
      </c>
      <c r="F41" s="352">
        <v>0</v>
      </c>
    </row>
    <row r="42" spans="1:7">
      <c r="A42" s="331"/>
      <c r="B42" s="344" t="s">
        <v>264</v>
      </c>
      <c r="C42" s="342" t="s">
        <v>191</v>
      </c>
      <c r="D42" s="351">
        <v>700</v>
      </c>
      <c r="E42" s="351">
        <v>650</v>
      </c>
      <c r="F42" s="343">
        <v>-50</v>
      </c>
    </row>
    <row r="43" spans="1:7">
      <c r="A43" s="331"/>
      <c r="B43" s="344" t="s">
        <v>265</v>
      </c>
      <c r="C43" s="345" t="s">
        <v>234</v>
      </c>
      <c r="D43" s="313">
        <v>632.5</v>
      </c>
      <c r="E43" s="313">
        <v>657.5</v>
      </c>
      <c r="F43" s="343">
        <v>25</v>
      </c>
    </row>
    <row r="44" spans="1:7">
      <c r="A44" s="331"/>
      <c r="B44" s="344"/>
      <c r="C44" s="345" t="s">
        <v>235</v>
      </c>
      <c r="D44" s="313">
        <v>620</v>
      </c>
      <c r="E44" s="313">
        <v>550</v>
      </c>
      <c r="F44" s="343">
        <v>-70</v>
      </c>
      <c r="G44" s="334"/>
    </row>
    <row r="45" spans="1:7">
      <c r="A45" s="331"/>
      <c r="B45" s="344"/>
      <c r="C45" s="345" t="s">
        <v>195</v>
      </c>
      <c r="D45" s="313">
        <v>758</v>
      </c>
      <c r="E45" s="313">
        <v>758</v>
      </c>
      <c r="F45" s="343">
        <v>0</v>
      </c>
      <c r="G45" s="334"/>
    </row>
    <row r="46" spans="1:7">
      <c r="A46" s="331"/>
      <c r="B46" s="344"/>
      <c r="C46" s="345" t="s">
        <v>196</v>
      </c>
      <c r="D46" s="313">
        <v>809.12</v>
      </c>
      <c r="E46" s="313">
        <v>803.87</v>
      </c>
      <c r="F46" s="343">
        <v>-5.25</v>
      </c>
      <c r="G46" s="334"/>
    </row>
    <row r="47" spans="1:7">
      <c r="A47" s="331"/>
      <c r="B47" s="344"/>
      <c r="C47" s="345" t="s">
        <v>218</v>
      </c>
      <c r="D47" s="313">
        <v>695</v>
      </c>
      <c r="E47" s="313">
        <v>625</v>
      </c>
      <c r="F47" s="343">
        <v>-70</v>
      </c>
      <c r="G47" s="334"/>
    </row>
    <row r="48" spans="1:7">
      <c r="A48" s="331"/>
      <c r="B48" s="344"/>
      <c r="C48" s="345" t="s">
        <v>197</v>
      </c>
      <c r="D48" s="313">
        <v>683.3</v>
      </c>
      <c r="E48" s="313">
        <v>636.70000000000005</v>
      </c>
      <c r="F48" s="343">
        <v>-46.6</v>
      </c>
      <c r="G48" s="334"/>
    </row>
    <row r="49" spans="1:7">
      <c r="A49" s="331"/>
      <c r="B49" s="344"/>
      <c r="C49" s="345" t="s">
        <v>258</v>
      </c>
      <c r="D49" s="313">
        <v>732</v>
      </c>
      <c r="E49" s="313">
        <v>631</v>
      </c>
      <c r="F49" s="343">
        <v>-101</v>
      </c>
      <c r="G49" s="334"/>
    </row>
    <row r="50" spans="1:7">
      <c r="A50" s="331"/>
      <c r="B50" s="344"/>
      <c r="C50" s="345" t="s">
        <v>259</v>
      </c>
      <c r="D50" s="313">
        <v>715</v>
      </c>
      <c r="E50" s="313">
        <v>715</v>
      </c>
      <c r="F50" s="343">
        <v>0</v>
      </c>
      <c r="G50" s="334"/>
    </row>
    <row r="51" spans="1:7">
      <c r="A51" s="331"/>
      <c r="B51" s="344"/>
      <c r="C51" s="345" t="s">
        <v>260</v>
      </c>
      <c r="D51" s="313">
        <v>685</v>
      </c>
      <c r="E51" s="313">
        <v>652.5</v>
      </c>
      <c r="F51" s="343">
        <v>-32.5</v>
      </c>
      <c r="G51" s="334"/>
    </row>
    <row r="52" spans="1:7">
      <c r="A52" s="331"/>
      <c r="B52" s="344"/>
      <c r="C52" s="345" t="s">
        <v>261</v>
      </c>
      <c r="D52" s="313">
        <v>693.5</v>
      </c>
      <c r="E52" s="313">
        <v>670</v>
      </c>
      <c r="F52" s="343">
        <v>-23.5</v>
      </c>
      <c r="G52" s="334"/>
    </row>
    <row r="53" spans="1:7">
      <c r="A53" s="331"/>
      <c r="B53" s="344"/>
      <c r="C53" s="345" t="s">
        <v>203</v>
      </c>
      <c r="D53" s="313">
        <v>665</v>
      </c>
      <c r="E53" s="313">
        <v>665</v>
      </c>
      <c r="F53" s="343">
        <v>0</v>
      </c>
      <c r="G53" s="334"/>
    </row>
    <row r="54" spans="1:7">
      <c r="A54" s="331"/>
      <c r="B54" s="344"/>
      <c r="C54" s="345" t="s">
        <v>210</v>
      </c>
      <c r="D54" s="313">
        <v>700</v>
      </c>
      <c r="E54" s="313">
        <v>675</v>
      </c>
      <c r="F54" s="343">
        <v>-25</v>
      </c>
      <c r="G54" s="334"/>
    </row>
    <row r="55" spans="1:7">
      <c r="A55" s="331"/>
      <c r="B55" s="344"/>
      <c r="C55" s="345" t="s">
        <v>212</v>
      </c>
      <c r="D55" s="313">
        <v>575</v>
      </c>
      <c r="E55" s="313">
        <v>550</v>
      </c>
      <c r="F55" s="343">
        <v>-25</v>
      </c>
      <c r="G55" s="334"/>
    </row>
    <row r="56" spans="1:7">
      <c r="A56" s="331"/>
      <c r="B56" s="344"/>
      <c r="C56" s="345" t="s">
        <v>213</v>
      </c>
      <c r="D56" s="313">
        <v>665</v>
      </c>
      <c r="E56" s="313">
        <v>635</v>
      </c>
      <c r="F56" s="343">
        <v>-30</v>
      </c>
      <c r="G56" s="334"/>
    </row>
    <row r="57" spans="1:7" ht="15" thickBot="1">
      <c r="A57" s="331"/>
      <c r="B57" s="347"/>
      <c r="C57" s="348" t="s">
        <v>216</v>
      </c>
      <c r="D57" s="349">
        <v>640</v>
      </c>
      <c r="E57" s="349">
        <v>640</v>
      </c>
      <c r="F57" s="352">
        <v>0</v>
      </c>
      <c r="G57" s="334"/>
    </row>
    <row r="58" spans="1:7">
      <c r="A58" s="331"/>
      <c r="B58" s="341" t="s">
        <v>266</v>
      </c>
      <c r="C58" s="342" t="s">
        <v>218</v>
      </c>
      <c r="D58" s="351">
        <v>730</v>
      </c>
      <c r="E58" s="351">
        <v>697.5</v>
      </c>
      <c r="F58" s="343">
        <v>-32.5</v>
      </c>
      <c r="G58" s="334"/>
    </row>
    <row r="59" spans="1:7">
      <c r="A59" s="331"/>
      <c r="B59" s="344"/>
      <c r="C59" s="345" t="s">
        <v>260</v>
      </c>
      <c r="D59" s="313">
        <v>720</v>
      </c>
      <c r="E59" s="313">
        <v>720</v>
      </c>
      <c r="F59" s="343">
        <v>0</v>
      </c>
      <c r="G59" s="334"/>
    </row>
    <row r="60" spans="1:7">
      <c r="A60" s="331"/>
      <c r="B60" s="344"/>
      <c r="C60" s="345" t="s">
        <v>210</v>
      </c>
      <c r="D60" s="313">
        <v>710</v>
      </c>
      <c r="E60" s="313">
        <v>710</v>
      </c>
      <c r="F60" s="343">
        <v>0</v>
      </c>
      <c r="G60" s="334"/>
    </row>
    <row r="61" spans="1:7" ht="15" thickBot="1">
      <c r="A61" s="331"/>
      <c r="B61" s="347"/>
      <c r="C61" s="348" t="s">
        <v>212</v>
      </c>
      <c r="D61" s="349">
        <v>690</v>
      </c>
      <c r="E61" s="349">
        <v>670</v>
      </c>
      <c r="F61" s="352">
        <v>-20</v>
      </c>
      <c r="G61" s="334"/>
    </row>
    <row r="62" spans="1:7">
      <c r="A62" s="331"/>
      <c r="B62" s="344" t="s">
        <v>267</v>
      </c>
      <c r="C62" s="353" t="s">
        <v>218</v>
      </c>
      <c r="D62" s="313">
        <v>300</v>
      </c>
      <c r="E62" s="313">
        <v>300</v>
      </c>
      <c r="F62" s="343">
        <v>0</v>
      </c>
      <c r="G62" s="334"/>
    </row>
    <row r="63" spans="1:7">
      <c r="A63" s="331"/>
      <c r="B63" s="344"/>
      <c r="C63" s="353" t="s">
        <v>260</v>
      </c>
      <c r="D63" s="313">
        <v>294</v>
      </c>
      <c r="E63" s="313">
        <v>294</v>
      </c>
      <c r="F63" s="343">
        <v>0</v>
      </c>
      <c r="G63" s="334"/>
    </row>
    <row r="64" spans="1:7">
      <c r="A64" s="331"/>
      <c r="B64" s="344"/>
      <c r="C64" s="353" t="s">
        <v>261</v>
      </c>
      <c r="D64" s="354">
        <v>300</v>
      </c>
      <c r="E64" s="354">
        <v>300</v>
      </c>
      <c r="F64" s="343">
        <v>0</v>
      </c>
      <c r="G64" s="334"/>
    </row>
    <row r="65" spans="1:7">
      <c r="A65" s="331"/>
      <c r="B65" s="344"/>
      <c r="C65" s="353" t="s">
        <v>210</v>
      </c>
      <c r="D65" s="313">
        <v>299.5</v>
      </c>
      <c r="E65" s="313">
        <v>299.5</v>
      </c>
      <c r="F65" s="343">
        <v>0</v>
      </c>
      <c r="G65" s="334"/>
    </row>
    <row r="66" spans="1:7">
      <c r="A66" s="331"/>
      <c r="B66" s="344"/>
      <c r="C66" s="353" t="s">
        <v>212</v>
      </c>
      <c r="D66" s="313">
        <v>290</v>
      </c>
      <c r="E66" s="313">
        <v>280</v>
      </c>
      <c r="F66" s="343">
        <v>-10</v>
      </c>
      <c r="G66" s="334"/>
    </row>
    <row r="67" spans="1:7" ht="15" thickBot="1">
      <c r="A67" s="331"/>
      <c r="B67" s="355"/>
      <c r="C67" s="356" t="s">
        <v>213</v>
      </c>
      <c r="D67" s="313">
        <v>290</v>
      </c>
      <c r="E67" s="313">
        <v>275</v>
      </c>
      <c r="F67" s="352">
        <v>-15</v>
      </c>
      <c r="G67" s="334"/>
    </row>
    <row r="68" spans="1:7" ht="15" thickBot="1">
      <c r="A68" s="331"/>
      <c r="B68" s="357" t="s">
        <v>268</v>
      </c>
      <c r="C68" s="345" t="s">
        <v>210</v>
      </c>
      <c r="D68" s="358">
        <v>411.5</v>
      </c>
      <c r="E68" s="358">
        <v>411.5</v>
      </c>
      <c r="F68" s="352">
        <v>0</v>
      </c>
      <c r="G68" s="334"/>
    </row>
    <row r="69" spans="1:7">
      <c r="A69" s="331"/>
      <c r="B69" s="359" t="s">
        <v>269</v>
      </c>
      <c r="C69" s="360" t="s">
        <v>270</v>
      </c>
      <c r="D69" s="313">
        <v>411.98</v>
      </c>
      <c r="E69" s="313">
        <v>411.98</v>
      </c>
      <c r="F69" s="343">
        <v>0</v>
      </c>
      <c r="G69" s="334"/>
    </row>
    <row r="70" spans="1:7">
      <c r="A70" s="331"/>
      <c r="B70" s="359" t="s">
        <v>271</v>
      </c>
      <c r="C70" s="361" t="s">
        <v>272</v>
      </c>
      <c r="D70" s="313">
        <v>516.39</v>
      </c>
      <c r="E70" s="313">
        <v>516.39</v>
      </c>
      <c r="F70" s="343">
        <v>0</v>
      </c>
      <c r="G70" s="334"/>
    </row>
    <row r="71" spans="1:7" ht="15" thickBot="1">
      <c r="B71" s="362"/>
      <c r="C71" s="363" t="s">
        <v>273</v>
      </c>
      <c r="D71" s="316">
        <v>406.23</v>
      </c>
      <c r="E71" s="316">
        <v>416.5</v>
      </c>
      <c r="F71" s="352">
        <v>10.27</v>
      </c>
      <c r="G71" s="334"/>
    </row>
    <row r="72" spans="1:7">
      <c r="A72" s="331"/>
      <c r="B72" s="364" t="s">
        <v>269</v>
      </c>
      <c r="C72" s="360" t="s">
        <v>270</v>
      </c>
      <c r="D72" s="313">
        <v>396.43</v>
      </c>
      <c r="E72" s="313">
        <v>396.43</v>
      </c>
      <c r="F72" s="343">
        <v>0</v>
      </c>
      <c r="G72" s="334"/>
    </row>
    <row r="73" spans="1:7">
      <c r="A73" s="331"/>
      <c r="B73" s="359" t="s">
        <v>274</v>
      </c>
      <c r="C73" s="361" t="s">
        <v>272</v>
      </c>
      <c r="D73" s="313">
        <v>374.22</v>
      </c>
      <c r="E73" s="313">
        <v>374.22</v>
      </c>
      <c r="F73" s="343">
        <v>0</v>
      </c>
      <c r="G73" s="334"/>
    </row>
    <row r="74" spans="1:7" ht="15" thickBot="1">
      <c r="B74" s="362"/>
      <c r="C74" s="363" t="s">
        <v>273</v>
      </c>
      <c r="D74" s="316">
        <v>393.58</v>
      </c>
      <c r="E74" s="316">
        <v>401.87</v>
      </c>
      <c r="F74" s="352">
        <v>8.2799999999999994</v>
      </c>
      <c r="G74" s="334"/>
    </row>
    <row r="75" spans="1:7">
      <c r="F75" s="159" t="s">
        <v>70</v>
      </c>
      <c r="G75" s="334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2024-07-18T09:52:55Z</cp:lastPrinted>
  <dcterms:created xsi:type="dcterms:W3CDTF">2024-07-18T06:32:58Z</dcterms:created>
  <dcterms:modified xsi:type="dcterms:W3CDTF">2024-07-18T09:53:09Z</dcterms:modified>
</cp:coreProperties>
</file>