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1580" windowHeight="6540" activeTab="1"/>
  </bookViews>
  <sheets>
    <sheet name="SECTORES" sheetId="2" r:id="rId1"/>
    <sheet name="SUBSECTORES" sheetId="1" r:id="rId2"/>
  </sheets>
  <definedNames>
    <definedName name="_xlnm.Print_Area" localSheetId="0">SECTORES!$A$1:$I$20,SECTORES!$L$1:$T$20,SECTORES!$V$1:$AD$20</definedName>
    <definedName name="_xlnm.Print_Area" localSheetId="1">SUBSECTORES!$A$1:$I$42,SUBSECTORES!$L$1:$T$42,SUBSECTORES!$V$1:$AD$42</definedName>
  </definedNames>
  <calcPr calcId="125725"/>
</workbook>
</file>

<file path=xl/calcChain.xml><?xml version="1.0" encoding="utf-8"?>
<calcChain xmlns="http://schemas.openxmlformats.org/spreadsheetml/2006/main">
  <c r="V42" i="1"/>
  <c r="L42"/>
  <c r="V20" i="2"/>
  <c r="L20"/>
</calcChain>
</file>

<file path=xl/sharedStrings.xml><?xml version="1.0" encoding="utf-8"?>
<sst xmlns="http://schemas.openxmlformats.org/spreadsheetml/2006/main" count="231" uniqueCount="66">
  <si>
    <t xml:space="preserve"> PESCADO (03)</t>
  </si>
  <si>
    <t xml:space="preserve"> LECHE Y P. LÁCTEOS (04.1)</t>
  </si>
  <si>
    <t xml:space="preserve"> ANIMALES VIVOS (01)</t>
  </si>
  <si>
    <t xml:space="preserve"> CARNES Y DESPOJOS (02)</t>
  </si>
  <si>
    <t xml:space="preserve"> HUEVOS DE AVE Y MIEL (04.2)</t>
  </si>
  <si>
    <t xml:space="preserve"> OTROS PROD. ORIGEN ANIMAL (05)</t>
  </si>
  <si>
    <t xml:space="preserve"> PLANTAS VIVAS Y P. DE FLORICULTURA (06)</t>
  </si>
  <si>
    <t xml:space="preserve"> LEGUMBRES Y HORTALIZAS (07)</t>
  </si>
  <si>
    <t xml:space="preserve"> FRUTOS COMESTIBLES (08)</t>
  </si>
  <si>
    <t xml:space="preserve"> CAFÉ-TE Y ESPECIAS (09)</t>
  </si>
  <si>
    <t xml:space="preserve"> CEREALES (10)</t>
  </si>
  <si>
    <t xml:space="preserve"> PRODUCTOS DE MOLINERÍA (11)</t>
  </si>
  <si>
    <t xml:space="preserve"> SEMILLAS OLEAGINOSAS (12)</t>
  </si>
  <si>
    <t xml:space="preserve"> GOMAS, RESINAS (13)</t>
  </si>
  <si>
    <t xml:space="preserve"> MATERIAS TRENZABLES (14)</t>
  </si>
  <si>
    <t xml:space="preserve"> GRASAS Y ACEITES (15)</t>
  </si>
  <si>
    <t xml:space="preserve"> PREPARADOS DE CARNE (1601, 1602)</t>
  </si>
  <si>
    <t xml:space="preserve"> PREPARADOS DE PESCADO (1603.. 1605)</t>
  </si>
  <si>
    <t xml:space="preserve"> AZUCARES (17)</t>
  </si>
  <si>
    <t xml:space="preserve"> PREP. CEREALES Y PASTELERIA (19)</t>
  </si>
  <si>
    <t xml:space="preserve"> PREP. LEGUMBRES-HORT-FRUTAS (20)</t>
  </si>
  <si>
    <t xml:space="preserve"> ALIMENTOS DIVERSOS (21)</t>
  </si>
  <si>
    <t xml:space="preserve"> BEBIDAS (22)</t>
  </si>
  <si>
    <t xml:space="preserve"> ALIMENTACION ANIMAL (23)</t>
  </si>
  <si>
    <t xml:space="preserve"> CORCHO (45)</t>
  </si>
  <si>
    <t>IMPORTACIONES</t>
  </si>
  <si>
    <t>BALANZA COMERCIAL</t>
  </si>
  <si>
    <t>EXPORTACIONES</t>
  </si>
  <si>
    <t>COMERCIO EXTERIOR E INTRACOMUNITARIO DEL SECTOR AGRARIO Y PESQUERO POR SUBSECTORES</t>
  </si>
  <si>
    <t>TASA COBERTURA (%)</t>
  </si>
  <si>
    <t>SUBSECTORES</t>
  </si>
  <si>
    <t xml:space="preserve"> S. PESQUERO (3)</t>
  </si>
  <si>
    <t xml:space="preserve"> S. NO ALIMENTARIO (6)</t>
  </si>
  <si>
    <t xml:space="preserve"> S. ALIMENTARIO TRANSFORMADO (7)</t>
  </si>
  <si>
    <t xml:space="preserve"> S. ALIMENTARIO NO TRANSFORMADO (8)</t>
  </si>
  <si>
    <t>COMERCIO EXTERIOR E INTRACOMUNITARIO DEL SECTOR AGRARIO Y PESQUERO POR SECTORES</t>
  </si>
  <si>
    <t>COMERCIO  INTRACOMUNITARIO DEL SECTOR AGRARIO Y PESQUERO POR SECTORES</t>
  </si>
  <si>
    <t>COMERCIO EXTERIOR CON EL RESTO DE PAISES DEL SECTOR AGRARIO Y PESQUERO POR SECTORES</t>
  </si>
  <si>
    <t>COMERCIO CON EL RESTO DE PAISES DEL SECTOR AGRARIO Y PESQUERO POR SUBSECTORES</t>
  </si>
  <si>
    <t>COMERCIO INTRACOMUNITARIO DEL SECTOR AGRARIO Y PESQUERO POR SUBSECTORES</t>
  </si>
  <si>
    <t xml:space="preserve"> S.  ALIMENTARIO PESQUERO (5)</t>
  </si>
  <si>
    <t xml:space="preserve"> S. ALIMENTARIO AGRARIO (4)</t>
  </si>
  <si>
    <t xml:space="preserve"> S. ALIMENTARIO TOTAL (9)= (4)+(5) o (7)+(8)</t>
  </si>
  <si>
    <t xml:space="preserve"> OTROS PRODUCTOS DEL ACUERDO OCM DE AGRICULTURA (*)</t>
  </si>
  <si>
    <t xml:space="preserve"> S. AGRO-ALIMENTARIO Y PESQUERO                  (1) =(2)+(3) o (6)+(9)</t>
  </si>
  <si>
    <t xml:space="preserve"> CACAO  Y CHOCOLATES(18)</t>
  </si>
  <si>
    <t xml:space="preserve"> TABACO (2401)</t>
  </si>
  <si>
    <t>CAUCHO NATURAL (4001)</t>
  </si>
  <si>
    <t xml:space="preserve"> PIELES  Y CUEROS (4101-4103)</t>
  </si>
  <si>
    <t xml:space="preserve"> MADERA Y CARBON VEGETAL (4401-4412)</t>
  </si>
  <si>
    <t xml:space="preserve"> PASTA DE MADERA( 47)</t>
  </si>
  <si>
    <t xml:space="preserve"> SEDA (50)01-5003)</t>
  </si>
  <si>
    <t xml:space="preserve"> LANA Y PELO FINO U ORDINARIO (5101-5105)</t>
  </si>
  <si>
    <t xml:space="preserve"> ALGODÓN (5201-5203)</t>
  </si>
  <si>
    <t xml:space="preserve"> LAS DEMAS FIBRAS TEXTILES VEGETALES (5301-5305)</t>
  </si>
  <si>
    <t xml:space="preserve"> S. AGRARIO y FORESTAL (2)</t>
  </si>
  <si>
    <t xml:space="preserve"> TOTAL SECTOR AGRO-ALIMENTARIO Y PESQUERO   </t>
  </si>
  <si>
    <t>*</t>
  </si>
  <si>
    <t>ENERO-ABRIL 2014-2015. EN MILES  DE EUROS</t>
  </si>
  <si>
    <t>Ene-Abr14</t>
  </si>
  <si>
    <t>Ene-Abr2015</t>
  </si>
  <si>
    <t>ENERO- ABRIL 2014-2015. EN MILES DE EUROS</t>
  </si>
  <si>
    <t>Ene-Abr 2014</t>
  </si>
  <si>
    <t>Ene-Abr-2015</t>
  </si>
  <si>
    <t>Fuente: Elaboración por la SG de Apoyo y Coordinación a partir del Departamento de Aduanas e Impuestos Especiales (Año 2015 provisional)</t>
  </si>
  <si>
    <t>Fuente: Elaboración por la SG de Apoyo y Coordinación a partir de datos del Departamento de Aduanas e Impuestos Especiales. Los datos de 2015 son Provisionales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</si>
</sst>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3" fontId="0" fillId="0" borderId="0" xfId="0" applyNumberFormat="1"/>
    <xf numFmtId="0" fontId="8" fillId="0" borderId="0" xfId="0" applyFont="1"/>
    <xf numFmtId="3" fontId="11" fillId="0" borderId="1" xfId="0" applyNumberFormat="1" applyFont="1" applyBorder="1"/>
    <xf numFmtId="2" fontId="11" fillId="0" borderId="2" xfId="0" applyNumberFormat="1" applyFont="1" applyBorder="1"/>
    <xf numFmtId="2" fontId="9" fillId="0" borderId="3" xfId="0" applyNumberFormat="1" applyFont="1" applyBorder="1"/>
    <xf numFmtId="3" fontId="9" fillId="0" borderId="4" xfId="0" applyNumberFormat="1" applyFont="1" applyBorder="1"/>
    <xf numFmtId="3" fontId="11" fillId="0" borderId="5" xfId="0" applyNumberFormat="1" applyFont="1" applyBorder="1"/>
    <xf numFmtId="3" fontId="9" fillId="0" borderId="6" xfId="0" applyNumberFormat="1" applyFont="1" applyBorder="1"/>
    <xf numFmtId="2" fontId="11" fillId="0" borderId="5" xfId="0" applyNumberFormat="1" applyFont="1" applyBorder="1"/>
    <xf numFmtId="3" fontId="11" fillId="0" borderId="7" xfId="0" applyNumberFormat="1" applyFont="1" applyBorder="1"/>
    <xf numFmtId="3" fontId="9" fillId="0" borderId="8" xfId="0" applyNumberFormat="1" applyFont="1" applyBorder="1"/>
    <xf numFmtId="2" fontId="11" fillId="0" borderId="9" xfId="0" applyNumberFormat="1" applyFont="1" applyBorder="1"/>
    <xf numFmtId="2" fontId="9" fillId="0" borderId="10" xfId="0" applyNumberFormat="1" applyFont="1" applyBorder="1"/>
    <xf numFmtId="0" fontId="9" fillId="0" borderId="7" xfId="0" applyFont="1" applyBorder="1"/>
    <xf numFmtId="3" fontId="11" fillId="0" borderId="9" xfId="0" applyNumberFormat="1" applyFont="1" applyBorder="1"/>
    <xf numFmtId="3" fontId="9" fillId="0" borderId="11" xfId="0" applyNumberFormat="1" applyFont="1" applyBorder="1"/>
    <xf numFmtId="3" fontId="11" fillId="0" borderId="12" xfId="0" applyNumberFormat="1" applyFont="1" applyBorder="1"/>
    <xf numFmtId="3" fontId="9" fillId="0" borderId="13" xfId="0" applyNumberFormat="1" applyFont="1" applyBorder="1"/>
    <xf numFmtId="2" fontId="11" fillId="0" borderId="14" xfId="0" applyNumberFormat="1" applyFont="1" applyBorder="1"/>
    <xf numFmtId="2" fontId="9" fillId="0" borderId="15" xfId="0" applyNumberFormat="1" applyFont="1" applyBorder="1"/>
    <xf numFmtId="0" fontId="9" fillId="0" borderId="12" xfId="0" applyFont="1" applyBorder="1"/>
    <xf numFmtId="3" fontId="11" fillId="0" borderId="14" xfId="0" applyNumberFormat="1" applyFont="1" applyBorder="1"/>
    <xf numFmtId="3" fontId="9" fillId="0" borderId="16" xfId="0" applyNumberFormat="1" applyFont="1" applyBorder="1"/>
    <xf numFmtId="0" fontId="9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3" fontId="8" fillId="0" borderId="0" xfId="0" applyNumberFormat="1" applyFont="1"/>
    <xf numFmtId="2" fontId="9" fillId="0" borderId="10" xfId="0" applyNumberFormat="1" applyFont="1" applyBorder="1" applyAlignment="1">
      <alignment horizontal="right"/>
    </xf>
    <xf numFmtId="3" fontId="11" fillId="0" borderId="20" xfId="0" applyNumberFormat="1" applyFont="1" applyBorder="1"/>
    <xf numFmtId="3" fontId="9" fillId="0" borderId="21" xfId="0" applyNumberFormat="1" applyFont="1" applyBorder="1"/>
    <xf numFmtId="3" fontId="11" fillId="0" borderId="22" xfId="0" applyNumberFormat="1" applyFont="1" applyBorder="1"/>
    <xf numFmtId="3" fontId="9" fillId="0" borderId="23" xfId="0" applyNumberFormat="1" applyFont="1" applyBorder="1"/>
    <xf numFmtId="0" fontId="3" fillId="2" borderId="24" xfId="0" applyFont="1" applyFill="1" applyBorder="1" applyAlignment="1">
      <alignment horizontal="center"/>
    </xf>
    <xf numFmtId="0" fontId="2" fillId="2" borderId="25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3" borderId="18" xfId="0" applyFont="1" applyFill="1" applyBorder="1"/>
    <xf numFmtId="0" fontId="3" fillId="4" borderId="17" xfId="0" applyFont="1" applyFill="1" applyBorder="1" applyAlignment="1">
      <alignment horizontal="center"/>
    </xf>
    <xf numFmtId="0" fontId="2" fillId="4" borderId="18" xfId="0" applyFont="1" applyFill="1" applyBorder="1"/>
    <xf numFmtId="0" fontId="1" fillId="3" borderId="23" xfId="0" applyFont="1" applyFill="1" applyBorder="1" applyAlignment="1">
      <alignment horizontal="center"/>
    </xf>
    <xf numFmtId="0" fontId="0" fillId="0" borderId="0" xfId="0" applyFill="1" applyBorder="1"/>
    <xf numFmtId="0" fontId="3" fillId="3" borderId="24" xfId="0" applyFont="1" applyFill="1" applyBorder="1" applyAlignment="1">
      <alignment horizontal="center"/>
    </xf>
    <xf numFmtId="0" fontId="2" fillId="3" borderId="25" xfId="0" applyFont="1" applyFill="1" applyBorder="1"/>
    <xf numFmtId="0" fontId="3" fillId="4" borderId="24" xfId="0" applyFont="1" applyFill="1" applyBorder="1" applyAlignment="1">
      <alignment horizontal="center"/>
    </xf>
    <xf numFmtId="0" fontId="2" fillId="4" borderId="25" xfId="0" applyFont="1" applyFill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3" fontId="11" fillId="0" borderId="2" xfId="0" applyNumberFormat="1" applyFont="1" applyBorder="1"/>
    <xf numFmtId="3" fontId="11" fillId="0" borderId="28" xfId="0" applyNumberFormat="1" applyFont="1" applyBorder="1"/>
    <xf numFmtId="3" fontId="11" fillId="0" borderId="29" xfId="0" applyNumberFormat="1" applyFont="1" applyBorder="1"/>
    <xf numFmtId="2" fontId="11" fillId="0" borderId="30" xfId="0" applyNumberFormat="1" applyFont="1" applyBorder="1"/>
    <xf numFmtId="2" fontId="9" fillId="0" borderId="3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13" fillId="0" borderId="0" xfId="0" applyFont="1"/>
    <xf numFmtId="0" fontId="13" fillId="0" borderId="0" xfId="0" applyFont="1" applyFill="1" applyBorder="1"/>
    <xf numFmtId="0" fontId="9" fillId="0" borderId="1" xfId="0" applyFont="1" applyBorder="1" applyAlignment="1">
      <alignment horizontal="left" vertical="center" wrapText="1"/>
    </xf>
    <xf numFmtId="0" fontId="12" fillId="0" borderId="34" xfId="0" applyFont="1" applyBorder="1"/>
    <xf numFmtId="0" fontId="14" fillId="0" borderId="0" xfId="0" applyFont="1"/>
    <xf numFmtId="3" fontId="15" fillId="0" borderId="36" xfId="0" applyNumberFormat="1" applyFont="1" applyBorder="1"/>
    <xf numFmtId="3" fontId="15" fillId="0" borderId="3" xfId="0" applyNumberFormat="1" applyFont="1" applyBorder="1"/>
    <xf numFmtId="3" fontId="15" fillId="0" borderId="37" xfId="0" applyNumberFormat="1" applyFont="1" applyBorder="1"/>
    <xf numFmtId="3" fontId="15" fillId="0" borderId="10" xfId="0" applyNumberFormat="1" applyFont="1" applyBorder="1"/>
    <xf numFmtId="3" fontId="15" fillId="0" borderId="38" xfId="0" applyNumberFormat="1" applyFont="1" applyBorder="1"/>
    <xf numFmtId="3" fontId="15" fillId="0" borderId="31" xfId="0" applyNumberFormat="1" applyFont="1" applyBorder="1"/>
    <xf numFmtId="3" fontId="11" fillId="0" borderId="39" xfId="0" applyNumberFormat="1" applyFont="1" applyBorder="1"/>
    <xf numFmtId="3" fontId="15" fillId="0" borderId="39" xfId="0" applyNumberFormat="1" applyFon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2" fontId="11" fillId="0" borderId="41" xfId="0" applyNumberFormat="1" applyFont="1" applyBorder="1"/>
    <xf numFmtId="2" fontId="9" fillId="0" borderId="42" xfId="0" applyNumberFormat="1" applyFont="1" applyBorder="1"/>
    <xf numFmtId="3" fontId="15" fillId="0" borderId="22" xfId="0" applyNumberFormat="1" applyFont="1" applyBorder="1"/>
    <xf numFmtId="0" fontId="2" fillId="0" borderId="35" xfId="0" applyFont="1" applyBorder="1"/>
    <xf numFmtId="2" fontId="11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D20"/>
  <sheetViews>
    <sheetView topLeftCell="R14" workbookViewId="0">
      <selection activeCell="V23" sqref="V23"/>
    </sheetView>
  </sheetViews>
  <sheetFormatPr baseColWidth="10" defaultRowHeight="13.2"/>
  <cols>
    <col min="1" max="1" width="43.88671875" customWidth="1"/>
    <col min="2" max="9" width="13.88671875" customWidth="1"/>
    <col min="12" max="12" width="45.44140625" customWidth="1"/>
    <col min="13" max="20" width="14.33203125" customWidth="1"/>
    <col min="22" max="22" width="44.6640625" customWidth="1"/>
    <col min="23" max="30" width="14.33203125" customWidth="1"/>
  </cols>
  <sheetData>
    <row r="6" spans="1:30" ht="21">
      <c r="A6" s="87" t="s">
        <v>35</v>
      </c>
      <c r="B6" s="87"/>
      <c r="C6" s="87"/>
      <c r="D6" s="87"/>
      <c r="E6" s="87"/>
      <c r="F6" s="87"/>
      <c r="G6" s="87"/>
      <c r="H6" s="87"/>
      <c r="I6" s="87"/>
      <c r="L6" s="87" t="s">
        <v>36</v>
      </c>
      <c r="M6" s="87"/>
      <c r="N6" s="87"/>
      <c r="O6" s="87"/>
      <c r="P6" s="87"/>
      <c r="Q6" s="87"/>
      <c r="R6" s="87"/>
      <c r="S6" s="87"/>
      <c r="T6" s="87"/>
      <c r="V6" s="87" t="s">
        <v>37</v>
      </c>
      <c r="W6" s="87"/>
      <c r="X6" s="87"/>
      <c r="Y6" s="87"/>
      <c r="Z6" s="87"/>
      <c r="AA6" s="87"/>
      <c r="AB6" s="87"/>
      <c r="AC6" s="87"/>
      <c r="AD6" s="87"/>
    </row>
    <row r="7" spans="1:30" ht="21">
      <c r="A7" s="88" t="s">
        <v>61</v>
      </c>
      <c r="B7" s="88"/>
      <c r="C7" s="88"/>
      <c r="D7" s="88"/>
      <c r="E7" s="88"/>
      <c r="F7" s="88"/>
      <c r="G7" s="88"/>
      <c r="H7" s="88"/>
      <c r="I7" s="88"/>
      <c r="L7" s="88" t="s">
        <v>61</v>
      </c>
      <c r="M7" s="88"/>
      <c r="N7" s="88"/>
      <c r="O7" s="88"/>
      <c r="P7" s="88"/>
      <c r="Q7" s="88"/>
      <c r="R7" s="88"/>
      <c r="S7" s="88"/>
      <c r="T7" s="88"/>
      <c r="V7" s="88" t="s">
        <v>61</v>
      </c>
      <c r="W7" s="88"/>
      <c r="X7" s="88"/>
      <c r="Y7" s="88"/>
      <c r="Z7" s="88"/>
      <c r="AA7" s="88"/>
      <c r="AB7" s="88"/>
      <c r="AC7" s="88"/>
      <c r="AD7" s="88"/>
    </row>
    <row r="8" spans="1:30" ht="14.4" thickBot="1">
      <c r="A8" s="2"/>
      <c r="B8" s="29"/>
      <c r="C8" s="29"/>
      <c r="D8" s="29"/>
      <c r="E8" s="29"/>
      <c r="F8" s="2"/>
      <c r="G8" s="2"/>
      <c r="H8" s="2"/>
      <c r="I8" s="2"/>
      <c r="J8" s="2"/>
      <c r="K8" s="2"/>
      <c r="L8" s="2"/>
      <c r="M8" s="29"/>
      <c r="N8" s="29"/>
      <c r="O8" s="29"/>
      <c r="P8" s="2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30" customHeight="1" thickTop="1">
      <c r="A9" s="24" t="s">
        <v>30</v>
      </c>
      <c r="B9" s="89" t="s">
        <v>27</v>
      </c>
      <c r="C9" s="90"/>
      <c r="D9" s="91" t="s">
        <v>25</v>
      </c>
      <c r="E9" s="91"/>
      <c r="F9" s="89" t="s">
        <v>26</v>
      </c>
      <c r="G9" s="90"/>
      <c r="H9" s="89" t="s">
        <v>29</v>
      </c>
      <c r="I9" s="90"/>
      <c r="J9" s="2"/>
      <c r="K9" s="2"/>
      <c r="L9" s="47" t="s">
        <v>30</v>
      </c>
      <c r="M9" s="92" t="s">
        <v>27</v>
      </c>
      <c r="N9" s="93"/>
      <c r="O9" s="92" t="s">
        <v>25</v>
      </c>
      <c r="P9" s="93"/>
      <c r="Q9" s="92" t="s">
        <v>26</v>
      </c>
      <c r="R9" s="93"/>
      <c r="S9" s="92" t="s">
        <v>29</v>
      </c>
      <c r="T9" s="93"/>
      <c r="U9" s="2"/>
      <c r="V9" s="49" t="s">
        <v>30</v>
      </c>
      <c r="W9" s="94" t="s">
        <v>27</v>
      </c>
      <c r="X9" s="95"/>
      <c r="Y9" s="96" t="s">
        <v>25</v>
      </c>
      <c r="Z9" s="96"/>
      <c r="AA9" s="94" t="s">
        <v>26</v>
      </c>
      <c r="AB9" s="95"/>
      <c r="AC9" s="94" t="s">
        <v>29</v>
      </c>
      <c r="AD9" s="95"/>
    </row>
    <row r="10" spans="1:30" ht="30" customHeight="1" thickBot="1">
      <c r="A10" s="25"/>
      <c r="B10" s="26" t="s">
        <v>62</v>
      </c>
      <c r="C10" s="27" t="s">
        <v>63</v>
      </c>
      <c r="D10" s="26" t="s">
        <v>62</v>
      </c>
      <c r="E10" s="27" t="s">
        <v>63</v>
      </c>
      <c r="F10" s="26" t="s">
        <v>62</v>
      </c>
      <c r="G10" s="27" t="s">
        <v>63</v>
      </c>
      <c r="H10" s="26" t="s">
        <v>62</v>
      </c>
      <c r="I10" s="28" t="s">
        <v>63</v>
      </c>
      <c r="J10" s="2"/>
      <c r="K10" s="2"/>
      <c r="L10" s="48"/>
      <c r="M10" s="41" t="s">
        <v>62</v>
      </c>
      <c r="N10" s="42" t="s">
        <v>63</v>
      </c>
      <c r="O10" s="41" t="s">
        <v>62</v>
      </c>
      <c r="P10" s="51" t="s">
        <v>63</v>
      </c>
      <c r="Q10" s="41" t="s">
        <v>62</v>
      </c>
      <c r="R10" s="42" t="s">
        <v>63</v>
      </c>
      <c r="S10" s="41" t="s">
        <v>62</v>
      </c>
      <c r="T10" s="43" t="s">
        <v>63</v>
      </c>
      <c r="U10" s="2"/>
      <c r="V10" s="50"/>
      <c r="W10" s="44" t="s">
        <v>62</v>
      </c>
      <c r="X10" s="45" t="s">
        <v>63</v>
      </c>
      <c r="Y10" s="44" t="s">
        <v>62</v>
      </c>
      <c r="Z10" s="45" t="s">
        <v>63</v>
      </c>
      <c r="AA10" s="44" t="s">
        <v>62</v>
      </c>
      <c r="AB10" s="45" t="s">
        <v>63</v>
      </c>
      <c r="AC10" s="44" t="s">
        <v>62</v>
      </c>
      <c r="AD10" s="46" t="s">
        <v>63</v>
      </c>
    </row>
    <row r="11" spans="1:30" ht="30" customHeight="1" thickTop="1">
      <c r="A11" s="69" t="s">
        <v>44</v>
      </c>
      <c r="B11" s="59">
        <v>14072267</v>
      </c>
      <c r="C11" s="8">
        <v>14821747</v>
      </c>
      <c r="D11" s="59">
        <v>9852607</v>
      </c>
      <c r="E11" s="6">
        <v>10677183</v>
      </c>
      <c r="F11" s="59">
        <v>4219660</v>
      </c>
      <c r="G11" s="8">
        <v>4144564</v>
      </c>
      <c r="H11" s="4">
        <v>142.8278525673459</v>
      </c>
      <c r="I11" s="5">
        <v>138.81701755978145</v>
      </c>
      <c r="J11" s="2"/>
      <c r="K11" s="2"/>
      <c r="L11" s="69" t="s">
        <v>44</v>
      </c>
      <c r="M11" s="59">
        <v>11038106</v>
      </c>
      <c r="N11" s="8">
        <v>11350410</v>
      </c>
      <c r="O11" s="59">
        <v>5409078</v>
      </c>
      <c r="P11" s="6">
        <v>5629900</v>
      </c>
      <c r="Q11" s="59">
        <v>5629028</v>
      </c>
      <c r="R11" s="6">
        <v>5720510</v>
      </c>
      <c r="S11" s="9">
        <v>204.06631222548467</v>
      </c>
      <c r="T11" s="5">
        <v>201.60944244125116</v>
      </c>
      <c r="U11" s="2"/>
      <c r="V11" s="69" t="s">
        <v>44</v>
      </c>
      <c r="W11" s="3">
        <v>3034161</v>
      </c>
      <c r="X11" s="6">
        <v>3471337</v>
      </c>
      <c r="Y11" s="7">
        <v>4443529</v>
      </c>
      <c r="Z11" s="8">
        <v>5047283</v>
      </c>
      <c r="AA11" s="3">
        <v>-1409368</v>
      </c>
      <c r="AB11" s="6">
        <v>-1575946</v>
      </c>
      <c r="AC11" s="9">
        <v>68.28268702646028</v>
      </c>
      <c r="AD11" s="5">
        <v>68.77634957263146</v>
      </c>
    </row>
    <row r="12" spans="1:30" ht="30" customHeight="1">
      <c r="A12" s="14" t="s">
        <v>55</v>
      </c>
      <c r="B12" s="31">
        <v>13120083</v>
      </c>
      <c r="C12" s="32">
        <v>13806571</v>
      </c>
      <c r="D12" s="15">
        <v>8335832</v>
      </c>
      <c r="E12" s="57">
        <v>8917832</v>
      </c>
      <c r="F12" s="10">
        <v>4784251</v>
      </c>
      <c r="G12" s="11">
        <v>4888739</v>
      </c>
      <c r="H12" s="12">
        <v>157.39380304209584</v>
      </c>
      <c r="I12" s="13">
        <v>154.81981495053955</v>
      </c>
      <c r="J12" s="2"/>
      <c r="K12" s="2"/>
      <c r="L12" s="14" t="s">
        <v>55</v>
      </c>
      <c r="M12" s="31">
        <v>10318866</v>
      </c>
      <c r="N12" s="32">
        <v>10594459</v>
      </c>
      <c r="O12" s="31">
        <v>4943699</v>
      </c>
      <c r="P12" s="32">
        <v>5116775</v>
      </c>
      <c r="Q12" s="10">
        <v>5375167</v>
      </c>
      <c r="R12" s="11">
        <v>5477684</v>
      </c>
      <c r="S12" s="12">
        <v>208.72763491466611</v>
      </c>
      <c r="T12" s="13">
        <v>207.05344675112741</v>
      </c>
      <c r="U12" s="2"/>
      <c r="V12" s="14" t="s">
        <v>55</v>
      </c>
      <c r="W12" s="10">
        <v>2801217</v>
      </c>
      <c r="X12" s="11">
        <v>3212112</v>
      </c>
      <c r="Y12" s="15">
        <v>3392133</v>
      </c>
      <c r="Z12" s="16">
        <v>3801057</v>
      </c>
      <c r="AA12" s="10">
        <v>-590916</v>
      </c>
      <c r="AB12" s="11">
        <v>-588945</v>
      </c>
      <c r="AC12" s="12">
        <v>82.579810402481272</v>
      </c>
      <c r="AD12" s="13">
        <v>84.505757214374839</v>
      </c>
    </row>
    <row r="13" spans="1:30" ht="30" customHeight="1">
      <c r="A13" s="14" t="s">
        <v>31</v>
      </c>
      <c r="B13" s="10">
        <v>952184</v>
      </c>
      <c r="C13" s="11">
        <v>1015176</v>
      </c>
      <c r="D13" s="15">
        <v>1516775</v>
      </c>
      <c r="E13" s="16">
        <v>1759351</v>
      </c>
      <c r="F13" s="10">
        <v>-564591</v>
      </c>
      <c r="G13" s="11">
        <v>-744175</v>
      </c>
      <c r="H13" s="12">
        <v>62.776878574607309</v>
      </c>
      <c r="I13" s="13">
        <v>57.701732059151354</v>
      </c>
      <c r="J13" s="2"/>
      <c r="K13" s="2"/>
      <c r="L13" s="14" t="s">
        <v>31</v>
      </c>
      <c r="M13" s="33">
        <v>719240</v>
      </c>
      <c r="N13" s="34">
        <v>755950</v>
      </c>
      <c r="O13" s="33">
        <v>465379</v>
      </c>
      <c r="P13" s="11">
        <v>513125</v>
      </c>
      <c r="Q13" s="10">
        <v>253861</v>
      </c>
      <c r="R13" s="11">
        <v>242825</v>
      </c>
      <c r="S13" s="12">
        <v>154.54930282629857</v>
      </c>
      <c r="T13" s="13">
        <v>147.32277710109622</v>
      </c>
      <c r="U13" s="2"/>
      <c r="V13" s="14" t="s">
        <v>31</v>
      </c>
      <c r="W13" s="10">
        <v>232944</v>
      </c>
      <c r="X13" s="11">
        <v>259226</v>
      </c>
      <c r="Y13" s="15">
        <v>1051396</v>
      </c>
      <c r="Z13" s="16">
        <v>1246226</v>
      </c>
      <c r="AA13" s="10">
        <v>-818452</v>
      </c>
      <c r="AB13" s="11">
        <v>-987000</v>
      </c>
      <c r="AC13" s="12">
        <v>22.155686344631327</v>
      </c>
      <c r="AD13" s="13">
        <v>20.800882023003851</v>
      </c>
    </row>
    <row r="14" spans="1:30" ht="30" customHeight="1">
      <c r="A14" s="14" t="s">
        <v>41</v>
      </c>
      <c r="B14" s="31">
        <v>11793923</v>
      </c>
      <c r="C14" s="32">
        <v>12616402</v>
      </c>
      <c r="D14" s="15">
        <v>7058720</v>
      </c>
      <c r="E14" s="57">
        <v>7550902</v>
      </c>
      <c r="F14" s="10">
        <v>4735203</v>
      </c>
      <c r="G14" s="58">
        <v>5065500</v>
      </c>
      <c r="H14" s="12">
        <v>167.08302638438695</v>
      </c>
      <c r="I14" s="13">
        <v>167.0847006092782</v>
      </c>
      <c r="J14" s="2"/>
      <c r="K14" s="2"/>
      <c r="L14" s="14" t="s">
        <v>41</v>
      </c>
      <c r="M14" s="10">
        <v>9323928</v>
      </c>
      <c r="N14" s="11">
        <v>9768040</v>
      </c>
      <c r="O14" s="10">
        <v>4092153</v>
      </c>
      <c r="P14" s="11">
        <v>4213092</v>
      </c>
      <c r="Q14" s="10">
        <v>5231775</v>
      </c>
      <c r="R14" s="11">
        <v>5554948</v>
      </c>
      <c r="S14" s="12">
        <v>227.84895872661656</v>
      </c>
      <c r="T14" s="13">
        <v>231.84967240212177</v>
      </c>
      <c r="U14" s="2"/>
      <c r="V14" s="14" t="s">
        <v>41</v>
      </c>
      <c r="W14" s="10">
        <v>2469995</v>
      </c>
      <c r="X14" s="11">
        <v>2848362</v>
      </c>
      <c r="Y14" s="15">
        <v>2966567</v>
      </c>
      <c r="Z14" s="16">
        <v>3337810</v>
      </c>
      <c r="AA14" s="10">
        <v>-496572</v>
      </c>
      <c r="AB14" s="11">
        <v>-489448</v>
      </c>
      <c r="AC14" s="12">
        <v>83.261055624228277</v>
      </c>
      <c r="AD14" s="13">
        <v>85.336253411668125</v>
      </c>
    </row>
    <row r="15" spans="1:30" ht="30" customHeight="1">
      <c r="A15" s="14" t="s">
        <v>40</v>
      </c>
      <c r="B15" s="10">
        <v>936630</v>
      </c>
      <c r="C15" s="11">
        <v>997303</v>
      </c>
      <c r="D15" s="15">
        <v>1504740</v>
      </c>
      <c r="E15" s="16">
        <v>1741632</v>
      </c>
      <c r="F15" s="10">
        <v>-568110</v>
      </c>
      <c r="G15" s="11">
        <v>-744329</v>
      </c>
      <c r="H15" s="12">
        <v>62.245304836715974</v>
      </c>
      <c r="I15" s="30">
        <v>57.26255603939294</v>
      </c>
      <c r="J15" s="2"/>
      <c r="K15" s="2"/>
      <c r="L15" s="14" t="s">
        <v>40</v>
      </c>
      <c r="M15" s="10">
        <v>704694</v>
      </c>
      <c r="N15" s="11">
        <v>739177</v>
      </c>
      <c r="O15" s="10">
        <v>460289</v>
      </c>
      <c r="P15" s="11">
        <v>505778</v>
      </c>
      <c r="Q15" s="10">
        <v>244405</v>
      </c>
      <c r="R15" s="11">
        <v>233399</v>
      </c>
      <c r="S15" s="12">
        <v>153.09816224154824</v>
      </c>
      <c r="T15" s="13">
        <v>146.14653069133098</v>
      </c>
      <c r="U15" s="2"/>
      <c r="V15" s="14" t="s">
        <v>40</v>
      </c>
      <c r="W15" s="10">
        <v>231936</v>
      </c>
      <c r="X15" s="11">
        <v>258126</v>
      </c>
      <c r="Y15" s="15">
        <v>1044451</v>
      </c>
      <c r="Z15" s="16">
        <v>1235854</v>
      </c>
      <c r="AA15" s="10">
        <v>-812515</v>
      </c>
      <c r="AB15" s="11">
        <v>-977728</v>
      </c>
      <c r="AC15" s="12">
        <v>22.206498916655736</v>
      </c>
      <c r="AD15" s="13">
        <v>20.886447751918915</v>
      </c>
    </row>
    <row r="16" spans="1:30" ht="30" customHeight="1">
      <c r="A16" s="14" t="s">
        <v>32</v>
      </c>
      <c r="B16" s="10">
        <v>1341713</v>
      </c>
      <c r="C16" s="11">
        <v>1208041</v>
      </c>
      <c r="D16" s="15">
        <v>1289147</v>
      </c>
      <c r="E16" s="16">
        <v>1384650</v>
      </c>
      <c r="F16" s="10">
        <v>52566</v>
      </c>
      <c r="G16" s="11">
        <v>-176609</v>
      </c>
      <c r="H16" s="12">
        <v>104.07757998118134</v>
      </c>
      <c r="I16" s="13">
        <v>87.245224424944936</v>
      </c>
      <c r="J16" s="2"/>
      <c r="K16" s="2"/>
      <c r="L16" s="14" t="s">
        <v>32</v>
      </c>
      <c r="M16" s="10">
        <v>1009484</v>
      </c>
      <c r="N16" s="11">
        <v>843193</v>
      </c>
      <c r="O16" s="10">
        <v>856635</v>
      </c>
      <c r="P16" s="11">
        <v>911031</v>
      </c>
      <c r="Q16" s="10">
        <v>152849</v>
      </c>
      <c r="R16" s="11">
        <v>-67838</v>
      </c>
      <c r="S16" s="12">
        <v>117.8429552843393</v>
      </c>
      <c r="T16" s="13">
        <v>92.553711125087943</v>
      </c>
      <c r="U16" s="2"/>
      <c r="V16" s="14" t="s">
        <v>32</v>
      </c>
      <c r="W16" s="10">
        <v>332229</v>
      </c>
      <c r="X16" s="11">
        <v>364848</v>
      </c>
      <c r="Y16" s="15">
        <v>432512</v>
      </c>
      <c r="Z16" s="16">
        <v>473619</v>
      </c>
      <c r="AA16" s="10">
        <v>-100283</v>
      </c>
      <c r="AB16" s="11">
        <v>-108771</v>
      </c>
      <c r="AC16" s="12">
        <v>76.813822506658781</v>
      </c>
      <c r="AD16" s="13">
        <v>77.034071690536067</v>
      </c>
    </row>
    <row r="17" spans="1:30" ht="30" customHeight="1">
      <c r="A17" s="14" t="s">
        <v>33</v>
      </c>
      <c r="B17" s="10">
        <v>7685666</v>
      </c>
      <c r="C17" s="11">
        <v>8058344</v>
      </c>
      <c r="D17" s="15">
        <v>5498406</v>
      </c>
      <c r="E17" s="16">
        <v>5912584</v>
      </c>
      <c r="F17" s="10">
        <v>2187260</v>
      </c>
      <c r="G17" s="11">
        <v>2145760</v>
      </c>
      <c r="H17" s="12">
        <v>139.77989257250192</v>
      </c>
      <c r="I17" s="13">
        <v>136.2914082911972</v>
      </c>
      <c r="J17" s="2"/>
      <c r="K17" s="2"/>
      <c r="L17" s="14" t="s">
        <v>33</v>
      </c>
      <c r="M17" s="10">
        <v>5489152</v>
      </c>
      <c r="N17" s="11">
        <v>5514094</v>
      </c>
      <c r="O17" s="10">
        <v>3440760</v>
      </c>
      <c r="P17" s="11">
        <v>3425991</v>
      </c>
      <c r="Q17" s="10">
        <v>2048392</v>
      </c>
      <c r="R17" s="11">
        <v>2088103</v>
      </c>
      <c r="S17" s="12">
        <v>159.53312640230646</v>
      </c>
      <c r="T17" s="13">
        <v>160.94887581432641</v>
      </c>
      <c r="U17" s="2"/>
      <c r="V17" s="14" t="s">
        <v>33</v>
      </c>
      <c r="W17" s="10">
        <v>2196514</v>
      </c>
      <c r="X17" s="11">
        <v>2544250</v>
      </c>
      <c r="Y17" s="15">
        <v>2057646</v>
      </c>
      <c r="Z17" s="16">
        <v>2486593</v>
      </c>
      <c r="AA17" s="10">
        <v>138868</v>
      </c>
      <c r="AB17" s="11">
        <v>57657</v>
      </c>
      <c r="AC17" s="12">
        <v>106.74887711491677</v>
      </c>
      <c r="AD17" s="13">
        <v>102.31871480374954</v>
      </c>
    </row>
    <row r="18" spans="1:30" ht="30" customHeight="1">
      <c r="A18" s="14" t="s">
        <v>34</v>
      </c>
      <c r="B18" s="10">
        <v>5044888</v>
      </c>
      <c r="C18" s="11">
        <v>5555362</v>
      </c>
      <c r="D18" s="15">
        <v>3065054</v>
      </c>
      <c r="E18" s="16">
        <v>3379950</v>
      </c>
      <c r="F18" s="10">
        <v>1979834</v>
      </c>
      <c r="G18" s="11">
        <v>2175412</v>
      </c>
      <c r="H18" s="12">
        <v>164.59377224675325</v>
      </c>
      <c r="I18" s="13">
        <v>164.36225387949526</v>
      </c>
      <c r="J18" s="2"/>
      <c r="K18" s="2"/>
      <c r="L18" s="14" t="s">
        <v>34</v>
      </c>
      <c r="M18" s="10">
        <v>4539470</v>
      </c>
      <c r="N18" s="11">
        <v>4993123</v>
      </c>
      <c r="O18" s="10">
        <v>1111683</v>
      </c>
      <c r="P18" s="11">
        <v>1292878</v>
      </c>
      <c r="Q18" s="10">
        <v>3427787</v>
      </c>
      <c r="R18" s="11">
        <v>3700245</v>
      </c>
      <c r="S18" s="12">
        <v>408.34212630758947</v>
      </c>
      <c r="T18" s="13">
        <v>386.20217839579601</v>
      </c>
      <c r="U18" s="2"/>
      <c r="V18" s="14" t="s">
        <v>34</v>
      </c>
      <c r="W18" s="10">
        <v>505418</v>
      </c>
      <c r="X18" s="11">
        <v>562239</v>
      </c>
      <c r="Y18" s="15">
        <v>1953371</v>
      </c>
      <c r="Z18" s="16">
        <v>2087072</v>
      </c>
      <c r="AA18" s="10">
        <v>-1447953</v>
      </c>
      <c r="AB18" s="11">
        <v>-1524833</v>
      </c>
      <c r="AC18" s="12">
        <v>25.874142699978652</v>
      </c>
      <c r="AD18" s="13">
        <v>26.93912811824412</v>
      </c>
    </row>
    <row r="19" spans="1:30" ht="30" customHeight="1" thickBot="1">
      <c r="A19" s="21" t="s">
        <v>42</v>
      </c>
      <c r="B19" s="17">
        <v>12730554</v>
      </c>
      <c r="C19" s="18">
        <v>13613706</v>
      </c>
      <c r="D19" s="22">
        <v>8563460</v>
      </c>
      <c r="E19" s="23">
        <v>9292534</v>
      </c>
      <c r="F19" s="17">
        <v>4167094</v>
      </c>
      <c r="G19" s="18">
        <v>4321172</v>
      </c>
      <c r="H19" s="19">
        <v>148.66133548822555</v>
      </c>
      <c r="I19" s="20">
        <v>146.50154629512252</v>
      </c>
      <c r="J19" s="2"/>
      <c r="K19" s="2"/>
      <c r="L19" s="21" t="s">
        <v>42</v>
      </c>
      <c r="M19" s="17">
        <v>10028622</v>
      </c>
      <c r="N19" s="18">
        <v>10507217</v>
      </c>
      <c r="O19" s="17">
        <v>4552443</v>
      </c>
      <c r="P19" s="18">
        <v>4718869</v>
      </c>
      <c r="Q19" s="17">
        <v>5476179</v>
      </c>
      <c r="R19" s="18">
        <v>5788348</v>
      </c>
      <c r="S19" s="19">
        <v>220.29099540620277</v>
      </c>
      <c r="T19" s="20">
        <v>222.66388407900283</v>
      </c>
      <c r="U19" s="2"/>
      <c r="V19" s="21" t="s">
        <v>42</v>
      </c>
      <c r="W19" s="17">
        <v>2701932</v>
      </c>
      <c r="X19" s="18">
        <v>3106489</v>
      </c>
      <c r="Y19" s="22">
        <v>4011017</v>
      </c>
      <c r="Z19" s="23">
        <v>4573665</v>
      </c>
      <c r="AA19" s="17">
        <v>-1309085</v>
      </c>
      <c r="AB19" s="18">
        <v>-1467176</v>
      </c>
      <c r="AC19" s="19">
        <v>67.362766101465041</v>
      </c>
      <c r="AD19" s="20">
        <v>67.921218541366713</v>
      </c>
    </row>
    <row r="20" spans="1:30" ht="13.5" customHeight="1" thickTop="1">
      <c r="A20" s="103" t="s">
        <v>65</v>
      </c>
      <c r="L20" t="str">
        <f>A20</f>
        <v>Fuente: Elaboración por la SG de Apoyo y Coordinación a partir de datos del Departamento de Aduanas e Impuestos Especiales. Los datos de 2015 son Provisionales</v>
      </c>
      <c r="V20" t="str">
        <f>A20</f>
        <v>Fuente: Elaboración por la SG de Apoyo y Coordinación a partir de datos del Departamento de Aduanas e Impuestos Especiales. Los datos de 2015 son Provisionales</v>
      </c>
    </row>
  </sheetData>
  <mergeCells count="18">
    <mergeCell ref="V6:AD6"/>
    <mergeCell ref="V7:AD7"/>
    <mergeCell ref="W9:X9"/>
    <mergeCell ref="Y9:Z9"/>
    <mergeCell ref="AA9:AB9"/>
    <mergeCell ref="AC9:AD9"/>
    <mergeCell ref="L6:T6"/>
    <mergeCell ref="L7:T7"/>
    <mergeCell ref="M9:N9"/>
    <mergeCell ref="O9:P9"/>
    <mergeCell ref="Q9:R9"/>
    <mergeCell ref="S9:T9"/>
    <mergeCell ref="A6:I6"/>
    <mergeCell ref="A7:I7"/>
    <mergeCell ref="B9:C9"/>
    <mergeCell ref="D9:E9"/>
    <mergeCell ref="F9:G9"/>
    <mergeCell ref="H9:I9"/>
  </mergeCells>
  <phoneticPr fontId="6" type="noConversion"/>
  <pageMargins left="0.81059055118110246" right="0.39370078740157483" top="0.11811023622047245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2"/>
  <sheetViews>
    <sheetView tabSelected="1" topLeftCell="V25" workbookViewId="0">
      <selection activeCell="V43" sqref="V43"/>
    </sheetView>
  </sheetViews>
  <sheetFormatPr baseColWidth="10" defaultRowHeight="13.2"/>
  <cols>
    <col min="1" max="1" width="52.6640625" customWidth="1"/>
    <col min="2" max="7" width="14.33203125" customWidth="1"/>
    <col min="8" max="9" width="14.33203125" hidden="1" customWidth="1"/>
    <col min="10" max="10" width="10.33203125" customWidth="1"/>
    <col min="12" max="12" width="54.6640625" customWidth="1"/>
    <col min="13" max="20" width="14.33203125" customWidth="1"/>
    <col min="22" max="22" width="54.6640625" customWidth="1"/>
    <col min="23" max="30" width="14.33203125" customWidth="1"/>
  </cols>
  <sheetData>
    <row r="1" spans="1:30" ht="18" customHeight="1">
      <c r="A1" s="97" t="s">
        <v>28</v>
      </c>
      <c r="B1" s="97"/>
      <c r="C1" s="97"/>
      <c r="D1" s="97"/>
      <c r="E1" s="97"/>
      <c r="F1" s="97"/>
      <c r="G1" s="97"/>
      <c r="H1" s="97"/>
      <c r="I1" s="97"/>
      <c r="L1" s="87" t="s">
        <v>39</v>
      </c>
      <c r="M1" s="87"/>
      <c r="N1" s="87"/>
      <c r="O1" s="87"/>
      <c r="P1" s="87"/>
      <c r="Q1" s="87"/>
      <c r="R1" s="87"/>
      <c r="S1" s="87"/>
      <c r="T1" s="87"/>
      <c r="V1" s="87" t="s">
        <v>38</v>
      </c>
      <c r="W1" s="87"/>
      <c r="X1" s="87"/>
      <c r="Y1" s="87"/>
      <c r="Z1" s="87"/>
      <c r="AA1" s="87"/>
      <c r="AB1" s="87"/>
      <c r="AC1" s="87"/>
      <c r="AD1" s="87"/>
    </row>
    <row r="2" spans="1:30" ht="15" customHeight="1" thickBot="1">
      <c r="A2" s="99" t="s">
        <v>58</v>
      </c>
      <c r="B2" s="99"/>
      <c r="C2" s="99"/>
      <c r="D2" s="99"/>
      <c r="E2" s="99"/>
      <c r="F2" s="99"/>
      <c r="G2" s="99"/>
      <c r="H2" s="99"/>
      <c r="I2" s="99"/>
      <c r="L2" s="97" t="s">
        <v>58</v>
      </c>
      <c r="M2" s="97"/>
      <c r="N2" s="97"/>
      <c r="O2" s="97"/>
      <c r="P2" s="97"/>
      <c r="Q2" s="97"/>
      <c r="R2" s="97"/>
      <c r="S2" s="97"/>
      <c r="T2" s="97"/>
      <c r="V2" s="97" t="s">
        <v>58</v>
      </c>
      <c r="W2" s="97"/>
      <c r="X2" s="97"/>
      <c r="Y2" s="97"/>
      <c r="Z2" s="97"/>
      <c r="AA2" s="97"/>
      <c r="AB2" s="97"/>
      <c r="AC2" s="97"/>
      <c r="AD2" s="97"/>
    </row>
    <row r="3" spans="1:30" ht="18" customHeight="1" thickTop="1">
      <c r="A3" s="35" t="s">
        <v>30</v>
      </c>
      <c r="B3" s="100" t="s">
        <v>27</v>
      </c>
      <c r="C3" s="101"/>
      <c r="D3" s="100" t="s">
        <v>25</v>
      </c>
      <c r="E3" s="102"/>
      <c r="F3" s="100" t="s">
        <v>26</v>
      </c>
      <c r="G3" s="102"/>
      <c r="H3" s="100" t="s">
        <v>29</v>
      </c>
      <c r="I3" s="102"/>
      <c r="L3" s="53" t="s">
        <v>30</v>
      </c>
      <c r="M3" s="92" t="s">
        <v>27</v>
      </c>
      <c r="N3" s="98"/>
      <c r="O3" s="92" t="s">
        <v>25</v>
      </c>
      <c r="P3" s="93"/>
      <c r="Q3" s="92" t="s">
        <v>26</v>
      </c>
      <c r="R3" s="93"/>
      <c r="S3" s="92" t="s">
        <v>29</v>
      </c>
      <c r="T3" s="93"/>
      <c r="U3" s="52"/>
      <c r="V3" s="55" t="s">
        <v>30</v>
      </c>
      <c r="W3" s="94" t="s">
        <v>27</v>
      </c>
      <c r="X3" s="96"/>
      <c r="Y3" s="94" t="s">
        <v>25</v>
      </c>
      <c r="Z3" s="95"/>
      <c r="AA3" s="94" t="s">
        <v>26</v>
      </c>
      <c r="AB3" s="95"/>
      <c r="AC3" s="94" t="s">
        <v>29</v>
      </c>
      <c r="AD3" s="95"/>
    </row>
    <row r="4" spans="1:30" ht="18" customHeight="1" thickBot="1">
      <c r="A4" s="36"/>
      <c r="B4" s="26" t="s">
        <v>59</v>
      </c>
      <c r="C4" s="27" t="s">
        <v>60</v>
      </c>
      <c r="D4" s="39" t="s">
        <v>59</v>
      </c>
      <c r="E4" s="38" t="s">
        <v>60</v>
      </c>
      <c r="F4" s="37" t="s">
        <v>59</v>
      </c>
      <c r="G4" s="40" t="s">
        <v>60</v>
      </c>
      <c r="H4" s="37" t="s">
        <v>59</v>
      </c>
      <c r="I4" s="40" t="s">
        <v>60</v>
      </c>
      <c r="L4" s="54"/>
      <c r="M4" s="41" t="s">
        <v>59</v>
      </c>
      <c r="N4" s="42" t="s">
        <v>60</v>
      </c>
      <c r="O4" s="41" t="s">
        <v>59</v>
      </c>
      <c r="P4" s="42" t="s">
        <v>60</v>
      </c>
      <c r="Q4" s="41" t="s">
        <v>59</v>
      </c>
      <c r="R4" s="42" t="s">
        <v>60</v>
      </c>
      <c r="S4" s="41" t="s">
        <v>59</v>
      </c>
      <c r="T4" s="43" t="s">
        <v>60</v>
      </c>
      <c r="U4" s="52"/>
      <c r="V4" s="56"/>
      <c r="W4" s="44" t="s">
        <v>59</v>
      </c>
      <c r="X4" s="45" t="s">
        <v>60</v>
      </c>
      <c r="Y4" s="44" t="s">
        <v>59</v>
      </c>
      <c r="Z4" s="45" t="s">
        <v>60</v>
      </c>
      <c r="AA4" s="44" t="s">
        <v>59</v>
      </c>
      <c r="AB4" s="45" t="s">
        <v>60</v>
      </c>
      <c r="AC4" s="44" t="s">
        <v>59</v>
      </c>
      <c r="AD4" s="46" t="s">
        <v>60</v>
      </c>
    </row>
    <row r="5" spans="1:30" ht="17.100000000000001" customHeight="1" thickTop="1">
      <c r="A5" s="64" t="s">
        <v>2</v>
      </c>
      <c r="B5" s="3">
        <v>141800</v>
      </c>
      <c r="C5" s="72">
        <v>169193</v>
      </c>
      <c r="D5" s="59">
        <v>149169</v>
      </c>
      <c r="E5" s="73">
        <v>144641</v>
      </c>
      <c r="F5" s="3">
        <v>-7369</v>
      </c>
      <c r="G5" s="6">
        <v>24552</v>
      </c>
      <c r="H5" s="9">
        <v>95.059965542438434</v>
      </c>
      <c r="I5" s="5">
        <v>116.9744401656515</v>
      </c>
      <c r="L5" s="64" t="s">
        <v>2</v>
      </c>
      <c r="M5" s="3">
        <v>108538</v>
      </c>
      <c r="N5" s="72">
        <v>101253</v>
      </c>
      <c r="O5" s="59">
        <v>148463</v>
      </c>
      <c r="P5" s="73">
        <v>143929</v>
      </c>
      <c r="Q5" s="3">
        <v>-39925</v>
      </c>
      <c r="R5" s="6">
        <v>-42676</v>
      </c>
      <c r="S5" s="9">
        <v>73.107777695452739</v>
      </c>
      <c r="T5" s="5">
        <v>70.349269431455781</v>
      </c>
      <c r="U5" s="52"/>
      <c r="V5" s="64" t="s">
        <v>2</v>
      </c>
      <c r="W5" s="3">
        <v>33262</v>
      </c>
      <c r="X5" s="72">
        <v>67940</v>
      </c>
      <c r="Y5" s="59">
        <v>706</v>
      </c>
      <c r="Z5" s="73">
        <v>712</v>
      </c>
      <c r="AA5" s="3">
        <v>32556</v>
      </c>
      <c r="AB5" s="6">
        <v>67228</v>
      </c>
      <c r="AC5" s="9">
        <v>4711.3314447592065</v>
      </c>
      <c r="AD5" s="5">
        <v>9542.1348314606748</v>
      </c>
    </row>
    <row r="6" spans="1:30" ht="17.100000000000001" customHeight="1">
      <c r="A6" s="65" t="s">
        <v>3</v>
      </c>
      <c r="B6" s="10">
        <v>1343683</v>
      </c>
      <c r="C6" s="74">
        <v>1488501</v>
      </c>
      <c r="D6" s="60">
        <v>360330</v>
      </c>
      <c r="E6" s="75">
        <v>366665</v>
      </c>
      <c r="F6" s="10">
        <v>983353</v>
      </c>
      <c r="G6" s="11">
        <v>1121836</v>
      </c>
      <c r="H6" s="12">
        <v>372.90344961563011</v>
      </c>
      <c r="I6" s="13">
        <v>405.95666343937927</v>
      </c>
      <c r="L6" s="65" t="s">
        <v>3</v>
      </c>
      <c r="M6" s="10">
        <v>1068894</v>
      </c>
      <c r="N6" s="74">
        <v>1094880</v>
      </c>
      <c r="O6" s="60">
        <v>309556</v>
      </c>
      <c r="P6" s="75">
        <v>314474</v>
      </c>
      <c r="Q6" s="10">
        <v>759338</v>
      </c>
      <c r="R6" s="11">
        <v>780406</v>
      </c>
      <c r="S6" s="12">
        <v>345.29907351173938</v>
      </c>
      <c r="T6" s="13">
        <v>348.16232820519343</v>
      </c>
      <c r="U6" s="52"/>
      <c r="V6" s="65" t="s">
        <v>3</v>
      </c>
      <c r="W6" s="10">
        <v>274789</v>
      </c>
      <c r="X6" s="74">
        <v>393621</v>
      </c>
      <c r="Y6" s="60">
        <v>50774</v>
      </c>
      <c r="Z6" s="75">
        <v>52191</v>
      </c>
      <c r="AA6" s="10">
        <v>224015</v>
      </c>
      <c r="AB6" s="11">
        <v>341430</v>
      </c>
      <c r="AC6" s="12">
        <v>541.20022058533891</v>
      </c>
      <c r="AD6" s="13">
        <v>754.19325171006494</v>
      </c>
    </row>
    <row r="7" spans="1:30" ht="17.100000000000001" customHeight="1">
      <c r="A7" s="65" t="s">
        <v>0</v>
      </c>
      <c r="B7" s="10">
        <v>695932</v>
      </c>
      <c r="C7" s="74">
        <v>763169</v>
      </c>
      <c r="D7" s="60">
        <v>1261316</v>
      </c>
      <c r="E7" s="75">
        <v>1476950</v>
      </c>
      <c r="F7" s="10">
        <v>-565384</v>
      </c>
      <c r="G7" s="11">
        <v>-713781</v>
      </c>
      <c r="H7" s="12">
        <v>55.17507111619927</v>
      </c>
      <c r="I7" s="13">
        <v>51.671959104912148</v>
      </c>
      <c r="L7" s="65" t="s">
        <v>0</v>
      </c>
      <c r="M7" s="10">
        <v>490399</v>
      </c>
      <c r="N7" s="74">
        <v>535622</v>
      </c>
      <c r="O7" s="60">
        <v>424421</v>
      </c>
      <c r="P7" s="75">
        <v>467859</v>
      </c>
      <c r="Q7" s="10">
        <v>65978</v>
      </c>
      <c r="R7" s="11">
        <v>67763</v>
      </c>
      <c r="S7" s="12">
        <v>115.54541363410387</v>
      </c>
      <c r="T7" s="13">
        <v>114.48363716418835</v>
      </c>
      <c r="U7" s="52"/>
      <c r="V7" s="65" t="s">
        <v>0</v>
      </c>
      <c r="W7" s="10">
        <v>205533</v>
      </c>
      <c r="X7" s="74">
        <v>227547</v>
      </c>
      <c r="Y7" s="60">
        <v>836895</v>
      </c>
      <c r="Z7" s="75">
        <v>1009091</v>
      </c>
      <c r="AA7" s="10">
        <v>-631362</v>
      </c>
      <c r="AB7" s="11">
        <v>-781544</v>
      </c>
      <c r="AC7" s="12">
        <v>24.558994855985521</v>
      </c>
      <c r="AD7" s="13">
        <v>22.549700671198138</v>
      </c>
    </row>
    <row r="8" spans="1:30" ht="17.100000000000001" customHeight="1">
      <c r="A8" s="65" t="s">
        <v>1</v>
      </c>
      <c r="B8" s="10">
        <v>319222</v>
      </c>
      <c r="C8" s="74">
        <v>299592</v>
      </c>
      <c r="D8" s="60">
        <v>607988</v>
      </c>
      <c r="E8" s="75">
        <v>523101</v>
      </c>
      <c r="F8" s="10">
        <v>-288766</v>
      </c>
      <c r="G8" s="11">
        <v>-223509</v>
      </c>
      <c r="H8" s="12">
        <v>52.504654697132182</v>
      </c>
      <c r="I8" s="13">
        <v>57.272304965962597</v>
      </c>
      <c r="L8" s="65" t="s">
        <v>1</v>
      </c>
      <c r="M8" s="10">
        <v>266736</v>
      </c>
      <c r="N8" s="74">
        <v>237306</v>
      </c>
      <c r="O8" s="60">
        <v>605037</v>
      </c>
      <c r="P8" s="75">
        <v>521413</v>
      </c>
      <c r="Q8" s="10">
        <v>-338301</v>
      </c>
      <c r="R8" s="11">
        <v>-284107</v>
      </c>
      <c r="S8" s="12">
        <v>44.085898878911536</v>
      </c>
      <c r="T8" s="13">
        <v>45.512098854458941</v>
      </c>
      <c r="U8" s="52"/>
      <c r="V8" s="65" t="s">
        <v>1</v>
      </c>
      <c r="W8" s="10">
        <v>52486</v>
      </c>
      <c r="X8" s="74">
        <v>62286</v>
      </c>
      <c r="Y8" s="60">
        <v>2951</v>
      </c>
      <c r="Z8" s="75">
        <v>1688</v>
      </c>
      <c r="AA8" s="10">
        <v>49535</v>
      </c>
      <c r="AB8" s="11">
        <v>60598</v>
      </c>
      <c r="AC8" s="12">
        <v>1778.5835310064385</v>
      </c>
      <c r="AD8" s="13">
        <v>3689.9289099526063</v>
      </c>
    </row>
    <row r="9" spans="1:30" ht="17.100000000000001" customHeight="1">
      <c r="A9" s="65" t="s">
        <v>4</v>
      </c>
      <c r="B9" s="10">
        <v>76379</v>
      </c>
      <c r="C9" s="74">
        <v>104236</v>
      </c>
      <c r="D9" s="60">
        <v>35164</v>
      </c>
      <c r="E9" s="75">
        <v>43005</v>
      </c>
      <c r="F9" s="10">
        <v>41215</v>
      </c>
      <c r="G9" s="11">
        <v>61231</v>
      </c>
      <c r="H9" s="12">
        <v>217.20793993857353</v>
      </c>
      <c r="I9" s="13">
        <v>242.38111847459595</v>
      </c>
      <c r="L9" s="65" t="s">
        <v>4</v>
      </c>
      <c r="M9" s="10">
        <v>58022</v>
      </c>
      <c r="N9" s="74">
        <v>79683</v>
      </c>
      <c r="O9" s="60">
        <v>26172</v>
      </c>
      <c r="P9" s="75">
        <v>26902</v>
      </c>
      <c r="Q9" s="10">
        <v>31850</v>
      </c>
      <c r="R9" s="11">
        <v>52781</v>
      </c>
      <c r="S9" s="12">
        <v>221.69494115849</v>
      </c>
      <c r="T9" s="13">
        <v>296.19730875027881</v>
      </c>
      <c r="U9" s="52"/>
      <c r="V9" s="65" t="s">
        <v>4</v>
      </c>
      <c r="W9" s="10">
        <v>18357</v>
      </c>
      <c r="X9" s="74">
        <v>24553</v>
      </c>
      <c r="Y9" s="60">
        <v>8992</v>
      </c>
      <c r="Z9" s="75">
        <v>16103</v>
      </c>
      <c r="AA9" s="10">
        <v>9365</v>
      </c>
      <c r="AB9" s="11">
        <v>8450</v>
      </c>
      <c r="AC9" s="12">
        <v>204.14813167259786</v>
      </c>
      <c r="AD9" s="13">
        <v>152.47469415636837</v>
      </c>
    </row>
    <row r="10" spans="1:30" ht="17.100000000000001" customHeight="1">
      <c r="A10" s="65" t="s">
        <v>5</v>
      </c>
      <c r="B10" s="10">
        <v>74480</v>
      </c>
      <c r="C10" s="74">
        <v>72332</v>
      </c>
      <c r="D10" s="60">
        <v>68782</v>
      </c>
      <c r="E10" s="75">
        <v>59591</v>
      </c>
      <c r="F10" s="10">
        <v>5698</v>
      </c>
      <c r="G10" s="11">
        <v>12741</v>
      </c>
      <c r="H10" s="12">
        <v>108.28414410746998</v>
      </c>
      <c r="I10" s="13">
        <v>121.38074541457601</v>
      </c>
      <c r="L10" s="65" t="s">
        <v>5</v>
      </c>
      <c r="M10" s="10">
        <v>42296</v>
      </c>
      <c r="N10" s="74">
        <v>37605</v>
      </c>
      <c r="O10" s="60">
        <v>50234</v>
      </c>
      <c r="P10" s="75">
        <v>39057</v>
      </c>
      <c r="Q10" s="10">
        <v>-7938</v>
      </c>
      <c r="R10" s="11">
        <v>-1452</v>
      </c>
      <c r="S10" s="12">
        <v>84.197953577258431</v>
      </c>
      <c r="T10" s="13">
        <v>96.282356555803062</v>
      </c>
      <c r="U10" s="52"/>
      <c r="V10" s="65" t="s">
        <v>5</v>
      </c>
      <c r="W10" s="10">
        <v>32184</v>
      </c>
      <c r="X10" s="74">
        <v>34727</v>
      </c>
      <c r="Y10" s="60">
        <v>18548</v>
      </c>
      <c r="Z10" s="75">
        <v>20534</v>
      </c>
      <c r="AA10" s="10">
        <v>13636</v>
      </c>
      <c r="AB10" s="11">
        <v>14193</v>
      </c>
      <c r="AC10" s="12">
        <v>173.51736036230321</v>
      </c>
      <c r="AD10" s="13">
        <v>169.11950910684718</v>
      </c>
    </row>
    <row r="11" spans="1:30" ht="17.100000000000001" customHeight="1">
      <c r="A11" s="65" t="s">
        <v>6</v>
      </c>
      <c r="B11" s="10">
        <v>137144</v>
      </c>
      <c r="C11" s="74">
        <v>130583</v>
      </c>
      <c r="D11" s="60">
        <v>64075</v>
      </c>
      <c r="E11" s="75">
        <v>74046</v>
      </c>
      <c r="F11" s="10">
        <v>73069</v>
      </c>
      <c r="G11" s="11">
        <v>56537</v>
      </c>
      <c r="H11" s="12">
        <v>214.03667577058135</v>
      </c>
      <c r="I11" s="13">
        <v>176.35388812359884</v>
      </c>
      <c r="L11" s="65" t="s">
        <v>6</v>
      </c>
      <c r="M11" s="10">
        <v>117288</v>
      </c>
      <c r="N11" s="74">
        <v>112056</v>
      </c>
      <c r="O11" s="60">
        <v>39558</v>
      </c>
      <c r="P11" s="75">
        <v>44498</v>
      </c>
      <c r="Q11" s="10">
        <v>77730</v>
      </c>
      <c r="R11" s="11">
        <v>67558</v>
      </c>
      <c r="S11" s="12">
        <v>296.49628393750947</v>
      </c>
      <c r="T11" s="13">
        <v>251.82255382264373</v>
      </c>
      <c r="U11" s="52"/>
      <c r="V11" s="65" t="s">
        <v>6</v>
      </c>
      <c r="W11" s="10">
        <v>19856</v>
      </c>
      <c r="X11" s="74">
        <v>18527</v>
      </c>
      <c r="Y11" s="60">
        <v>24517</v>
      </c>
      <c r="Z11" s="75">
        <v>29548</v>
      </c>
      <c r="AA11" s="10">
        <v>-4661</v>
      </c>
      <c r="AB11" s="11">
        <v>-11021</v>
      </c>
      <c r="AC11" s="12">
        <v>80.988701717175843</v>
      </c>
      <c r="AD11" s="13">
        <v>62.701367266820085</v>
      </c>
    </row>
    <row r="12" spans="1:30" ht="17.100000000000001" customHeight="1">
      <c r="A12" s="65" t="s">
        <v>7</v>
      </c>
      <c r="B12" s="10">
        <v>2398046</v>
      </c>
      <c r="C12" s="74">
        <v>2558607</v>
      </c>
      <c r="D12" s="60">
        <v>350758</v>
      </c>
      <c r="E12" s="75">
        <v>350496</v>
      </c>
      <c r="F12" s="10">
        <v>2047288</v>
      </c>
      <c r="G12" s="11">
        <v>2208111</v>
      </c>
      <c r="H12" s="12">
        <v>683.67535451792969</v>
      </c>
      <c r="I12" s="13">
        <v>729.99606272254175</v>
      </c>
      <c r="L12" s="65" t="s">
        <v>7</v>
      </c>
      <c r="M12" s="10">
        <v>2255437</v>
      </c>
      <c r="N12" s="74">
        <v>2428160</v>
      </c>
      <c r="O12" s="60">
        <v>171952</v>
      </c>
      <c r="P12" s="75">
        <v>135319</v>
      </c>
      <c r="Q12" s="10">
        <v>2083485</v>
      </c>
      <c r="R12" s="11">
        <v>2292841</v>
      </c>
      <c r="S12" s="12">
        <v>1311.666627896157</v>
      </c>
      <c r="T12" s="13">
        <v>1794.3969435186484</v>
      </c>
      <c r="U12" s="52"/>
      <c r="V12" s="65" t="s">
        <v>7</v>
      </c>
      <c r="W12" s="10">
        <v>142609</v>
      </c>
      <c r="X12" s="74">
        <v>130447</v>
      </c>
      <c r="Y12" s="60">
        <v>178806</v>
      </c>
      <c r="Z12" s="75">
        <v>215177</v>
      </c>
      <c r="AA12" s="10">
        <v>-36197</v>
      </c>
      <c r="AB12" s="11">
        <v>-84730</v>
      </c>
      <c r="AC12" s="12">
        <v>79.756272160889452</v>
      </c>
      <c r="AD12" s="13">
        <v>60.623114923992802</v>
      </c>
    </row>
    <row r="13" spans="1:30" ht="17.100000000000001" customHeight="1">
      <c r="A13" s="65" t="s">
        <v>8</v>
      </c>
      <c r="B13" s="10">
        <v>2282313</v>
      </c>
      <c r="C13" s="74">
        <v>2563344</v>
      </c>
      <c r="D13" s="60">
        <v>713409</v>
      </c>
      <c r="E13" s="75">
        <v>843002</v>
      </c>
      <c r="F13" s="10">
        <v>1568904</v>
      </c>
      <c r="G13" s="11">
        <v>1720342</v>
      </c>
      <c r="H13" s="12">
        <v>319.91648549429567</v>
      </c>
      <c r="I13" s="13">
        <v>304.07329994472138</v>
      </c>
      <c r="L13" s="65" t="s">
        <v>8</v>
      </c>
      <c r="M13" s="10">
        <v>2047043</v>
      </c>
      <c r="N13" s="74">
        <v>2338239</v>
      </c>
      <c r="O13" s="60">
        <v>195812</v>
      </c>
      <c r="P13" s="75">
        <v>191130</v>
      </c>
      <c r="Q13" s="10">
        <v>1851231</v>
      </c>
      <c r="R13" s="11">
        <v>2147109</v>
      </c>
      <c r="S13" s="12">
        <v>1045.4124364186055</v>
      </c>
      <c r="T13" s="13">
        <v>1223.3762360696908</v>
      </c>
      <c r="U13" s="52"/>
      <c r="V13" s="65" t="s">
        <v>8</v>
      </c>
      <c r="W13" s="10">
        <v>235270</v>
      </c>
      <c r="X13" s="74">
        <v>225105</v>
      </c>
      <c r="Y13" s="60">
        <v>517597</v>
      </c>
      <c r="Z13" s="75">
        <v>651872</v>
      </c>
      <c r="AA13" s="10">
        <v>-282327</v>
      </c>
      <c r="AB13" s="11">
        <v>-426767</v>
      </c>
      <c r="AC13" s="12">
        <v>45.454281999316073</v>
      </c>
      <c r="AD13" s="13">
        <v>34.532086053703793</v>
      </c>
    </row>
    <row r="14" spans="1:30" ht="17.100000000000001" customHeight="1">
      <c r="A14" s="65" t="s">
        <v>9</v>
      </c>
      <c r="B14" s="10">
        <v>130882</v>
      </c>
      <c r="C14" s="74">
        <v>148701</v>
      </c>
      <c r="D14" s="60">
        <v>302424</v>
      </c>
      <c r="E14" s="75">
        <v>418649</v>
      </c>
      <c r="F14" s="10">
        <v>-171542</v>
      </c>
      <c r="G14" s="11">
        <v>-269948</v>
      </c>
      <c r="H14" s="12">
        <v>43.277649921963871</v>
      </c>
      <c r="I14" s="13">
        <v>35.519253599077032</v>
      </c>
      <c r="L14" s="65" t="s">
        <v>9</v>
      </c>
      <c r="M14" s="10">
        <v>79492</v>
      </c>
      <c r="N14" s="74">
        <v>79429</v>
      </c>
      <c r="O14" s="60">
        <v>102677</v>
      </c>
      <c r="P14" s="75">
        <v>138027</v>
      </c>
      <c r="Q14" s="10">
        <v>-23185</v>
      </c>
      <c r="R14" s="11">
        <v>-58598</v>
      </c>
      <c r="S14" s="12">
        <v>77.419480506832102</v>
      </c>
      <c r="T14" s="13">
        <v>57.545987379280859</v>
      </c>
      <c r="U14" s="52"/>
      <c r="V14" s="65" t="s">
        <v>9</v>
      </c>
      <c r="W14" s="10">
        <v>51390</v>
      </c>
      <c r="X14" s="74">
        <v>69272</v>
      </c>
      <c r="Y14" s="60">
        <v>199747</v>
      </c>
      <c r="Z14" s="75">
        <v>280622</v>
      </c>
      <c r="AA14" s="10">
        <v>-148357</v>
      </c>
      <c r="AB14" s="11">
        <v>-211350</v>
      </c>
      <c r="AC14" s="12">
        <v>25.727545344861248</v>
      </c>
      <c r="AD14" s="13">
        <v>24.685163672128343</v>
      </c>
    </row>
    <row r="15" spans="1:30" ht="17.100000000000001" customHeight="1">
      <c r="A15" s="65" t="s">
        <v>10</v>
      </c>
      <c r="B15" s="10">
        <v>171448</v>
      </c>
      <c r="C15" s="74">
        <v>178789</v>
      </c>
      <c r="D15" s="60">
        <v>712578</v>
      </c>
      <c r="E15" s="75">
        <v>829711</v>
      </c>
      <c r="F15" s="10">
        <v>-541130</v>
      </c>
      <c r="G15" s="11">
        <v>-650922</v>
      </c>
      <c r="H15" s="12">
        <v>24.060243229513119</v>
      </c>
      <c r="I15" s="13">
        <v>21.548346351922536</v>
      </c>
      <c r="L15" s="65" t="s">
        <v>10</v>
      </c>
      <c r="M15" s="10">
        <v>128250</v>
      </c>
      <c r="N15" s="74">
        <v>107496</v>
      </c>
      <c r="O15" s="60">
        <v>308821</v>
      </c>
      <c r="P15" s="75">
        <v>454621</v>
      </c>
      <c r="Q15" s="10">
        <v>-180571</v>
      </c>
      <c r="R15" s="11">
        <v>-347125</v>
      </c>
      <c r="S15" s="12">
        <v>41.528911570132863</v>
      </c>
      <c r="T15" s="13">
        <v>23.645190169393846</v>
      </c>
      <c r="U15" s="52"/>
      <c r="V15" s="65" t="s">
        <v>10</v>
      </c>
      <c r="W15" s="10">
        <v>43198</v>
      </c>
      <c r="X15" s="74">
        <v>71293</v>
      </c>
      <c r="Y15" s="60">
        <v>403757</v>
      </c>
      <c r="Z15" s="75">
        <v>375090</v>
      </c>
      <c r="AA15" s="10">
        <v>-360559</v>
      </c>
      <c r="AB15" s="11">
        <v>-303797</v>
      </c>
      <c r="AC15" s="12">
        <v>10.699009552775555</v>
      </c>
      <c r="AD15" s="13">
        <v>19.006905009464393</v>
      </c>
    </row>
    <row r="16" spans="1:30" ht="17.100000000000001" customHeight="1">
      <c r="A16" s="65" t="s">
        <v>11</v>
      </c>
      <c r="B16" s="10">
        <v>73880</v>
      </c>
      <c r="C16" s="74">
        <v>68455</v>
      </c>
      <c r="D16" s="60">
        <v>74603</v>
      </c>
      <c r="E16" s="75">
        <v>64714</v>
      </c>
      <c r="F16" s="10">
        <v>-723</v>
      </c>
      <c r="G16" s="11">
        <v>3741</v>
      </c>
      <c r="H16" s="12">
        <v>99.030870072249101</v>
      </c>
      <c r="I16" s="13">
        <v>105.78082022437185</v>
      </c>
      <c r="L16" s="65" t="s">
        <v>11</v>
      </c>
      <c r="M16" s="10">
        <v>58455</v>
      </c>
      <c r="N16" s="74">
        <v>51878</v>
      </c>
      <c r="O16" s="60">
        <v>71189</v>
      </c>
      <c r="P16" s="75">
        <v>61852</v>
      </c>
      <c r="Q16" s="10">
        <v>-12734</v>
      </c>
      <c r="R16" s="11">
        <v>-9974</v>
      </c>
      <c r="S16" s="12">
        <v>82.112405006391441</v>
      </c>
      <c r="T16" s="13">
        <v>83.87440988165298</v>
      </c>
      <c r="U16" s="52"/>
      <c r="V16" s="65" t="s">
        <v>11</v>
      </c>
      <c r="W16" s="10">
        <v>15425</v>
      </c>
      <c r="X16" s="74">
        <v>16577</v>
      </c>
      <c r="Y16" s="60">
        <v>3414</v>
      </c>
      <c r="Z16" s="75">
        <v>2862</v>
      </c>
      <c r="AA16" s="10">
        <v>12011</v>
      </c>
      <c r="AB16" s="11">
        <v>13715</v>
      </c>
      <c r="AC16" s="12">
        <v>451.81605155243119</v>
      </c>
      <c r="AD16" s="13">
        <v>579.21034241788959</v>
      </c>
    </row>
    <row r="17" spans="1:30" ht="17.100000000000001" customHeight="1">
      <c r="A17" s="65" t="s">
        <v>12</v>
      </c>
      <c r="B17" s="10">
        <v>129110</v>
      </c>
      <c r="C17" s="74">
        <v>133258</v>
      </c>
      <c r="D17" s="60">
        <v>765218</v>
      </c>
      <c r="E17" s="75">
        <v>720712</v>
      </c>
      <c r="F17" s="10">
        <v>-636108</v>
      </c>
      <c r="G17" s="11">
        <v>-587454</v>
      </c>
      <c r="H17" s="12">
        <v>16.872316124293992</v>
      </c>
      <c r="I17" s="13">
        <v>18.489771226231838</v>
      </c>
      <c r="L17" s="65" t="s">
        <v>12</v>
      </c>
      <c r="M17" s="10">
        <v>79925</v>
      </c>
      <c r="N17" s="74">
        <v>78815</v>
      </c>
      <c r="O17" s="60">
        <v>158649</v>
      </c>
      <c r="P17" s="75">
        <v>180875</v>
      </c>
      <c r="Q17" s="10">
        <v>-78724</v>
      </c>
      <c r="R17" s="11">
        <v>-102060</v>
      </c>
      <c r="S17" s="12">
        <v>50.378508531412116</v>
      </c>
      <c r="T17" s="13">
        <v>43.574291637871461</v>
      </c>
      <c r="U17" s="52"/>
      <c r="V17" s="65" t="s">
        <v>12</v>
      </c>
      <c r="W17" s="10">
        <v>49185</v>
      </c>
      <c r="X17" s="74">
        <v>54443</v>
      </c>
      <c r="Y17" s="60">
        <v>606569</v>
      </c>
      <c r="Z17" s="75">
        <v>539837</v>
      </c>
      <c r="AA17" s="10">
        <v>-557384</v>
      </c>
      <c r="AB17" s="11">
        <v>-485394</v>
      </c>
      <c r="AC17" s="12">
        <v>8.1087229977133681</v>
      </c>
      <c r="AD17" s="13">
        <v>10.085081237484648</v>
      </c>
    </row>
    <row r="18" spans="1:30" ht="17.100000000000001" customHeight="1">
      <c r="A18" s="65" t="s">
        <v>13</v>
      </c>
      <c r="B18" s="10">
        <v>91950</v>
      </c>
      <c r="C18" s="74">
        <v>101949</v>
      </c>
      <c r="D18" s="60">
        <v>50804</v>
      </c>
      <c r="E18" s="75">
        <v>62751</v>
      </c>
      <c r="F18" s="60">
        <v>41146</v>
      </c>
      <c r="G18" s="11">
        <v>39198</v>
      </c>
      <c r="H18" s="12">
        <v>180.98968585150777</v>
      </c>
      <c r="I18" s="13">
        <v>162.46593679781995</v>
      </c>
      <c r="L18" s="65" t="s">
        <v>13</v>
      </c>
      <c r="M18" s="10">
        <v>49799</v>
      </c>
      <c r="N18" s="74">
        <v>49445</v>
      </c>
      <c r="O18" s="60">
        <v>33114</v>
      </c>
      <c r="P18" s="75">
        <v>33612</v>
      </c>
      <c r="Q18" s="60">
        <v>16685</v>
      </c>
      <c r="R18" s="11">
        <v>15833</v>
      </c>
      <c r="S18" s="12">
        <v>150.38654345594009</v>
      </c>
      <c r="T18" s="13">
        <v>147.10520052362253</v>
      </c>
      <c r="U18" s="52"/>
      <c r="V18" s="65" t="s">
        <v>13</v>
      </c>
      <c r="W18" s="10">
        <v>42151</v>
      </c>
      <c r="X18" s="74">
        <v>52504</v>
      </c>
      <c r="Y18" s="60">
        <v>17690</v>
      </c>
      <c r="Z18" s="75">
        <v>29139</v>
      </c>
      <c r="AA18" s="60">
        <v>24461</v>
      </c>
      <c r="AB18" s="11">
        <v>23365</v>
      </c>
      <c r="AC18" s="12">
        <v>238.27586206896552</v>
      </c>
      <c r="AD18" s="13">
        <v>180.18463227976252</v>
      </c>
    </row>
    <row r="19" spans="1:30" ht="17.100000000000001" customHeight="1">
      <c r="A19" s="65" t="s">
        <v>14</v>
      </c>
      <c r="B19" s="10">
        <v>2621</v>
      </c>
      <c r="C19" s="74">
        <v>2415</v>
      </c>
      <c r="D19" s="60">
        <v>6926</v>
      </c>
      <c r="E19" s="75">
        <v>7271</v>
      </c>
      <c r="F19" s="60">
        <v>-4305</v>
      </c>
      <c r="G19" s="11">
        <v>-4856</v>
      </c>
      <c r="H19" s="12">
        <v>37.842910771007801</v>
      </c>
      <c r="I19" s="13">
        <v>33.214138357859987</v>
      </c>
      <c r="L19" s="65" t="s">
        <v>14</v>
      </c>
      <c r="M19" s="10">
        <v>2204</v>
      </c>
      <c r="N19" s="74">
        <v>1951</v>
      </c>
      <c r="O19" s="60">
        <v>600</v>
      </c>
      <c r="P19" s="75">
        <v>521</v>
      </c>
      <c r="Q19" s="60">
        <v>1604</v>
      </c>
      <c r="R19" s="11">
        <v>1430</v>
      </c>
      <c r="S19" s="12">
        <v>367.33333333333331</v>
      </c>
      <c r="T19" s="13">
        <v>374.47216890595007</v>
      </c>
      <c r="U19" s="52"/>
      <c r="V19" s="65" t="s">
        <v>14</v>
      </c>
      <c r="W19" s="10">
        <v>417</v>
      </c>
      <c r="X19" s="74">
        <v>464</v>
      </c>
      <c r="Y19" s="60">
        <v>6326</v>
      </c>
      <c r="Z19" s="75">
        <v>6750</v>
      </c>
      <c r="AA19" s="60">
        <v>-5909</v>
      </c>
      <c r="AB19" s="11">
        <v>-6286</v>
      </c>
      <c r="AC19" s="12">
        <v>6.591843186847929</v>
      </c>
      <c r="AD19" s="13">
        <v>6.8740740740740742</v>
      </c>
    </row>
    <row r="20" spans="1:30" ht="17.100000000000001" customHeight="1">
      <c r="A20" s="65" t="s">
        <v>15</v>
      </c>
      <c r="B20" s="10">
        <v>1203830</v>
      </c>
      <c r="C20" s="74">
        <v>1215301</v>
      </c>
      <c r="D20" s="60">
        <v>478901</v>
      </c>
      <c r="E20" s="75">
        <v>648176</v>
      </c>
      <c r="F20" s="60">
        <v>724929</v>
      </c>
      <c r="G20" s="11">
        <v>567125</v>
      </c>
      <c r="H20" s="12">
        <v>251.37345714458726</v>
      </c>
      <c r="I20" s="13">
        <v>187.49552590654389</v>
      </c>
      <c r="L20" s="65" t="s">
        <v>15</v>
      </c>
      <c r="M20" s="10">
        <v>774926</v>
      </c>
      <c r="N20" s="74">
        <v>744854</v>
      </c>
      <c r="O20" s="60">
        <v>189872</v>
      </c>
      <c r="P20" s="75">
        <v>238333</v>
      </c>
      <c r="Q20" s="60">
        <v>585054</v>
      </c>
      <c r="R20" s="11">
        <v>506521</v>
      </c>
      <c r="S20" s="12">
        <v>408.13074070953064</v>
      </c>
      <c r="T20" s="13">
        <v>312.52659094628103</v>
      </c>
      <c r="U20" s="52"/>
      <c r="V20" s="65" t="s">
        <v>15</v>
      </c>
      <c r="W20" s="10">
        <v>428904</v>
      </c>
      <c r="X20" s="74">
        <v>470447</v>
      </c>
      <c r="Y20" s="60">
        <v>289029</v>
      </c>
      <c r="Z20" s="75">
        <v>409843</v>
      </c>
      <c r="AA20" s="60">
        <v>139875</v>
      </c>
      <c r="AB20" s="11">
        <v>60604</v>
      </c>
      <c r="AC20" s="12">
        <v>148.3947977538586</v>
      </c>
      <c r="AD20" s="13">
        <v>114.78712580183144</v>
      </c>
    </row>
    <row r="21" spans="1:30" ht="17.100000000000001" customHeight="1">
      <c r="A21" s="65" t="s">
        <v>16</v>
      </c>
      <c r="B21" s="10">
        <v>139513</v>
      </c>
      <c r="C21" s="74">
        <v>154923</v>
      </c>
      <c r="D21" s="60">
        <v>91397</v>
      </c>
      <c r="E21" s="75">
        <v>102909</v>
      </c>
      <c r="F21" s="60">
        <v>48116</v>
      </c>
      <c r="G21" s="11">
        <v>52014</v>
      </c>
      <c r="H21" s="12">
        <v>152.64505399520772</v>
      </c>
      <c r="I21" s="13">
        <v>150.54368422586947</v>
      </c>
      <c r="L21" s="65" t="s">
        <v>16</v>
      </c>
      <c r="M21" s="10">
        <v>118512</v>
      </c>
      <c r="N21" s="74">
        <v>131962</v>
      </c>
      <c r="O21" s="60">
        <v>81826</v>
      </c>
      <c r="P21" s="75">
        <v>96115</v>
      </c>
      <c r="Q21" s="60">
        <v>36686</v>
      </c>
      <c r="R21" s="11">
        <v>35847</v>
      </c>
      <c r="S21" s="12">
        <v>144.83416029134995</v>
      </c>
      <c r="T21" s="13">
        <v>137.29594756281537</v>
      </c>
      <c r="U21" s="52"/>
      <c r="V21" s="65" t="s">
        <v>16</v>
      </c>
      <c r="W21" s="10">
        <v>21001</v>
      </c>
      <c r="X21" s="74">
        <v>22961</v>
      </c>
      <c r="Y21" s="60">
        <v>9571</v>
      </c>
      <c r="Z21" s="75">
        <v>6794</v>
      </c>
      <c r="AA21" s="60">
        <v>11430</v>
      </c>
      <c r="AB21" s="11">
        <v>16167</v>
      </c>
      <c r="AC21" s="12">
        <v>219.42325775781003</v>
      </c>
      <c r="AD21" s="13">
        <v>337.95996467471298</v>
      </c>
    </row>
    <row r="22" spans="1:30" ht="17.100000000000001" customHeight="1">
      <c r="A22" s="65" t="s">
        <v>17</v>
      </c>
      <c r="B22" s="10">
        <v>222158</v>
      </c>
      <c r="C22" s="74">
        <v>216807</v>
      </c>
      <c r="D22" s="60">
        <v>225029</v>
      </c>
      <c r="E22" s="75">
        <v>246699</v>
      </c>
      <c r="F22" s="60">
        <v>-2871</v>
      </c>
      <c r="G22" s="11">
        <v>-29892</v>
      </c>
      <c r="H22" s="12">
        <v>98.724164441027597</v>
      </c>
      <c r="I22" s="13">
        <v>87.883209903566694</v>
      </c>
      <c r="L22" s="65" t="s">
        <v>17</v>
      </c>
      <c r="M22" s="10">
        <v>199390</v>
      </c>
      <c r="N22" s="74">
        <v>190048</v>
      </c>
      <c r="O22" s="60">
        <v>28932</v>
      </c>
      <c r="P22" s="75">
        <v>31017</v>
      </c>
      <c r="Q22" s="60">
        <v>170458</v>
      </c>
      <c r="R22" s="11">
        <v>159031</v>
      </c>
      <c r="S22" s="12">
        <v>689.16770358081021</v>
      </c>
      <c r="T22" s="13">
        <v>612.7220556469033</v>
      </c>
      <c r="U22" s="52"/>
      <c r="V22" s="65" t="s">
        <v>17</v>
      </c>
      <c r="W22" s="10">
        <v>22768</v>
      </c>
      <c r="X22" s="74">
        <v>26759</v>
      </c>
      <c r="Y22" s="60">
        <v>196097</v>
      </c>
      <c r="Z22" s="75">
        <v>215682</v>
      </c>
      <c r="AA22" s="60">
        <v>-173329</v>
      </c>
      <c r="AB22" s="11">
        <v>-188923</v>
      </c>
      <c r="AC22" s="12">
        <v>11.61058047802873</v>
      </c>
      <c r="AD22" s="13">
        <v>12.406691332610047</v>
      </c>
    </row>
    <row r="23" spans="1:30" ht="17.100000000000001" customHeight="1">
      <c r="A23" s="65" t="s">
        <v>18</v>
      </c>
      <c r="B23" s="10">
        <v>169996</v>
      </c>
      <c r="C23" s="74">
        <v>162899</v>
      </c>
      <c r="D23" s="60">
        <v>300956</v>
      </c>
      <c r="E23" s="75">
        <v>234299</v>
      </c>
      <c r="F23" s="10">
        <v>-130960</v>
      </c>
      <c r="G23" s="11">
        <v>-71400</v>
      </c>
      <c r="H23" s="12">
        <v>56.485333404218551</v>
      </c>
      <c r="I23" s="13">
        <v>69.526118335972413</v>
      </c>
      <c r="L23" s="65" t="s">
        <v>18</v>
      </c>
      <c r="M23" s="10">
        <v>129369</v>
      </c>
      <c r="N23" s="74">
        <v>120334</v>
      </c>
      <c r="O23" s="60">
        <v>180982</v>
      </c>
      <c r="P23" s="75">
        <v>151111</v>
      </c>
      <c r="Q23" s="10">
        <v>-51613</v>
      </c>
      <c r="R23" s="11">
        <v>-30777</v>
      </c>
      <c r="S23" s="12">
        <v>71.481694312141542</v>
      </c>
      <c r="T23" s="13">
        <v>79.632852671215204</v>
      </c>
      <c r="U23" s="52"/>
      <c r="V23" s="65" t="s">
        <v>18</v>
      </c>
      <c r="W23" s="10">
        <v>40627</v>
      </c>
      <c r="X23" s="74">
        <v>42565</v>
      </c>
      <c r="Y23" s="60">
        <v>119974</v>
      </c>
      <c r="Z23" s="75">
        <v>83188</v>
      </c>
      <c r="AA23" s="10">
        <v>-79347</v>
      </c>
      <c r="AB23" s="11">
        <v>-40623</v>
      </c>
      <c r="AC23" s="12">
        <v>33.863170353576614</v>
      </c>
      <c r="AD23" s="13">
        <v>51.167235658989277</v>
      </c>
    </row>
    <row r="24" spans="1:30" ht="17.100000000000001" customHeight="1">
      <c r="A24" s="65" t="s">
        <v>45</v>
      </c>
      <c r="B24" s="10">
        <v>164649</v>
      </c>
      <c r="C24" s="74">
        <v>175873</v>
      </c>
      <c r="D24" s="60">
        <v>271575</v>
      </c>
      <c r="E24" s="75">
        <v>288429</v>
      </c>
      <c r="F24" s="10">
        <v>-106926</v>
      </c>
      <c r="G24" s="11">
        <v>-112556</v>
      </c>
      <c r="H24" s="12">
        <v>60.627450980392162</v>
      </c>
      <c r="I24" s="13">
        <v>60.976184780309886</v>
      </c>
      <c r="L24" s="65" t="s">
        <v>45</v>
      </c>
      <c r="M24" s="10">
        <v>110410</v>
      </c>
      <c r="N24" s="74">
        <v>117731</v>
      </c>
      <c r="O24" s="60">
        <v>169031</v>
      </c>
      <c r="P24" s="75">
        <v>177394</v>
      </c>
      <c r="Q24" s="10">
        <v>-58621</v>
      </c>
      <c r="R24" s="11">
        <v>-59663</v>
      </c>
      <c r="S24" s="12">
        <v>65.31937928545652</v>
      </c>
      <c r="T24" s="13">
        <v>66.366957168788119</v>
      </c>
      <c r="U24" s="52"/>
      <c r="V24" s="65" t="s">
        <v>45</v>
      </c>
      <c r="W24" s="10">
        <v>54239</v>
      </c>
      <c r="X24" s="74">
        <v>58142</v>
      </c>
      <c r="Y24" s="60">
        <v>102544</v>
      </c>
      <c r="Z24" s="75">
        <v>111035</v>
      </c>
      <c r="AA24" s="10">
        <v>-48305</v>
      </c>
      <c r="AB24" s="11">
        <v>-52893</v>
      </c>
      <c r="AC24" s="12">
        <v>52.893392104852552</v>
      </c>
      <c r="AD24" s="13">
        <v>52.363669113342638</v>
      </c>
    </row>
    <row r="25" spans="1:30" ht="17.100000000000001" customHeight="1">
      <c r="A25" s="65" t="s">
        <v>19</v>
      </c>
      <c r="B25" s="10">
        <v>421388</v>
      </c>
      <c r="C25" s="74">
        <v>455262</v>
      </c>
      <c r="D25" s="60">
        <v>358095</v>
      </c>
      <c r="E25" s="75">
        <v>352913</v>
      </c>
      <c r="F25" s="10">
        <v>63293</v>
      </c>
      <c r="G25" s="11">
        <v>102349</v>
      </c>
      <c r="H25" s="12">
        <v>117.67491866683422</v>
      </c>
      <c r="I25" s="13">
        <v>129.0011985956879</v>
      </c>
      <c r="L25" s="65" t="s">
        <v>19</v>
      </c>
      <c r="M25" s="10">
        <v>313268</v>
      </c>
      <c r="N25" s="74">
        <v>330831</v>
      </c>
      <c r="O25" s="60">
        <v>347072</v>
      </c>
      <c r="P25" s="75">
        <v>337696</v>
      </c>
      <c r="Q25" s="10">
        <v>-33804</v>
      </c>
      <c r="R25" s="11">
        <v>-6865</v>
      </c>
      <c r="S25" s="12">
        <v>90.260234187718979</v>
      </c>
      <c r="T25" s="13">
        <v>97.967106509997166</v>
      </c>
      <c r="U25" s="52"/>
      <c r="V25" s="65" t="s">
        <v>19</v>
      </c>
      <c r="W25" s="10">
        <v>108120</v>
      </c>
      <c r="X25" s="74">
        <v>124431</v>
      </c>
      <c r="Y25" s="60">
        <v>11023</v>
      </c>
      <c r="Z25" s="75">
        <v>15217</v>
      </c>
      <c r="AA25" s="10">
        <v>97097</v>
      </c>
      <c r="AB25" s="11">
        <v>109214</v>
      </c>
      <c r="AC25" s="12">
        <v>980.85820557017144</v>
      </c>
      <c r="AD25" s="13">
        <v>817.71045541171054</v>
      </c>
    </row>
    <row r="26" spans="1:30" ht="17.100000000000001" customHeight="1">
      <c r="A26" s="65" t="s">
        <v>20</v>
      </c>
      <c r="B26" s="10">
        <v>823301</v>
      </c>
      <c r="C26" s="74">
        <v>896608</v>
      </c>
      <c r="D26" s="60">
        <v>307038</v>
      </c>
      <c r="E26" s="75">
        <v>313988</v>
      </c>
      <c r="F26" s="10">
        <v>516263</v>
      </c>
      <c r="G26" s="11">
        <v>582620</v>
      </c>
      <c r="H26" s="12">
        <v>268.14303115575274</v>
      </c>
      <c r="I26" s="13">
        <v>285.55486196924721</v>
      </c>
      <c r="L26" s="65" t="s">
        <v>20</v>
      </c>
      <c r="M26" s="10">
        <v>550679</v>
      </c>
      <c r="N26" s="74">
        <v>579809</v>
      </c>
      <c r="O26" s="60">
        <v>197020</v>
      </c>
      <c r="P26" s="75">
        <v>194003</v>
      </c>
      <c r="Q26" s="10">
        <v>353659</v>
      </c>
      <c r="R26" s="11">
        <v>385806</v>
      </c>
      <c r="S26" s="12">
        <v>279.50411125774031</v>
      </c>
      <c r="T26" s="13">
        <v>298.86599691757345</v>
      </c>
      <c r="U26" s="52"/>
      <c r="V26" s="65" t="s">
        <v>20</v>
      </c>
      <c r="W26" s="10">
        <v>272622</v>
      </c>
      <c r="X26" s="74">
        <v>316799</v>
      </c>
      <c r="Y26" s="60">
        <v>110018</v>
      </c>
      <c r="Z26" s="75">
        <v>119985</v>
      </c>
      <c r="AA26" s="10">
        <v>162604</v>
      </c>
      <c r="AB26" s="11">
        <v>196814</v>
      </c>
      <c r="AC26" s="12">
        <v>247.79763311458126</v>
      </c>
      <c r="AD26" s="13">
        <v>264.03217068800268</v>
      </c>
    </row>
    <row r="27" spans="1:30" ht="17.100000000000001" customHeight="1">
      <c r="A27" s="65" t="s">
        <v>21</v>
      </c>
      <c r="B27" s="10">
        <v>444458</v>
      </c>
      <c r="C27" s="74">
        <v>440548</v>
      </c>
      <c r="D27" s="60">
        <v>312805</v>
      </c>
      <c r="E27" s="75">
        <v>333166</v>
      </c>
      <c r="F27" s="10">
        <v>131653</v>
      </c>
      <c r="G27" s="11">
        <v>107382</v>
      </c>
      <c r="H27" s="12">
        <v>142.0878822269465</v>
      </c>
      <c r="I27" s="13">
        <v>132.23077985148544</v>
      </c>
      <c r="L27" s="65" t="s">
        <v>21</v>
      </c>
      <c r="M27" s="10">
        <v>272209</v>
      </c>
      <c r="N27" s="74">
        <v>259574</v>
      </c>
      <c r="O27" s="60">
        <v>281000</v>
      </c>
      <c r="P27" s="75">
        <v>297309</v>
      </c>
      <c r="Q27" s="10">
        <v>-8791</v>
      </c>
      <c r="R27" s="11">
        <v>-37735</v>
      </c>
      <c r="S27" s="12">
        <v>96.871530249110322</v>
      </c>
      <c r="T27" s="13">
        <v>87.307817792263265</v>
      </c>
      <c r="U27" s="52"/>
      <c r="V27" s="65" t="s">
        <v>21</v>
      </c>
      <c r="W27" s="10">
        <v>172249</v>
      </c>
      <c r="X27" s="74">
        <v>180974</v>
      </c>
      <c r="Y27" s="60">
        <v>31805</v>
      </c>
      <c r="Z27" s="75">
        <v>35857</v>
      </c>
      <c r="AA27" s="10">
        <v>140444</v>
      </c>
      <c r="AB27" s="11">
        <v>145117</v>
      </c>
      <c r="AC27" s="12">
        <v>541.57836818110366</v>
      </c>
      <c r="AD27" s="13">
        <v>504.71037733218066</v>
      </c>
    </row>
    <row r="28" spans="1:30" ht="17.100000000000001" customHeight="1">
      <c r="A28" s="65" t="s">
        <v>22</v>
      </c>
      <c r="B28" s="10">
        <v>1103591</v>
      </c>
      <c r="C28" s="74">
        <v>1158814</v>
      </c>
      <c r="D28" s="60">
        <v>480644</v>
      </c>
      <c r="E28" s="75">
        <v>515851</v>
      </c>
      <c r="F28" s="10">
        <v>622947</v>
      </c>
      <c r="G28" s="11">
        <v>642963</v>
      </c>
      <c r="H28" s="12">
        <v>229.60673596258351</v>
      </c>
      <c r="I28" s="13">
        <v>224.64122391931002</v>
      </c>
      <c r="L28" s="65" t="s">
        <v>22</v>
      </c>
      <c r="M28" s="10">
        <v>693864</v>
      </c>
      <c r="N28" s="74">
        <v>698368</v>
      </c>
      <c r="O28" s="60">
        <v>388673</v>
      </c>
      <c r="P28" s="75">
        <v>394604</v>
      </c>
      <c r="Q28" s="10">
        <v>305191</v>
      </c>
      <c r="R28" s="11">
        <v>303764</v>
      </c>
      <c r="S28" s="12">
        <v>178.52127623992405</v>
      </c>
      <c r="T28" s="13">
        <v>176.97945281852185</v>
      </c>
      <c r="U28" s="52"/>
      <c r="V28" s="65" t="s">
        <v>22</v>
      </c>
      <c r="W28" s="10">
        <v>409727</v>
      </c>
      <c r="X28" s="74">
        <v>460446</v>
      </c>
      <c r="Y28" s="60">
        <v>91971</v>
      </c>
      <c r="Z28" s="75">
        <v>121247</v>
      </c>
      <c r="AA28" s="10">
        <v>317756</v>
      </c>
      <c r="AB28" s="11">
        <v>339199</v>
      </c>
      <c r="AC28" s="12">
        <v>445.49586282632572</v>
      </c>
      <c r="AD28" s="13">
        <v>379.75867444142949</v>
      </c>
    </row>
    <row r="29" spans="1:30" ht="17.100000000000001" customHeight="1">
      <c r="A29" s="65" t="s">
        <v>23</v>
      </c>
      <c r="B29" s="10">
        <v>298176</v>
      </c>
      <c r="C29" s="74">
        <v>298519</v>
      </c>
      <c r="D29" s="60">
        <v>488356</v>
      </c>
      <c r="E29" s="75">
        <v>576915</v>
      </c>
      <c r="F29" s="10">
        <v>-190180</v>
      </c>
      <c r="G29" s="11">
        <v>-278396</v>
      </c>
      <c r="H29" s="12">
        <v>61.057097691028673</v>
      </c>
      <c r="I29" s="13">
        <v>51.744017749581829</v>
      </c>
      <c r="L29" s="65" t="s">
        <v>23</v>
      </c>
      <c r="M29" s="10">
        <v>250289</v>
      </c>
      <c r="N29" s="74">
        <v>237244</v>
      </c>
      <c r="O29" s="60">
        <v>235841</v>
      </c>
      <c r="P29" s="75">
        <v>236861</v>
      </c>
      <c r="Q29" s="10">
        <v>14448</v>
      </c>
      <c r="R29" s="11">
        <v>383</v>
      </c>
      <c r="S29" s="12">
        <v>106.12616126966896</v>
      </c>
      <c r="T29" s="13">
        <v>100.16169821118714</v>
      </c>
      <c r="U29" s="52"/>
      <c r="V29" s="65" t="s">
        <v>23</v>
      </c>
      <c r="W29" s="10">
        <v>47887</v>
      </c>
      <c r="X29" s="74">
        <v>61275</v>
      </c>
      <c r="Y29" s="60">
        <v>252515</v>
      </c>
      <c r="Z29" s="75">
        <v>340054</v>
      </c>
      <c r="AA29" s="10">
        <v>-204628</v>
      </c>
      <c r="AB29" s="11">
        <v>-278779</v>
      </c>
      <c r="AC29" s="12">
        <v>18.964021939290735</v>
      </c>
      <c r="AD29" s="13">
        <v>18.019196951072477</v>
      </c>
    </row>
    <row r="30" spans="1:30" ht="17.100000000000001" customHeight="1">
      <c r="A30" s="65" t="s">
        <v>46</v>
      </c>
      <c r="B30" s="10">
        <v>42569</v>
      </c>
      <c r="C30" s="74">
        <v>11802</v>
      </c>
      <c r="D30" s="60">
        <v>33646</v>
      </c>
      <c r="E30" s="75">
        <v>25962</v>
      </c>
      <c r="F30" s="10">
        <v>8923</v>
      </c>
      <c r="G30" s="11">
        <v>-14160</v>
      </c>
      <c r="H30" s="12">
        <v>126.52024014741723</v>
      </c>
      <c r="I30" s="13">
        <v>45.458747400046221</v>
      </c>
      <c r="L30" s="65" t="s">
        <v>46</v>
      </c>
      <c r="M30" s="10">
        <v>41522</v>
      </c>
      <c r="N30" s="74">
        <v>8931</v>
      </c>
      <c r="O30" s="60">
        <v>6232</v>
      </c>
      <c r="P30" s="75">
        <v>16678</v>
      </c>
      <c r="Q30" s="10">
        <v>35290</v>
      </c>
      <c r="R30" s="11">
        <v>-7747</v>
      </c>
      <c r="S30" s="12">
        <v>666.27086007702178</v>
      </c>
      <c r="T30" s="13">
        <v>53.5495862813287</v>
      </c>
      <c r="U30" s="52"/>
      <c r="V30" s="65" t="s">
        <v>46</v>
      </c>
      <c r="W30" s="10">
        <v>1047</v>
      </c>
      <c r="X30" s="74">
        <v>2871</v>
      </c>
      <c r="Y30" s="60">
        <v>27414</v>
      </c>
      <c r="Z30" s="75">
        <v>9284</v>
      </c>
      <c r="AA30" s="10">
        <v>-26367</v>
      </c>
      <c r="AB30" s="11">
        <v>-6413</v>
      </c>
      <c r="AC30" s="12">
        <v>3.8192164587437079</v>
      </c>
      <c r="AD30" s="13">
        <v>30.924170616113745</v>
      </c>
    </row>
    <row r="31" spans="1:30" ht="17.100000000000001" customHeight="1">
      <c r="A31" s="65" t="s">
        <v>47</v>
      </c>
      <c r="B31" s="10">
        <v>3434</v>
      </c>
      <c r="C31" s="74">
        <v>3583</v>
      </c>
      <c r="D31" s="60">
        <v>101358</v>
      </c>
      <c r="E31" s="75">
        <v>88692</v>
      </c>
      <c r="F31" s="10">
        <v>-97924</v>
      </c>
      <c r="G31" s="11">
        <v>-85109</v>
      </c>
      <c r="H31" s="12">
        <v>3.387991081118412</v>
      </c>
      <c r="I31" s="13">
        <v>4.0398232084066201</v>
      </c>
      <c r="L31" s="65" t="s">
        <v>47</v>
      </c>
      <c r="M31" s="10">
        <v>2930</v>
      </c>
      <c r="N31" s="74">
        <v>3334</v>
      </c>
      <c r="O31" s="60">
        <v>5397</v>
      </c>
      <c r="P31" s="75">
        <v>15184</v>
      </c>
      <c r="Q31" s="10">
        <v>-2467</v>
      </c>
      <c r="R31" s="11">
        <v>-11850</v>
      </c>
      <c r="S31" s="12">
        <v>54.289420048174911</v>
      </c>
      <c r="T31" s="13">
        <v>21.957323498419392</v>
      </c>
      <c r="U31" s="52"/>
      <c r="V31" s="65" t="s">
        <v>47</v>
      </c>
      <c r="W31" s="10">
        <v>504</v>
      </c>
      <c r="X31" s="74">
        <v>249</v>
      </c>
      <c r="Y31" s="60">
        <v>95961</v>
      </c>
      <c r="Z31" s="75">
        <v>73508</v>
      </c>
      <c r="AA31" s="10">
        <v>-95457</v>
      </c>
      <c r="AB31" s="11">
        <v>-73259</v>
      </c>
      <c r="AC31" s="12">
        <v>0.52521336793072193</v>
      </c>
      <c r="AD31" s="13">
        <v>0.33873864069216958</v>
      </c>
    </row>
    <row r="32" spans="1:30" ht="17.100000000000001" customHeight="1">
      <c r="A32" s="65" t="s">
        <v>48</v>
      </c>
      <c r="B32" s="10">
        <v>94931</v>
      </c>
      <c r="C32" s="74">
        <v>80988</v>
      </c>
      <c r="D32" s="60">
        <v>31691</v>
      </c>
      <c r="E32" s="75">
        <v>31072</v>
      </c>
      <c r="F32" s="10">
        <v>63240</v>
      </c>
      <c r="G32" s="11">
        <v>49916</v>
      </c>
      <c r="H32" s="12">
        <v>299.55192325896945</v>
      </c>
      <c r="I32" s="13">
        <v>260.64624098867148</v>
      </c>
      <c r="L32" s="65" t="s">
        <v>48</v>
      </c>
      <c r="M32" s="10">
        <v>56387</v>
      </c>
      <c r="N32" s="74">
        <v>46052</v>
      </c>
      <c r="O32" s="60">
        <v>27337</v>
      </c>
      <c r="P32" s="75">
        <v>28024</v>
      </c>
      <c r="Q32" s="10">
        <v>29050</v>
      </c>
      <c r="R32" s="11">
        <v>18028</v>
      </c>
      <c r="S32" s="12">
        <v>206.26623257855653</v>
      </c>
      <c r="T32" s="13">
        <v>164.33057379389095</v>
      </c>
      <c r="U32" s="52"/>
      <c r="V32" s="65" t="s">
        <v>48</v>
      </c>
      <c r="W32" s="10">
        <v>38544</v>
      </c>
      <c r="X32" s="74">
        <v>34936</v>
      </c>
      <c r="Y32" s="60">
        <v>4354</v>
      </c>
      <c r="Z32" s="75">
        <v>3048</v>
      </c>
      <c r="AA32" s="10">
        <v>34190</v>
      </c>
      <c r="AB32" s="11">
        <v>31888</v>
      </c>
      <c r="AC32" s="12">
        <v>885.25493798805689</v>
      </c>
      <c r="AD32" s="13">
        <v>1146.1942257217847</v>
      </c>
    </row>
    <row r="33" spans="1:30" ht="17.100000000000001" customHeight="1">
      <c r="A33" s="65" t="s">
        <v>49</v>
      </c>
      <c r="B33" s="10">
        <v>318023</v>
      </c>
      <c r="C33" s="74">
        <v>316076</v>
      </c>
      <c r="D33" s="60">
        <v>253710</v>
      </c>
      <c r="E33" s="75">
        <v>253370</v>
      </c>
      <c r="F33" s="10">
        <v>64313</v>
      </c>
      <c r="G33" s="11">
        <v>62706</v>
      </c>
      <c r="H33" s="12">
        <v>125.34902053525678</v>
      </c>
      <c r="I33" s="13">
        <v>124.74878635986897</v>
      </c>
      <c r="L33" s="65" t="s">
        <v>49</v>
      </c>
      <c r="M33" s="10">
        <v>242602</v>
      </c>
      <c r="N33" s="74">
        <v>228619</v>
      </c>
      <c r="O33" s="60">
        <v>193745</v>
      </c>
      <c r="P33" s="75">
        <v>184047</v>
      </c>
      <c r="Q33" s="10">
        <v>48857</v>
      </c>
      <c r="R33" s="11">
        <v>44572</v>
      </c>
      <c r="S33" s="12">
        <v>125.21716689462954</v>
      </c>
      <c r="T33" s="13">
        <v>124.21772699364837</v>
      </c>
      <c r="U33" s="52"/>
      <c r="V33" s="65" t="s">
        <v>49</v>
      </c>
      <c r="W33" s="10">
        <v>75421</v>
      </c>
      <c r="X33" s="74">
        <v>87457</v>
      </c>
      <c r="Y33" s="60">
        <v>59965</v>
      </c>
      <c r="Z33" s="75">
        <v>69323</v>
      </c>
      <c r="AA33" s="10">
        <v>15456</v>
      </c>
      <c r="AB33" s="11">
        <v>18134</v>
      </c>
      <c r="AC33" s="12">
        <v>125.77503543733846</v>
      </c>
      <c r="AD33" s="13">
        <v>126.15870634565729</v>
      </c>
    </row>
    <row r="34" spans="1:30" ht="17.100000000000001" customHeight="1">
      <c r="A34" s="65" t="s">
        <v>24</v>
      </c>
      <c r="B34" s="10">
        <v>73992</v>
      </c>
      <c r="C34" s="74">
        <v>75021</v>
      </c>
      <c r="D34" s="60">
        <v>30955</v>
      </c>
      <c r="E34" s="75">
        <v>32651</v>
      </c>
      <c r="F34" s="10">
        <v>43037</v>
      </c>
      <c r="G34" s="11">
        <v>42370</v>
      </c>
      <c r="H34" s="12">
        <v>239.03085123566464</v>
      </c>
      <c r="I34" s="13">
        <v>229.76631649872897</v>
      </c>
      <c r="L34" s="65" t="s">
        <v>24</v>
      </c>
      <c r="M34" s="10">
        <v>61791</v>
      </c>
      <c r="N34" s="74">
        <v>59471</v>
      </c>
      <c r="O34" s="60">
        <v>29933</v>
      </c>
      <c r="P34" s="75">
        <v>30809</v>
      </c>
      <c r="Q34" s="10">
        <v>31858</v>
      </c>
      <c r="R34" s="11">
        <v>28662</v>
      </c>
      <c r="S34" s="12">
        <v>206.43102929876727</v>
      </c>
      <c r="T34" s="13">
        <v>193.03125710019799</v>
      </c>
      <c r="U34" s="52"/>
      <c r="V34" s="65" t="s">
        <v>24</v>
      </c>
      <c r="W34" s="10">
        <v>12201</v>
      </c>
      <c r="X34" s="74">
        <v>15550</v>
      </c>
      <c r="Y34" s="60">
        <v>1022</v>
      </c>
      <c r="Z34" s="75">
        <v>1842</v>
      </c>
      <c r="AA34" s="10">
        <v>11179</v>
      </c>
      <c r="AB34" s="11">
        <v>13708</v>
      </c>
      <c r="AC34" s="12">
        <v>1193.8356164383561</v>
      </c>
      <c r="AD34" s="13">
        <v>844.19109663409347</v>
      </c>
    </row>
    <row r="35" spans="1:30" ht="17.100000000000001" customHeight="1">
      <c r="A35" s="65" t="s">
        <v>50</v>
      </c>
      <c r="B35" s="10">
        <v>245904</v>
      </c>
      <c r="C35" s="74">
        <v>167226</v>
      </c>
      <c r="D35" s="60">
        <v>232573</v>
      </c>
      <c r="E35" s="75">
        <v>264265</v>
      </c>
      <c r="F35" s="10">
        <v>13331</v>
      </c>
      <c r="G35" s="11">
        <v>-97039</v>
      </c>
      <c r="H35" s="12">
        <v>105.73196372751781</v>
      </c>
      <c r="I35" s="13">
        <v>63.27966246003065</v>
      </c>
      <c r="L35" s="65" t="s">
        <v>50</v>
      </c>
      <c r="M35" s="10">
        <v>198521</v>
      </c>
      <c r="N35" s="74">
        <v>125735</v>
      </c>
      <c r="O35" s="60">
        <v>159212</v>
      </c>
      <c r="P35" s="75">
        <v>164334</v>
      </c>
      <c r="Q35" s="10">
        <v>39309</v>
      </c>
      <c r="R35" s="11">
        <v>-38599</v>
      </c>
      <c r="S35" s="12">
        <v>124.68972188026028</v>
      </c>
      <c r="T35" s="13">
        <v>76.51185999245439</v>
      </c>
      <c r="U35" s="52"/>
      <c r="V35" s="65" t="s">
        <v>50</v>
      </c>
      <c r="W35" s="10">
        <v>47383</v>
      </c>
      <c r="X35" s="74">
        <v>41491</v>
      </c>
      <c r="Y35" s="60">
        <v>73361</v>
      </c>
      <c r="Z35" s="75">
        <v>99931</v>
      </c>
      <c r="AA35" s="10">
        <v>-25978</v>
      </c>
      <c r="AB35" s="11">
        <v>-58440</v>
      </c>
      <c r="AC35" s="12">
        <v>64.588814220089702</v>
      </c>
      <c r="AD35" s="13">
        <v>41.519648557504681</v>
      </c>
    </row>
    <row r="36" spans="1:30" ht="17.100000000000001" customHeight="1">
      <c r="A36" s="65" t="s">
        <v>51</v>
      </c>
      <c r="B36" s="10">
        <v>0</v>
      </c>
      <c r="C36" s="74">
        <v>14</v>
      </c>
      <c r="D36" s="60">
        <v>48</v>
      </c>
      <c r="E36" s="75">
        <v>209</v>
      </c>
      <c r="F36" s="10">
        <v>-48</v>
      </c>
      <c r="G36" s="11">
        <v>-195</v>
      </c>
      <c r="H36" s="12">
        <v>0</v>
      </c>
      <c r="I36" s="13">
        <v>6.6985645933014357</v>
      </c>
      <c r="L36" s="65" t="s">
        <v>51</v>
      </c>
      <c r="M36" s="10">
        <v>0</v>
      </c>
      <c r="N36" s="74">
        <v>5</v>
      </c>
      <c r="O36" s="60">
        <v>48</v>
      </c>
      <c r="P36" s="75">
        <v>172</v>
      </c>
      <c r="Q36" s="10">
        <v>-48</v>
      </c>
      <c r="R36" s="11">
        <v>-167</v>
      </c>
      <c r="S36" s="12">
        <v>0</v>
      </c>
      <c r="T36" s="13">
        <v>2.9069767441860463</v>
      </c>
      <c r="U36" s="52"/>
      <c r="V36" s="65" t="s">
        <v>51</v>
      </c>
      <c r="W36" s="10">
        <v>0</v>
      </c>
      <c r="X36" s="74">
        <v>9</v>
      </c>
      <c r="Y36" s="60">
        <v>0</v>
      </c>
      <c r="Z36" s="75">
        <v>37</v>
      </c>
      <c r="AA36" s="10">
        <v>0</v>
      </c>
      <c r="AB36" s="11">
        <v>-28</v>
      </c>
      <c r="AC36" s="86" t="s">
        <v>57</v>
      </c>
      <c r="AD36" s="13">
        <v>24.324324324324326</v>
      </c>
    </row>
    <row r="37" spans="1:30" ht="17.100000000000001" customHeight="1">
      <c r="A37" s="65" t="s">
        <v>52</v>
      </c>
      <c r="B37" s="10">
        <v>12185</v>
      </c>
      <c r="C37" s="74">
        <v>16267</v>
      </c>
      <c r="D37" s="60">
        <v>6509</v>
      </c>
      <c r="E37" s="75">
        <v>7336</v>
      </c>
      <c r="F37" s="10">
        <v>5676</v>
      </c>
      <c r="G37" s="11">
        <v>8931</v>
      </c>
      <c r="H37" s="12">
        <v>187.20233522814564</v>
      </c>
      <c r="I37" s="13">
        <v>221.74209378407852</v>
      </c>
      <c r="L37" s="65" t="s">
        <v>52</v>
      </c>
      <c r="M37" s="10">
        <v>5940</v>
      </c>
      <c r="N37" s="74">
        <v>5760</v>
      </c>
      <c r="O37" s="60">
        <v>4358</v>
      </c>
      <c r="P37" s="75">
        <v>4244</v>
      </c>
      <c r="Q37" s="10">
        <v>1582</v>
      </c>
      <c r="R37" s="11">
        <v>1516</v>
      </c>
      <c r="S37" s="12">
        <v>136.30105553005967</v>
      </c>
      <c r="T37" s="13">
        <v>135.72101790763432</v>
      </c>
      <c r="U37" s="52"/>
      <c r="V37" s="65" t="s">
        <v>52</v>
      </c>
      <c r="W37" s="10">
        <v>6245</v>
      </c>
      <c r="X37" s="74">
        <v>10507</v>
      </c>
      <c r="Y37" s="60">
        <v>2151</v>
      </c>
      <c r="Z37" s="75">
        <v>3092</v>
      </c>
      <c r="AA37" s="10">
        <v>4094</v>
      </c>
      <c r="AB37" s="11">
        <v>7415</v>
      </c>
      <c r="AC37" s="12">
        <v>290.33007903300791</v>
      </c>
      <c r="AD37" s="13">
        <v>339.81241914618374</v>
      </c>
    </row>
    <row r="38" spans="1:30" ht="17.100000000000001" customHeight="1">
      <c r="A38" s="66" t="s">
        <v>53</v>
      </c>
      <c r="B38" s="33">
        <v>23284</v>
      </c>
      <c r="C38" s="76">
        <v>26183</v>
      </c>
      <c r="D38" s="61">
        <v>8807</v>
      </c>
      <c r="E38" s="77">
        <v>8444</v>
      </c>
      <c r="F38" s="33">
        <v>14477</v>
      </c>
      <c r="G38" s="34">
        <v>17739</v>
      </c>
      <c r="H38" s="62">
        <v>264.38060633586923</v>
      </c>
      <c r="I38" s="63">
        <v>310.07816200852676</v>
      </c>
      <c r="L38" s="66" t="s">
        <v>53</v>
      </c>
      <c r="M38" s="33">
        <v>6769</v>
      </c>
      <c r="N38" s="76">
        <v>12394</v>
      </c>
      <c r="O38" s="61">
        <v>2458</v>
      </c>
      <c r="P38" s="77">
        <v>1803</v>
      </c>
      <c r="Q38" s="33">
        <v>4311</v>
      </c>
      <c r="R38" s="34">
        <v>10591</v>
      </c>
      <c r="S38" s="62">
        <v>275.38649308380798</v>
      </c>
      <c r="T38" s="63">
        <v>687.40987243483085</v>
      </c>
      <c r="U38" s="52"/>
      <c r="V38" s="66" t="s">
        <v>53</v>
      </c>
      <c r="W38" s="10">
        <v>16515</v>
      </c>
      <c r="X38" s="74">
        <v>13789</v>
      </c>
      <c r="Y38" s="60">
        <v>6349</v>
      </c>
      <c r="Z38" s="75">
        <v>6641</v>
      </c>
      <c r="AA38" s="10">
        <v>10166</v>
      </c>
      <c r="AB38" s="11">
        <v>7148</v>
      </c>
      <c r="AC38" s="12">
        <v>260.1197038903764</v>
      </c>
      <c r="AD38" s="13">
        <v>207.63439241078152</v>
      </c>
    </row>
    <row r="39" spans="1:30" ht="18" customHeight="1">
      <c r="A39" s="66" t="s">
        <v>54</v>
      </c>
      <c r="B39" s="33">
        <v>1095</v>
      </c>
      <c r="C39" s="76">
        <v>933</v>
      </c>
      <c r="D39" s="61">
        <v>5559</v>
      </c>
      <c r="E39" s="77">
        <v>8978</v>
      </c>
      <c r="F39" s="33">
        <v>-4464</v>
      </c>
      <c r="G39" s="34">
        <v>-8045</v>
      </c>
      <c r="H39" s="62">
        <v>19.697787371829463</v>
      </c>
      <c r="I39" s="63">
        <v>10.392069503230118</v>
      </c>
      <c r="L39" s="66" t="s">
        <v>54</v>
      </c>
      <c r="M39" s="33">
        <v>458</v>
      </c>
      <c r="N39" s="76">
        <v>180</v>
      </c>
      <c r="O39" s="61">
        <v>2208</v>
      </c>
      <c r="P39" s="77">
        <v>3873</v>
      </c>
      <c r="Q39" s="33">
        <v>-1750</v>
      </c>
      <c r="R39" s="34">
        <v>-3693</v>
      </c>
      <c r="S39" s="62">
        <v>20.742753623188406</v>
      </c>
      <c r="T39" s="63">
        <v>4.6475600309837333</v>
      </c>
      <c r="U39" s="52"/>
      <c r="V39" s="66" t="s">
        <v>54</v>
      </c>
      <c r="W39" s="10">
        <v>637</v>
      </c>
      <c r="X39" s="74">
        <v>753</v>
      </c>
      <c r="Y39" s="60">
        <v>3351</v>
      </c>
      <c r="Z39" s="75">
        <v>5105</v>
      </c>
      <c r="AA39" s="10">
        <v>-2714</v>
      </c>
      <c r="AB39" s="11">
        <v>-4352</v>
      </c>
      <c r="AC39" s="12">
        <v>19.009250969859742</v>
      </c>
      <c r="AD39" s="13">
        <v>14.75024485798237</v>
      </c>
    </row>
    <row r="40" spans="1:30" s="67" customFormat="1" ht="16.5" customHeight="1" thickBot="1">
      <c r="A40" s="70" t="s">
        <v>43</v>
      </c>
      <c r="B40" s="33">
        <v>196898</v>
      </c>
      <c r="C40" s="84">
        <v>164973</v>
      </c>
      <c r="D40" s="33">
        <v>309410</v>
      </c>
      <c r="E40" s="84">
        <v>357552</v>
      </c>
      <c r="F40" s="33">
        <v>-112512</v>
      </c>
      <c r="G40" s="34">
        <v>-192579</v>
      </c>
      <c r="H40" s="62">
        <v>63.63659868782522</v>
      </c>
      <c r="I40" s="63">
        <v>46.139582494294537</v>
      </c>
      <c r="L40" s="70" t="s">
        <v>43</v>
      </c>
      <c r="M40" s="33">
        <v>155494</v>
      </c>
      <c r="N40" s="84">
        <v>115355</v>
      </c>
      <c r="O40" s="33">
        <v>231643</v>
      </c>
      <c r="P40" s="84">
        <v>272200</v>
      </c>
      <c r="Q40" s="33">
        <v>-76149</v>
      </c>
      <c r="R40" s="34">
        <v>-156845</v>
      </c>
      <c r="S40" s="62">
        <v>67.126569764680994</v>
      </c>
      <c r="T40" s="63">
        <v>42.378765613519469</v>
      </c>
      <c r="U40" s="68"/>
      <c r="V40" s="70" t="s">
        <v>43</v>
      </c>
      <c r="W40" s="10">
        <v>41404</v>
      </c>
      <c r="X40" s="74">
        <v>49618</v>
      </c>
      <c r="Y40" s="60">
        <v>77767</v>
      </c>
      <c r="Z40" s="75">
        <v>85352</v>
      </c>
      <c r="AA40" s="10">
        <v>-36363</v>
      </c>
      <c r="AB40" s="11">
        <v>-35734</v>
      </c>
      <c r="AC40" s="12">
        <v>53.241091979888644</v>
      </c>
      <c r="AD40" s="13">
        <v>58.133377073765111</v>
      </c>
    </row>
    <row r="41" spans="1:30" ht="15.75" customHeight="1" thickTop="1" thickBot="1">
      <c r="A41" s="85" t="s">
        <v>56</v>
      </c>
      <c r="B41" s="78">
        <v>14072267</v>
      </c>
      <c r="C41" s="79">
        <v>14821747</v>
      </c>
      <c r="D41" s="78">
        <v>9852607</v>
      </c>
      <c r="E41" s="79">
        <v>10677183</v>
      </c>
      <c r="F41" s="78">
        <v>4219660</v>
      </c>
      <c r="G41" s="81">
        <v>4144564</v>
      </c>
      <c r="H41" s="82">
        <v>142.8278525673459</v>
      </c>
      <c r="I41" s="83">
        <v>138.81701755978145</v>
      </c>
      <c r="L41" s="85" t="s">
        <v>56</v>
      </c>
      <c r="M41" s="78">
        <v>11038106</v>
      </c>
      <c r="N41" s="79">
        <v>11350410</v>
      </c>
      <c r="O41" s="78">
        <v>5409078</v>
      </c>
      <c r="P41" s="79">
        <v>5629900</v>
      </c>
      <c r="Q41" s="78">
        <v>5629028</v>
      </c>
      <c r="R41" s="81">
        <v>5720510</v>
      </c>
      <c r="S41" s="82">
        <v>204.06631222548467</v>
      </c>
      <c r="T41" s="83">
        <v>201.60944244125116</v>
      </c>
      <c r="U41" s="52"/>
      <c r="V41" s="85" t="s">
        <v>56</v>
      </c>
      <c r="W41" s="78">
        <v>3034161</v>
      </c>
      <c r="X41" s="79">
        <v>3471337</v>
      </c>
      <c r="Y41" s="78">
        <v>4443529</v>
      </c>
      <c r="Z41" s="80">
        <v>5047283</v>
      </c>
      <c r="AA41" s="78">
        <v>-1409368</v>
      </c>
      <c r="AB41" s="81">
        <v>-1575946</v>
      </c>
      <c r="AC41" s="82">
        <v>68.28268702646028</v>
      </c>
      <c r="AD41" s="83">
        <v>68.77634957263146</v>
      </c>
    </row>
    <row r="42" spans="1:30" s="1" customFormat="1" ht="13.8" thickTop="1">
      <c r="A42" s="71" t="s">
        <v>64</v>
      </c>
      <c r="L42" s="71" t="str">
        <f>A42</f>
        <v>Fuente: Elaboración por la SG de Apoyo y Coordinación a partir del Departamento de Aduanas e Impuestos Especiales (Año 2015 provisional)</v>
      </c>
      <c r="V42" s="1" t="str">
        <f>A42</f>
        <v>Fuente: Elaboración por la SG de Apoyo y Coordinación a partir del Departamento de Aduanas e Impuestos Especiales (Año 2015 provisional)</v>
      </c>
    </row>
  </sheetData>
  <mergeCells count="18">
    <mergeCell ref="V1:AD1"/>
    <mergeCell ref="V2:AD2"/>
    <mergeCell ref="W3:X3"/>
    <mergeCell ref="Y3:Z3"/>
    <mergeCell ref="AA3:AB3"/>
    <mergeCell ref="AC3:AD3"/>
    <mergeCell ref="A1:I1"/>
    <mergeCell ref="A2:I2"/>
    <mergeCell ref="B3:C3"/>
    <mergeCell ref="D3:E3"/>
    <mergeCell ref="F3:G3"/>
    <mergeCell ref="H3:I3"/>
    <mergeCell ref="L1:T1"/>
    <mergeCell ref="L2:T2"/>
    <mergeCell ref="M3:N3"/>
    <mergeCell ref="O3:P3"/>
    <mergeCell ref="Q3:R3"/>
    <mergeCell ref="S3:T3"/>
  </mergeCells>
  <phoneticPr fontId="6" type="noConversion"/>
  <printOptions horizontalCentered="1"/>
  <pageMargins left="0.23622047244094491" right="0" top="0.39370078740157483" bottom="0" header="0" footer="0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SECTORES</vt:lpstr>
      <vt:lpstr>SUBSECTORES</vt:lpstr>
      <vt:lpstr>SECTORES!Área_de_impresión</vt:lpstr>
      <vt:lpstr>SUBSECTORES!Área_de_impresión</vt:lpstr>
    </vt:vector>
  </TitlesOfParts>
  <Company>M.A.P.A.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ccriadof</cp:lastModifiedBy>
  <cp:lastPrinted>2015-06-22T09:11:27Z</cp:lastPrinted>
  <dcterms:created xsi:type="dcterms:W3CDTF">2001-06-14T16:45:46Z</dcterms:created>
  <dcterms:modified xsi:type="dcterms:W3CDTF">2015-06-23T11:41:53Z</dcterms:modified>
</cp:coreProperties>
</file>