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25"/>
  <workbookPr/>
  <mc:AlternateContent xmlns:mc="http://schemas.openxmlformats.org/markup-compatibility/2006">
    <mc:Choice Requires="x15">
      <x15ac:absPath xmlns:x15ac="http://schemas.microsoft.com/office/spreadsheetml/2010/11/ac" url="Z:\AO-AM\AICA\3. INFORMES MENSUALES\2024\Noviembre 2024\"/>
    </mc:Choice>
  </mc:AlternateContent>
  <xr:revisionPtr revIDLastSave="0" documentId="13_ncr:1_{3A7590B4-2B7A-4BA6-9A4A-E115C6FFA53F}" xr6:coauthVersionLast="47" xr6:coauthVersionMax="47" xr10:uidLastSave="{00000000-0000-0000-0000-000000000000}"/>
  <bookViews>
    <workbookView xWindow="28680" yWindow="-120" windowWidth="29040" windowHeight="15840" tabRatio="797" firstSheet="17" activeTab="20" xr2:uid="{00000000-000D-0000-FFFF-FFFF00000000}"/>
  </bookViews>
  <sheets>
    <sheet name="Informe Mensual Noviembre 2024" sheetId="44" r:id="rId1"/>
    <sheet name="01_BALANCE EXISTENCIAS FÍSICAS" sheetId="43" r:id="rId2"/>
    <sheet name="02_CUADRYGRÁF.COMP.ÚLT.5 CAMP." sheetId="45" r:id="rId3"/>
    <sheet name="03_CUADRYGRÁF.COMP.5 ÚLT.CAMP." sheetId="46" r:id="rId4"/>
    <sheet name="04_CUADROS ACUMULADOS" sheetId="47" r:id="rId5"/>
    <sheet name="05_GRÁF.COMP.MEDIA 4 ÚLT.CAMPAÑ" sheetId="48" r:id="rId6"/>
    <sheet name="06_ALMAZARAS.BALANCE DE CAMPAÑA" sheetId="21" r:id="rId7"/>
    <sheet name="07_ALMAZARAS.ACEITE PRODUCIDO" sheetId="42" r:id="rId8"/>
    <sheet name="08_ALMAZ POR TIPO.PRODUCCIÓN" sheetId="23" r:id="rId9"/>
    <sheet name="09_ALMAZ.PROD. POR CAMYTIPO " sheetId="24" r:id="rId10"/>
    <sheet name="10_ALMAZ.RES.ANUAL SAL.NET.ACEI" sheetId="33" r:id="rId11"/>
    <sheet name="11_ALMAZARAS.ACEITUNA MOLTURADA" sheetId="31" r:id="rId12"/>
    <sheet name="12_ENV,REF Y OPE.EXIST.TOTAL" sheetId="30" r:id="rId13"/>
    <sheet name="13_ENV,REF Y OPE-TOTAL AC.OLIVA" sheetId="29" r:id="rId14"/>
    <sheet name="14_ENV.REF Y OPE-TOTAL AC.ORUJO" sheetId="28" r:id="rId15"/>
    <sheet name="15_ENV,REF Y OPE. NºEMP.ENV.DAT" sheetId="27" r:id="rId16"/>
    <sheet name="16_EXTRAC.EXIST.AC.ORU.CRU.GRÁF" sheetId="26" r:id="rId17"/>
    <sheet name="17_EXTRAC.EXIST.ORUJ.GRASO.GRÁF" sheetId="25" r:id="rId18"/>
    <sheet name="18_ORI.YDEST.REC.MER.ACEITUMES " sheetId="34" r:id="rId19"/>
    <sheet name="19_BALANCE CAMP.DET.VARIEDADES" sheetId="35" r:id="rId20"/>
    <sheet name="20_ENTAMAD.BALANCE DET.CAMPAÑA" sheetId="36" r:id="rId21"/>
    <sheet name="21_ENTR.MENS.ACEITUN.NET.CR.MES" sheetId="37" r:id="rId22"/>
    <sheet name="22_ENTR.ACEITUN.CR.NET.TIP.EMPR" sheetId="38" r:id="rId23"/>
    <sheet name="23_DET.PROD.ACEITUNA POR PROCED" sheetId="39" r:id="rId24"/>
    <sheet name="24_COMP.ENT.ACEITUN.CR.ENT.CAMP" sheetId="40" r:id="rId25"/>
    <sheet name="25_ENV.ACEITUN.MESA BALANCE " sheetId="41" r:id="rId26"/>
  </sheets>
  <definedNames>
    <definedName name="_xlnm.Print_Area" localSheetId="1">'01_BALANCE EXISTENCIAS FÍSICAS'!$A$1:$I$77</definedName>
    <definedName name="_xlnm.Print_Area" localSheetId="2">'02_CUADRYGRÁF.COMP.ÚLT.5 CAMP.'!$A$1:$O$91</definedName>
    <definedName name="_xlnm.Print_Area" localSheetId="3">'03_CUADRYGRÁF.COMP.5 ÚLT.CAMP.'!$B$1:$S$56</definedName>
    <definedName name="_xlnm.Print_Area" localSheetId="4">'04_CUADROS ACUMULADOS'!$A$1:$L$84</definedName>
    <definedName name="_xlnm.Print_Area" localSheetId="5">'05_GRÁF.COMP.MEDIA 4 ÚLT.CAMPAÑ'!$A$1:$O$79</definedName>
    <definedName name="_xlnm.Print_Area" localSheetId="6">'06_ALMAZARAS.BALANCE DE CAMPAÑA'!$A$1:$N$61</definedName>
    <definedName name="_xlnm.Print_Area" localSheetId="7">'07_ALMAZARAS.ACEITE PRODUCIDO'!$B$1:$Q$61</definedName>
    <definedName name="_xlnm.Print_Area" localSheetId="8">'08_ALMAZ POR TIPO.PRODUCCIÓN'!$A$1:$Q$64</definedName>
    <definedName name="_xlnm.Print_Area" localSheetId="9">'09_ALMAZ.PROD. POR CAMYTIPO '!$A$1:$G$44</definedName>
    <definedName name="_xlnm.Print_Area" localSheetId="10">'10_ALMAZ.RES.ANUAL SAL.NET.ACEI'!$A$2:$R$64</definedName>
    <definedName name="_xlnm.Print_Area" localSheetId="11">'11_ALMAZARAS.ACEITUNA MOLTURADA'!$A$1:$M$64</definedName>
    <definedName name="_xlnm.Print_Area" localSheetId="12">'12_ENV,REF Y OPE.EXIST.TOTAL'!$A$1:$K$66</definedName>
    <definedName name="_xlnm.Print_Area" localSheetId="13">'13_ENV,REF Y OPE-TOTAL AC.OLIVA'!$A$1:$S$67</definedName>
    <definedName name="_xlnm.Print_Area" localSheetId="14">'14_ENV.REF Y OPE-TOTAL AC.ORUJO'!$A$1:$S$67</definedName>
    <definedName name="_xlnm.Print_Area" localSheetId="15">'15_ENV,REF Y OPE. NºEMP.ENV.DAT'!$A$1:$I$64</definedName>
    <definedName name="_xlnm.Print_Area" localSheetId="16">'16_EXTRAC.EXIST.AC.ORU.CRU.GRÁF'!$A$1:$O$42</definedName>
    <definedName name="_xlnm.Print_Area" localSheetId="17">'17_EXTRAC.EXIST.ORUJ.GRASO.GRÁF'!$A$1:$O$42</definedName>
    <definedName name="_xlnm.Print_Area" localSheetId="18">'18_ORI.YDEST.REC.MER.ACEITUMES '!$A$1:$N$38</definedName>
    <definedName name="_xlnm.Print_Area" localSheetId="19">'19_BALANCE CAMP.DET.VARIEDADES'!$A$1:$N$38</definedName>
    <definedName name="_xlnm.Print_Area" localSheetId="20">'20_ENTAMAD.BALANCE DET.CAMPAÑA'!$A$4:$V$65</definedName>
    <definedName name="_xlnm.Print_Area" localSheetId="21">'21_ENTR.MENS.ACEITUN.NET.CR.MES'!$A$1:$P$51</definedName>
    <definedName name="_xlnm.Print_Area" localSheetId="22">'22_ENTR.ACEITUN.CR.NET.TIP.EMPR'!$A$1:$N$61</definedName>
    <definedName name="_xlnm.Print_Area" localSheetId="23">'23_DET.PROD.ACEITUNA POR PROCED'!$A$1:$F$32</definedName>
    <definedName name="_xlnm.Print_Area" localSheetId="24">'24_COMP.ENT.ACEITUN.CR.ENT.CAMP'!$A$1:$J$53</definedName>
    <definedName name="_xlnm.Print_Area" localSheetId="0">'Informe Mensual Noviembre 2024'!$A$1:$Q$110</definedName>
    <definedName name="Z_7773ACE5_7C99_481D_862C_A1FEEBC42989_.wvu.PrintArea" localSheetId="6" hidden="1">'06_ALMAZARAS.BALANCE DE CAMPAÑA'!$A$1:$N$61</definedName>
    <definedName name="Z_7773ACE5_7C99_481D_862C_A1FEEBC42989_.wvu.PrintArea" localSheetId="7" hidden="1">'07_ALMAZARAS.ACEITE PRODUCIDO'!$B$1:$Q$61</definedName>
    <definedName name="Z_7773ACE5_7C99_481D_862C_A1FEEBC42989_.wvu.PrintArea" localSheetId="8" hidden="1">'08_ALMAZ POR TIPO.PRODUCCIÓN'!$A$1:$Q$64</definedName>
    <definedName name="Z_7773ACE5_7C99_481D_862C_A1FEEBC42989_.wvu.PrintArea" localSheetId="9" hidden="1">'09_ALMAZ.PROD. POR CAMYTIPO '!$A$1:$G$44</definedName>
    <definedName name="Z_7773ACE5_7C99_481D_862C_A1FEEBC42989_.wvu.PrintArea" localSheetId="10" hidden="1">'10_ALMAZ.RES.ANUAL SAL.NET.ACEI'!$A$1:$S$65</definedName>
    <definedName name="Z_7773ACE5_7C99_481D_862C_A1FEEBC42989_.wvu.PrintArea" localSheetId="11" hidden="1">'11_ALMAZARAS.ACEITUNA MOLTURADA'!$A$1:$M$64</definedName>
    <definedName name="Z_7773ACE5_7C99_481D_862C_A1FEEBC42989_.wvu.PrintArea" localSheetId="12" hidden="1">'12_ENV,REF Y OPE.EXIST.TOTAL'!$A$1:$K$66</definedName>
    <definedName name="Z_7773ACE5_7C99_481D_862C_A1FEEBC42989_.wvu.PrintArea" localSheetId="13" hidden="1">'13_ENV,REF Y OPE-TOTAL AC.OLIVA'!$A$1:$S$67</definedName>
    <definedName name="Z_7773ACE5_7C99_481D_862C_A1FEEBC42989_.wvu.PrintArea" localSheetId="14" hidden="1">'14_ENV.REF Y OPE-TOTAL AC.ORUJO'!$A$1:$S$67</definedName>
    <definedName name="Z_7773ACE5_7C99_481D_862C_A1FEEBC42989_.wvu.PrintArea" localSheetId="15" hidden="1">'15_ENV,REF Y OPE. NºEMP.ENV.DAT'!$A$1:$I$64</definedName>
    <definedName name="Z_7773ACE5_7C99_481D_862C_A1FEEBC42989_.wvu.PrintArea" localSheetId="16" hidden="1">'16_EXTRAC.EXIST.AC.ORU.CRU.GRÁF'!$A$1:$O$42</definedName>
    <definedName name="Z_7773ACE5_7C99_481D_862C_A1FEEBC42989_.wvu.PrintArea" localSheetId="17" hidden="1">'17_EXTRAC.EXIST.ORUJ.GRASO.GRÁF'!$A$1:$O$42</definedName>
    <definedName name="Z_7773ACE5_7C99_481D_862C_A1FEEBC42989_.wvu.PrintArea" localSheetId="18" hidden="1">'18_ORI.YDEST.REC.MER.ACEITUMES '!$A$1:$N$38</definedName>
    <definedName name="Z_7773ACE5_7C99_481D_862C_A1FEEBC42989_.wvu.PrintArea" localSheetId="19" hidden="1">'19_BALANCE CAMP.DET.VARIEDADES'!$A$1:$N$38</definedName>
    <definedName name="Z_7773ACE5_7C99_481D_862C_A1FEEBC42989_.wvu.PrintArea" localSheetId="20" hidden="1">'20_ENTAMAD.BALANCE DET.CAMPAÑA'!$A$4:$V$65</definedName>
    <definedName name="Z_7773ACE5_7C99_481D_862C_A1FEEBC42989_.wvu.PrintArea" localSheetId="21" hidden="1">'21_ENTR.MENS.ACEITUN.NET.CR.MES'!$A$1:$P$51</definedName>
    <definedName name="Z_7773ACE5_7C99_481D_862C_A1FEEBC42989_.wvu.PrintArea" localSheetId="22" hidden="1">'22_ENTR.ACEITUN.CR.NET.TIP.EMPR'!$A$1:$N$61</definedName>
    <definedName name="Z_7773ACE5_7C99_481D_862C_A1FEEBC42989_.wvu.PrintArea" localSheetId="23" hidden="1">'23_DET.PROD.ACEITUNA POR PROCED'!$A$1:$F$32</definedName>
    <definedName name="Z_7773ACE5_7C99_481D_862C_A1FEEBC42989_.wvu.PrintArea" localSheetId="24" hidden="1">'24_COMP.ENT.ACEITUN.CR.ENT.CAMP'!$A$1:$J$53</definedName>
    <definedName name="Z_CC5263C7_D4B7_4963_B44A_F9A79F041C17_.wvu.PrintArea" localSheetId="6" hidden="1">'06_ALMAZARAS.BALANCE DE CAMPAÑA'!$A$1:$N$61</definedName>
    <definedName name="Z_CC5263C7_D4B7_4963_B44A_F9A79F041C17_.wvu.PrintArea" localSheetId="7" hidden="1">'07_ALMAZARAS.ACEITE PRODUCIDO'!$B$1:$Q$61</definedName>
    <definedName name="Z_CC5263C7_D4B7_4963_B44A_F9A79F041C17_.wvu.PrintArea" localSheetId="8" hidden="1">'08_ALMAZ POR TIPO.PRODUCCIÓN'!$A$1:$Q$64</definedName>
    <definedName name="Z_CC5263C7_D4B7_4963_B44A_F9A79F041C17_.wvu.PrintArea" localSheetId="9" hidden="1">'09_ALMAZ.PROD. POR CAMYTIPO '!$A$1:$G$44</definedName>
    <definedName name="Z_CC5263C7_D4B7_4963_B44A_F9A79F041C17_.wvu.PrintArea" localSheetId="10" hidden="1">'10_ALMAZ.RES.ANUAL SAL.NET.ACEI'!$A$1:$S$65</definedName>
    <definedName name="Z_CC5263C7_D4B7_4963_B44A_F9A79F041C17_.wvu.PrintArea" localSheetId="11" hidden="1">'11_ALMAZARAS.ACEITUNA MOLTURADA'!$A$1:$M$64</definedName>
    <definedName name="Z_CC5263C7_D4B7_4963_B44A_F9A79F041C17_.wvu.PrintArea" localSheetId="12" hidden="1">'12_ENV,REF Y OPE.EXIST.TOTAL'!$A$1:$K$66</definedName>
    <definedName name="Z_CC5263C7_D4B7_4963_B44A_F9A79F041C17_.wvu.PrintArea" localSheetId="13" hidden="1">'13_ENV,REF Y OPE-TOTAL AC.OLIVA'!$A$1:$S$67</definedName>
    <definedName name="Z_CC5263C7_D4B7_4963_B44A_F9A79F041C17_.wvu.PrintArea" localSheetId="14" hidden="1">'14_ENV.REF Y OPE-TOTAL AC.ORUJO'!$A$1:$S$67</definedName>
    <definedName name="Z_CC5263C7_D4B7_4963_B44A_F9A79F041C17_.wvu.PrintArea" localSheetId="15" hidden="1">'15_ENV,REF Y OPE. NºEMP.ENV.DAT'!$A$1:$I$64</definedName>
    <definedName name="Z_CC5263C7_D4B7_4963_B44A_F9A79F041C17_.wvu.PrintArea" localSheetId="16" hidden="1">'16_EXTRAC.EXIST.AC.ORU.CRU.GRÁF'!$A$1:$O$42</definedName>
    <definedName name="Z_CC5263C7_D4B7_4963_B44A_F9A79F041C17_.wvu.PrintArea" localSheetId="17" hidden="1">'17_EXTRAC.EXIST.ORUJ.GRASO.GRÁF'!$A$1:$O$42</definedName>
    <definedName name="Z_CC5263C7_D4B7_4963_B44A_F9A79F041C17_.wvu.PrintArea" localSheetId="18" hidden="1">'18_ORI.YDEST.REC.MER.ACEITUMES '!$A$1:$N$38</definedName>
    <definedName name="Z_CC5263C7_D4B7_4963_B44A_F9A79F041C17_.wvu.PrintArea" localSheetId="19" hidden="1">'19_BALANCE CAMP.DET.VARIEDADES'!$A$1:$N$38</definedName>
    <definedName name="Z_CC5263C7_D4B7_4963_B44A_F9A79F041C17_.wvu.PrintArea" localSheetId="20" hidden="1">'20_ENTAMAD.BALANCE DET.CAMPAÑA'!$A$4:$V$65</definedName>
    <definedName name="Z_CC5263C7_D4B7_4963_B44A_F9A79F041C17_.wvu.PrintArea" localSheetId="21" hidden="1">'21_ENTR.MENS.ACEITUN.NET.CR.MES'!$A$1:$P$51</definedName>
    <definedName name="Z_CC5263C7_D4B7_4963_B44A_F9A79F041C17_.wvu.PrintArea" localSheetId="22" hidden="1">'22_ENTR.ACEITUN.CR.NET.TIP.EMPR'!$A$1:$N$61</definedName>
    <definedName name="Z_CC5263C7_D4B7_4963_B44A_F9A79F041C17_.wvu.PrintArea" localSheetId="23" hidden="1">'23_DET.PROD.ACEITUNA POR PROCED'!$A$1:$F$32</definedName>
    <definedName name="Z_CC5263C7_D4B7_4963_B44A_F9A79F041C17_.wvu.PrintArea" localSheetId="24" hidden="1">'24_COMP.ENT.ACEITUN.CR.ENT.CAMP'!$A$1:$J$53</definedName>
    <definedName name="Z_FE8850AE_213B_4828_9032_1B74110E49FE_.wvu.PrintArea" localSheetId="6" hidden="1">'06_ALMAZARAS.BALANCE DE CAMPAÑA'!$A$1:$N$61</definedName>
    <definedName name="Z_FE8850AE_213B_4828_9032_1B74110E49FE_.wvu.PrintArea" localSheetId="7" hidden="1">'07_ALMAZARAS.ACEITE PRODUCIDO'!$B$1:$Q$61</definedName>
    <definedName name="Z_FE8850AE_213B_4828_9032_1B74110E49FE_.wvu.PrintArea" localSheetId="8" hidden="1">'08_ALMAZ POR TIPO.PRODUCCIÓN'!$A$1:$Q$64</definedName>
    <definedName name="Z_FE8850AE_213B_4828_9032_1B74110E49FE_.wvu.PrintArea" localSheetId="9" hidden="1">'09_ALMAZ.PROD. POR CAMYTIPO '!$A$1:$G$44</definedName>
    <definedName name="Z_FE8850AE_213B_4828_9032_1B74110E49FE_.wvu.PrintArea" localSheetId="10" hidden="1">'10_ALMAZ.RES.ANUAL SAL.NET.ACEI'!$A$1:$S$65</definedName>
    <definedName name="Z_FE8850AE_213B_4828_9032_1B74110E49FE_.wvu.PrintArea" localSheetId="11" hidden="1">'11_ALMAZARAS.ACEITUNA MOLTURADA'!$A$1:$M$64</definedName>
    <definedName name="Z_FE8850AE_213B_4828_9032_1B74110E49FE_.wvu.PrintArea" localSheetId="12" hidden="1">'12_ENV,REF Y OPE.EXIST.TOTAL'!$A$1:$K$66</definedName>
    <definedName name="Z_FE8850AE_213B_4828_9032_1B74110E49FE_.wvu.PrintArea" localSheetId="13" hidden="1">'13_ENV,REF Y OPE-TOTAL AC.OLIVA'!$A$1:$S$67</definedName>
    <definedName name="Z_FE8850AE_213B_4828_9032_1B74110E49FE_.wvu.PrintArea" localSheetId="14" hidden="1">'14_ENV.REF Y OPE-TOTAL AC.ORUJO'!$A$1:$S$67</definedName>
    <definedName name="Z_FE8850AE_213B_4828_9032_1B74110E49FE_.wvu.PrintArea" localSheetId="15" hidden="1">'15_ENV,REF Y OPE. NºEMP.ENV.DAT'!$A$1:$I$64</definedName>
    <definedName name="Z_FE8850AE_213B_4828_9032_1B74110E49FE_.wvu.PrintArea" localSheetId="16" hidden="1">'16_EXTRAC.EXIST.AC.ORU.CRU.GRÁF'!$A$1:$O$42</definedName>
    <definedName name="Z_FE8850AE_213B_4828_9032_1B74110E49FE_.wvu.PrintArea" localSheetId="17" hidden="1">'17_EXTRAC.EXIST.ORUJ.GRASO.GRÁF'!$A$1:$O$42</definedName>
    <definedName name="Z_FE8850AE_213B_4828_9032_1B74110E49FE_.wvu.PrintArea" localSheetId="18" hidden="1">'18_ORI.YDEST.REC.MER.ACEITUMES '!$A$1:$N$38</definedName>
    <definedName name="Z_FE8850AE_213B_4828_9032_1B74110E49FE_.wvu.PrintArea" localSheetId="19" hidden="1">'19_BALANCE CAMP.DET.VARIEDADES'!$A$1:$N$38</definedName>
    <definedName name="Z_FE8850AE_213B_4828_9032_1B74110E49FE_.wvu.PrintArea" localSheetId="20" hidden="1">'20_ENTAMAD.BALANCE DET.CAMPAÑA'!$A$4:$V$65</definedName>
    <definedName name="Z_FE8850AE_213B_4828_9032_1B74110E49FE_.wvu.PrintArea" localSheetId="21" hidden="1">'21_ENTR.MENS.ACEITUN.NET.CR.MES'!$A$1:$P$51</definedName>
    <definedName name="Z_FE8850AE_213B_4828_9032_1B74110E49FE_.wvu.PrintArea" localSheetId="22" hidden="1">'22_ENTR.ACEITUN.CR.NET.TIP.EMPR'!$A$1:$N$61</definedName>
    <definedName name="Z_FE8850AE_213B_4828_9032_1B74110E49FE_.wvu.PrintArea" localSheetId="23" hidden="1">'23_DET.PROD.ACEITUNA POR PROCED'!$A$1:$F$32</definedName>
    <definedName name="Z_FE8850AE_213B_4828_9032_1B74110E49FE_.wvu.PrintArea" localSheetId="24" hidden="1">'24_COMP.ENT.ACEITUN.CR.ENT.CAMP'!$A$1:$J$53</definedName>
    <definedName name="Z_FE8850AE_213B_4828_9032_1B74110E49FE_.wvu.PrintArea" localSheetId="25" hidden="1">'25_ENV.ACEITUN.MESA BALANCE '!$A$1:$S$60</definedName>
  </definedNames>
  <calcPr calcId="191029"/>
  <customWorkbookViews>
    <customWorkbookView name="Palacios Jimenez, Maria Olga - Vista personalizada" guid="{7773ACE5-7C99-481D-862C-A1FEEBC42989}" mergeInterval="0" personalView="1" maximized="1" xWindow="-8" yWindow="-8" windowWidth="1936" windowHeight="1056" tabRatio="797" activeSheetId="19" showComments="commIndAndComment"/>
    <customWorkbookView name="Caruncho Cieza, Maria - Vista personalizada" guid="{FE8850AE-213B-4828-9032-1B74110E49FE}" mergeInterval="0" personalView="1" maximized="1" xWindow="-8" yWindow="-8" windowWidth="1936" windowHeight="1056" tabRatio="797" activeSheetId="16"/>
    <customWorkbookView name="Lopez Calderon, Sara Adela - Vista personalizada" guid="{CC5263C7-D4B7-4963-B44A-F9A79F041C17}" mergeInterval="0" personalView="1" maximized="1" xWindow="-8" yWindow="-8" windowWidth="1936" windowHeight="1056" tabRatio="797" activeSheetId="11" showComments="commIndAndComment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2" i="43" l="1"/>
  <c r="E40" i="43"/>
  <c r="E59" i="43"/>
</calcChain>
</file>

<file path=xl/sharedStrings.xml><?xml version="1.0" encoding="utf-8"?>
<sst xmlns="http://schemas.openxmlformats.org/spreadsheetml/2006/main" count="1716" uniqueCount="321">
  <si>
    <t>ALMAZARAS</t>
  </si>
  <si>
    <t>ENTRADAS</t>
  </si>
  <si>
    <t>SALIDAS TOTALES</t>
  </si>
  <si>
    <t>EXISTENCIAS FINALES</t>
  </si>
  <si>
    <t>PROVINCIA</t>
  </si>
  <si>
    <t>OTRAS E.</t>
  </si>
  <si>
    <t>GRANADA</t>
  </si>
  <si>
    <t>HUELVA</t>
  </si>
  <si>
    <t>SEVILLA</t>
  </si>
  <si>
    <t>TOTAL:</t>
  </si>
  <si>
    <t>HUESCA</t>
  </si>
  <si>
    <t>TERUEL</t>
  </si>
  <si>
    <t>ZARAGOZA</t>
  </si>
  <si>
    <t>BALEARES</t>
  </si>
  <si>
    <t>ALICANTE</t>
  </si>
  <si>
    <t>VALENCIA</t>
  </si>
  <si>
    <t>ALBACETE</t>
  </si>
  <si>
    <t>CIUDAD REAL</t>
  </si>
  <si>
    <t>CUENCA</t>
  </si>
  <si>
    <t>TOLEDO</t>
  </si>
  <si>
    <t>SALAMANCA</t>
  </si>
  <si>
    <t>OTRAS</t>
  </si>
  <si>
    <t>CATALUÑA</t>
  </si>
  <si>
    <t>BARCELONA</t>
  </si>
  <si>
    <t>GIRONA</t>
  </si>
  <si>
    <t>LLEIDA</t>
  </si>
  <si>
    <t>TARRAGONA</t>
  </si>
  <si>
    <t>EXTREMADURA</t>
  </si>
  <si>
    <t>BADAJOZ</t>
  </si>
  <si>
    <t>GALICIA</t>
  </si>
  <si>
    <t>TODAS</t>
  </si>
  <si>
    <t>LA RIOJA</t>
  </si>
  <si>
    <t>MADRID</t>
  </si>
  <si>
    <t>MURCIA</t>
  </si>
  <si>
    <t>NAVARRA</t>
  </si>
  <si>
    <t>TOTAL NACIONAL</t>
  </si>
  <si>
    <t>* Número de Almazaras Existentes en la Campaña</t>
  </si>
  <si>
    <t>** Número de Almazaras que han Declarado en la Campaña para el Mes Indicado</t>
  </si>
  <si>
    <t>Datos Expresados en Toneladas</t>
  </si>
  <si>
    <t>OCTUBRE</t>
  </si>
  <si>
    <t>NOVIEMBRE</t>
  </si>
  <si>
    <t>DICIEMBRE</t>
  </si>
  <si>
    <t>ENERO</t>
  </si>
  <si>
    <t>FEBRERO</t>
  </si>
  <si>
    <t>MARZO</t>
  </si>
  <si>
    <t>ABRIL</t>
  </si>
  <si>
    <t>MAYO</t>
  </si>
  <si>
    <t>AJUSTES</t>
  </si>
  <si>
    <t>TOTAL</t>
  </si>
  <si>
    <t>TOTAL :</t>
  </si>
  <si>
    <t>GUADALAJARA</t>
  </si>
  <si>
    <t>*  Almazaras que han Notificado su Producción al Menos una Vez en la Campaña.</t>
  </si>
  <si>
    <t>** Almazaras que han notificado su producción en la Campaña para el mes Indicado.</t>
  </si>
  <si>
    <t>Salidas Netas de Aceite = Salidas Totales de Aceite - Salidas de Aceite a otras Almazaras</t>
  </si>
  <si>
    <t>COMUNIDAD AUTÓNOMA</t>
  </si>
  <si>
    <t>JUNIO</t>
  </si>
  <si>
    <t>JULIO</t>
  </si>
  <si>
    <t>AGOSTO</t>
  </si>
  <si>
    <t>SEPTIEMBRE</t>
  </si>
  <si>
    <t>EXISTENCIAS INICIALES</t>
  </si>
  <si>
    <t>TOTALES</t>
  </si>
  <si>
    <t>ENVASADORAS</t>
  </si>
  <si>
    <t>CON ALMAZARA</t>
  </si>
  <si>
    <t>SIN ALMAZARA</t>
  </si>
  <si>
    <t>AOVE</t>
  </si>
  <si>
    <t>AOV</t>
  </si>
  <si>
    <t>AO</t>
  </si>
  <si>
    <t>AOR</t>
  </si>
  <si>
    <t>OPERADORES</t>
  </si>
  <si>
    <t>*Nº TOTAL</t>
  </si>
  <si>
    <t>EXISTENCIAS A 1 DE OCTUBRE</t>
  </si>
  <si>
    <t>PRODUCCIÓN</t>
  </si>
  <si>
    <t xml:space="preserve">TOTAL: </t>
  </si>
  <si>
    <t>CASTILLA-LA MANCHA</t>
  </si>
  <si>
    <t>ANDALUCÍA</t>
  </si>
  <si>
    <t>ARAGÓN</t>
  </si>
  <si>
    <t>CASTILLA Y LEÓN</t>
  </si>
  <si>
    <t>PAÍS VASCO</t>
  </si>
  <si>
    <t>ÁVILA</t>
  </si>
  <si>
    <t>CÁCERES</t>
  </si>
  <si>
    <t>ALMERÍA</t>
  </si>
  <si>
    <t>CÁDIZ</t>
  </si>
  <si>
    <t>CÓRDOBA</t>
  </si>
  <si>
    <t>JAÉN</t>
  </si>
  <si>
    <t>MÁLAGA</t>
  </si>
  <si>
    <t>CASTELLÓN</t>
  </si>
  <si>
    <t>Datos expresados en Toneladas</t>
  </si>
  <si>
    <t>COMUNIDAD VALENCIANA</t>
  </si>
  <si>
    <t>GRANDES ENVASADORAS*</t>
  </si>
  <si>
    <t>*Las existencias finales corresponden a las existencias fisicas situadas en las envasadoras junto con las de sus refinerías correspondientes.</t>
  </si>
  <si>
    <t>ACEITES DE OLIVA</t>
  </si>
  <si>
    <t>NÚMERO DE EMPRESAS QUE ENVÍAN DATOS**</t>
  </si>
  <si>
    <t xml:space="preserve">* Las existencias finales corresponden a las existencias fisicas situadas en las envasadoras junto con las de sus refinerías correspondientes. </t>
  </si>
  <si>
    <t>** El número de empresas consideradas como grandes envasadoras corresponde al número de instalaciones de estas más sus refinerías correspondientes</t>
  </si>
  <si>
    <t>Descripción: ACEITES DE OLIVA</t>
  </si>
  <si>
    <t>Descripción: ACEITES DE ORUJO</t>
  </si>
  <si>
    <t>El número de empresas consideradas como grandes envasadoras corresponde al número de instalaciones de estas más sus refinerías correspondientes.</t>
  </si>
  <si>
    <t>%</t>
  </si>
  <si>
    <t>INDUSTRIALES</t>
  </si>
  <si>
    <t xml:space="preserve">TOTAL CCAA: </t>
  </si>
  <si>
    <t>DATOS</t>
  </si>
  <si>
    <t>COOPERATIVAS</t>
  </si>
  <si>
    <t>ALMAZARAS Nº</t>
  </si>
  <si>
    <t>* Almazaras que han notificado su producción al menos una vez en la campaña.</t>
  </si>
  <si>
    <t>Campaña</t>
  </si>
  <si>
    <t>20/21</t>
  </si>
  <si>
    <t>EXTRACTORAS</t>
  </si>
  <si>
    <t>FÍSICO</t>
  </si>
  <si>
    <t>QUÍMICO</t>
  </si>
  <si>
    <t>RESTO DE AUTONOMÍAS</t>
  </si>
  <si>
    <t>AOOC PRODUCIDO</t>
  </si>
  <si>
    <t>SALIDA DE AOOC</t>
  </si>
  <si>
    <t>AJUSTES (*)</t>
  </si>
  <si>
    <t>GRÁFICO ACEITE DE ORUJO DE OLIVA PRODUCIDO MES A MES</t>
  </si>
  <si>
    <t>Datos expresados en Toneladas.</t>
  </si>
  <si>
    <t xml:space="preserve">AJUSTES (*): Producidos por movimientos no declarados entre extractoras o entre instalaciones de una misma extractora (traspasos). </t>
  </si>
  <si>
    <t>GRÁFICO ORUJO GRASO ENTRADO MES A MES</t>
  </si>
  <si>
    <t>ENTRADA ORUJO</t>
  </si>
  <si>
    <t>SALIDA ORUJO</t>
  </si>
  <si>
    <t>HÚMEDO</t>
  </si>
  <si>
    <t>SECO</t>
  </si>
  <si>
    <t>Fuente: SIMO</t>
  </si>
  <si>
    <t xml:space="preserve"> 06_ALMAZARAS_BALANCE DE CAMPAÑA</t>
  </si>
  <si>
    <t>09_ALMAZARAS_PRODUCCIÓN POR CAMPAÑAS Y TIPO</t>
  </si>
  <si>
    <t>10_ALMAZARAS_RESUMEN ANUAL DE SALIDAS NETAS DE ACEITE</t>
  </si>
  <si>
    <t>16_EXTRACTORAS_EXISTENCIAS DE ACEITE DE ORUJO CRUDO_GRÁFICO</t>
  </si>
  <si>
    <t>17_EXTRACTORAS_EXISTENCIAS DE ORUJO GRASO_GRÁFICO</t>
  </si>
  <si>
    <t xml:space="preserve"> 08_ALMAZARAS_ALMAZARAS POR TIPO_PRODUCCIÓN</t>
  </si>
  <si>
    <t>11_ALMAZARAS_ACEITUNA MOLTURADA</t>
  </si>
  <si>
    <t xml:space="preserve"> 07_ALMAZARAS_ACEITE PRODUCIDO</t>
  </si>
  <si>
    <t xml:space="preserve"> 12_ENVASADORAS, REFINERÍAS Y OPERADORES_EXISTENCIAS TOTAL</t>
  </si>
  <si>
    <t>Nº</t>
  </si>
  <si>
    <t>**DATOS (-%)</t>
  </si>
  <si>
    <t>**Nº DATOS</t>
  </si>
  <si>
    <t>ALMAZARAS INDUSTRIALES</t>
  </si>
  <si>
    <t>ALMAZARAS COOPERATIVAS</t>
  </si>
  <si>
    <t>% Producción</t>
  </si>
  <si>
    <t>% Nº Empresas</t>
  </si>
  <si>
    <t>Toneladas</t>
  </si>
  <si>
    <t>** Nº de empresas que envían datos</t>
  </si>
  <si>
    <t>15_ENVASADORAS, REFINERÍAS Y OPERADORES</t>
  </si>
  <si>
    <t>Nº DE EMPRESAS QUE ENVÍAN DATOS</t>
  </si>
  <si>
    <t>14_ENVASADORAS, REFINERÍAS Y OPERADORES</t>
  </si>
  <si>
    <t>RESUMEN ANUAL DE EXISTENCIAS_TOTAL_ACEITES DE ORUJO</t>
  </si>
  <si>
    <t>13_ENVASADORAS, REFINERÍAS Y OPERADORES</t>
  </si>
  <si>
    <t>RESUMEN ANUAL DE EXISTENCIAS_TOTAL_ACEITES DE OLIVA</t>
  </si>
  <si>
    <t>21/22</t>
  </si>
  <si>
    <t>** El número de empresas consideradas como grandes envasadoras corresponde al número de instalaciones de estas más sus refinerías correspondientes.</t>
  </si>
  <si>
    <t xml:space="preserve"> </t>
  </si>
  <si>
    <t>22/23</t>
  </si>
  <si>
    <t>23/24</t>
  </si>
  <si>
    <t>SORIA</t>
  </si>
  <si>
    <t>24/25</t>
  </si>
  <si>
    <t>*1.785</t>
  </si>
  <si>
    <t>18_ORIGEN Y DESTINO DE LOS RECURSOS DEL MERCADO DE ACEITUNA DE MESA</t>
  </si>
  <si>
    <t>a 30 de noviembre de 2024</t>
  </si>
  <si>
    <t>VARIEDAD: TODAS</t>
  </si>
  <si>
    <t>2024/2025</t>
  </si>
  <si>
    <t>2023/2024</t>
  </si>
  <si>
    <t>Diferencia (%)</t>
  </si>
  <si>
    <t>ORIGEN</t>
  </si>
  <si>
    <t>Verde</t>
  </si>
  <si>
    <t>Negra</t>
  </si>
  <si>
    <t>Existencias Inicio Campaña</t>
  </si>
  <si>
    <t>Entamadoras</t>
  </si>
  <si>
    <t>Envasadoras</t>
  </si>
  <si>
    <t>Producción (*)</t>
  </si>
  <si>
    <t>Importaciones</t>
  </si>
  <si>
    <t>TOTAL RECURSOS DEL MERCADO</t>
  </si>
  <si>
    <t>DESTINO</t>
  </si>
  <si>
    <t>Aceituna transf. comercializada</t>
  </si>
  <si>
    <t>Exportación</t>
  </si>
  <si>
    <t>Mercado Interior</t>
  </si>
  <si>
    <t>Mermas y destríos</t>
  </si>
  <si>
    <t>Ajustes</t>
  </si>
  <si>
    <t>-</t>
  </si>
  <si>
    <t>EXISTENCIAS</t>
  </si>
  <si>
    <t>Datos expresados en miles de Toneladas. Datos expresados en peso de entamado sin más transformación.</t>
  </si>
  <si>
    <t>(*) Entrada de aceituna cruda neta (Importada + No importada).</t>
  </si>
  <si>
    <t>"-" El divisor presenta valores negativos, al calcular Diferencia (%).</t>
  </si>
  <si>
    <t>19_BALANCE DE CAMPAÑA DETALLADO POR VARIEDADES Y TIPO</t>
  </si>
  <si>
    <t>IMPORTACIONES</t>
  </si>
  <si>
    <t>ACEITUNA COMERCIALIZADA</t>
  </si>
  <si>
    <t>MERMAS Y DESTRÍOS</t>
  </si>
  <si>
    <t>ENTAMADORA</t>
  </si>
  <si>
    <t>ENVASADORA</t>
  </si>
  <si>
    <t>A EXPORTACIÓN</t>
  </si>
  <si>
    <t>MERCADO INTERIOR</t>
  </si>
  <si>
    <t>MANZANILLA</t>
  </si>
  <si>
    <t>Cocida (para verde)</t>
  </si>
  <si>
    <t>Salmuera y/o Acético(negra para negra)</t>
  </si>
  <si>
    <t>GORDAL</t>
  </si>
  <si>
    <t>HOJIBLANCA</t>
  </si>
  <si>
    <t>CACEREÑA</t>
  </si>
  <si>
    <t>CARRASQUEÑA</t>
  </si>
  <si>
    <t>GORDAL: Las existencias iniciales y finales incluyen cantidades procedentes de la campaña pasada y anteriores.</t>
  </si>
  <si>
    <t>Datos expresados en miles de toneladas. Datos expresados en peso de entamado sin más transformación.</t>
  </si>
  <si>
    <t>20_ENTAMADORAS_BALANCE DETALLADO DE CAMPAÑA</t>
  </si>
  <si>
    <t>INDUSTRIAS</t>
  </si>
  <si>
    <t>EXISTENCIAS  INICIALES CAMPAÑA</t>
  </si>
  <si>
    <t>SALIDAS</t>
  </si>
  <si>
    <t>EXISTENCIAS FIN DE MES</t>
  </si>
  <si>
    <t>TOTAL*</t>
  </si>
  <si>
    <t>DATOS**</t>
  </si>
  <si>
    <t>Aceituna cruda</t>
  </si>
  <si>
    <t>TRANSFORMADAS</t>
  </si>
  <si>
    <t>TOTAL ENTRADAS</t>
  </si>
  <si>
    <t>TOTAL SALIDAS</t>
  </si>
  <si>
    <t>Otras industrias</t>
  </si>
  <si>
    <t>Importación</t>
  </si>
  <si>
    <t>Transf.env.prop.</t>
  </si>
  <si>
    <t>Transf.otras.env.</t>
  </si>
  <si>
    <t>Trans. Ind/Ope.</t>
  </si>
  <si>
    <t>Transf. Obt. Acte.</t>
  </si>
  <si>
    <t>M. Interior</t>
  </si>
  <si>
    <t>Mermas</t>
  </si>
  <si>
    <t>ALMERIA</t>
  </si>
  <si>
    <t>CASTILLA-LA  MANCHA</t>
  </si>
  <si>
    <t>BURGOS</t>
  </si>
  <si>
    <t>SEGOVIA</t>
  </si>
  <si>
    <t>PAIS VASCO</t>
  </si>
  <si>
    <t>ÁLAVA</t>
  </si>
  <si>
    <t>Aceituna Cruda = Importada + No importada.</t>
  </si>
  <si>
    <t>*Número de Entamadoras Existentes en la Campaña.</t>
  </si>
  <si>
    <t xml:space="preserve">**Número de Entamadoras que han Declarado para la Campaña en el Mes Indicado. </t>
  </si>
  <si>
    <t xml:space="preserve">Datos expresados en Toneladas. Datos expresados en peso de entamado sin más transformación. </t>
  </si>
  <si>
    <t>21_ENTRADA MENSUAL DE ACEITUNA NETA CRUDA (POR MESES)</t>
  </si>
  <si>
    <t>VARIEDAD TOTALIZADAS</t>
  </si>
  <si>
    <t>CADIZ</t>
  </si>
  <si>
    <t>TOTAL NACIONAL:</t>
  </si>
  <si>
    <t>* Aceituna Cruda Neta = Aceituna Cruda Entrada - Aceituna Cruda Salida</t>
  </si>
  <si>
    <t>Datos expresados en Toneladas. Datos expresados en peso de entamado sin más transformación.</t>
  </si>
  <si>
    <t>El cálculo de Aceituna Cruda Neta contempla datos de Aceituna Importada + No Importada.</t>
  </si>
  <si>
    <t>22_ENTRADA DE ACEITUNA CRUDA NETA POR TIPO DE EMPRESA</t>
  </si>
  <si>
    <t>ENTRADA DE ACEITUNA CRUDA NETA</t>
  </si>
  <si>
    <t>COOPERATIVA</t>
  </si>
  <si>
    <t>TOTAL CCAA:</t>
  </si>
  <si>
    <t>* Número de Entamadoras que han declarado al menos una vez en la campaña.</t>
  </si>
  <si>
    <t>** Aceituna Cruda Neta = Aceituna Cruda Entrada - Aceituna Cruda Salida.</t>
  </si>
  <si>
    <t>El cálculo de Aceituna Cruda Neta contempla datos de Aceituna Cruda Importada + No Importada</t>
  </si>
  <si>
    <t>23_DETALLE PRODUCCIÓN ACEITUNA POR PROCEDENCIA</t>
  </si>
  <si>
    <t>VARIEDAD / TIPO</t>
  </si>
  <si>
    <t>PRODUCCIÓN IMPORTADA</t>
  </si>
  <si>
    <t>PRODUCCIÓN NO IMPORTADA</t>
  </si>
  <si>
    <t>Salmuera y/o Acético (negra y para negra)</t>
  </si>
  <si>
    <t>TOTAL GENERAL</t>
  </si>
  <si>
    <t>Datos expresados en millones de Kg. Datos expresados en peso de entamado sin más transformación.</t>
  </si>
  <si>
    <t>24_COMPARACIÓN DE ENTRADAS DE ACEITUNA CRUDA ENTRE CAMPAÑAS</t>
  </si>
  <si>
    <t>TODAS LAS VARIEDADES</t>
  </si>
  <si>
    <t>*Nº DE ENTAMADORAS</t>
  </si>
  <si>
    <t>**ACEITUNA CRUDA NETA ENTRADA</t>
  </si>
  <si>
    <t>** Aceituna Cruda Neta = Aceituna Cruda Entrada - Aceituna Cruda Salida</t>
  </si>
  <si>
    <t>25_ENVASADORAS DE ACEITUNA DE MESA_BALANCE DETALLADO DE CAMPAÑA</t>
  </si>
  <si>
    <t>De entrada propia</t>
  </si>
  <si>
    <t>De otras envasadoras</t>
  </si>
  <si>
    <t>A Otras industrias</t>
  </si>
  <si>
    <t>A Mercado Interior</t>
  </si>
  <si>
    <t>A Exportación</t>
  </si>
  <si>
    <t>Pérdidas</t>
  </si>
  <si>
    <t>LEÓN</t>
  </si>
  <si>
    <t>Datos en miles de Toneladas</t>
  </si>
  <si>
    <t>ENVASADORAS / OPERADORES</t>
  </si>
  <si>
    <t>PATRIMONIO</t>
  </si>
  <si>
    <t>OTROS</t>
  </si>
  <si>
    <t>ITALIA</t>
  </si>
  <si>
    <t>UE</t>
  </si>
  <si>
    <t>PAÍSES TERCEROS</t>
  </si>
  <si>
    <t>TOTAL MERCADO INTERIOR APARENTE</t>
  </si>
  <si>
    <t>EXPORTACIONES</t>
  </si>
  <si>
    <t>TOTAL MERCADO:</t>
  </si>
  <si>
    <t>DATOS PROVISIONALES</t>
  </si>
  <si>
    <t xml:space="preserve">JUNIO </t>
  </si>
  <si>
    <t xml:space="preserve">MARZO </t>
  </si>
  <si>
    <t>EXIST. FINALES</t>
  </si>
  <si>
    <t>CONSUMO INTERIOR</t>
  </si>
  <si>
    <t>PRODUCCION</t>
  </si>
  <si>
    <t>EXIST. INICIALES</t>
  </si>
  <si>
    <t>MES</t>
  </si>
  <si>
    <t xml:space="preserve"> 01_BALANCE DE EXISTENCIAS FÍSICAS</t>
  </si>
  <si>
    <r>
      <t>Elaboración</t>
    </r>
    <r>
      <rPr>
        <sz val="11"/>
        <color theme="1"/>
        <rFont val="Calibri"/>
        <family val="2"/>
        <scheme val="minor"/>
      </rPr>
      <t>: Subdirección General de Cultivos Herbáceos, Industriales y Aceite de Oliva. Dirección General de Producciones y Mercados Agrarios. Ministerio de Agricultura, Pesca y Alimentación.</t>
    </r>
  </si>
  <si>
    <r>
      <t>Aviso legal</t>
    </r>
    <r>
      <rPr>
        <sz val="11"/>
        <color theme="1"/>
        <rFont val="Calibri"/>
        <family val="2"/>
        <scheme val="minor"/>
      </rPr>
      <t xml:space="preserve">: Esta información puede ser utilizada en parte o en su integridad, sin necesidad de autorización expresa, siempre que se cite la fuente de los documentos objeto de la reutilización. </t>
    </r>
  </si>
  <si>
    <r>
      <t xml:space="preserve">El </t>
    </r>
    <r>
      <rPr>
        <b/>
        <sz val="12"/>
        <color theme="1"/>
        <rFont val="Calibri"/>
        <family val="2"/>
        <scheme val="minor"/>
      </rPr>
      <t xml:space="preserve">Sistema de Información de los Mercados Oleícolas (SIMO) </t>
    </r>
    <r>
      <rPr>
        <sz val="12"/>
        <color theme="1"/>
        <rFont val="Calibri"/>
        <family val="2"/>
        <scheme val="minor"/>
      </rPr>
      <t>es un sistema de información en base informática, gestionado por el MAPA a través de la Agencia de Información y Control Alimentarios (AICA), que contiene el censo nacional de instalaciones y operadores oleícolas y la información de mercados resultante de las declaraciones obligatorias establecidas en el Real Decreto 861/2018, de 13 de julio. El presente INFORME MENSUAL pone a disposición de la totalidad del sector olivarero los datos consolidados de mercado de aceite de oliva, aceite de orujo de oliva y aceituna de mesa relativos al mes anterior al que se realiza esta publicación.</t>
    </r>
  </si>
  <si>
    <t>CAMPAÑA 2024/25</t>
  </si>
  <si>
    <t>INFORME MENSUAL DE LA SITUACIÓN DE MERCADO DEL SECTOR DEL ACEITE DE OLIVA Y LA ACEITUNA DE MESA</t>
  </si>
  <si>
    <t>2024/25</t>
  </si>
  <si>
    <t>2023/24</t>
  </si>
  <si>
    <t>2022/23</t>
  </si>
  <si>
    <t>2021/22</t>
  </si>
  <si>
    <t>2020/21</t>
  </si>
  <si>
    <t>MERCADO TOTAL</t>
  </si>
  <si>
    <t>MERCADO INTERIOR APARENTE</t>
  </si>
  <si>
    <t xml:space="preserve"> 02_CUADROS Y GRÁFICOS COMPARATIVOS</t>
  </si>
  <si>
    <t>EXISTENCIAS TOTALES</t>
  </si>
  <si>
    <t>EXISTENCIAS EN ENVASADORAS Y PATRIMONIO</t>
  </si>
  <si>
    <t>EXISTENCIAS EN ALMAZARAS Y PATRIMONIO</t>
  </si>
  <si>
    <t xml:space="preserve"> 03_CUADROS Y GRÁFICOS COMPARATIVOS </t>
  </si>
  <si>
    <r>
      <t xml:space="preserve">% 
</t>
    </r>
    <r>
      <rPr>
        <b/>
        <sz val="8"/>
        <color theme="1"/>
        <rFont val="Arial"/>
        <family val="2"/>
      </rPr>
      <t>2024 s. Media cuatro</t>
    </r>
  </si>
  <si>
    <r>
      <t xml:space="preserve">% 
</t>
    </r>
    <r>
      <rPr>
        <b/>
        <sz val="8"/>
        <color theme="1"/>
        <rFont val="Arial"/>
        <family val="2"/>
      </rPr>
      <t>2024 s. Media tres</t>
    </r>
  </si>
  <si>
    <r>
      <t xml:space="preserve">% 
</t>
    </r>
    <r>
      <rPr>
        <b/>
        <sz val="8"/>
        <color theme="1"/>
        <rFont val="Arial"/>
        <family val="2"/>
      </rPr>
      <t>2024 s. 2023</t>
    </r>
  </si>
  <si>
    <t>MERCADO TOTAL ACUMULADO</t>
  </si>
  <si>
    <t>MERCADO INTERIOR APARENTE ACUMULADO</t>
  </si>
  <si>
    <t>EXPORTACIÓN ACUMULADA</t>
  </si>
  <si>
    <t>IMPORTACIÓN ACUMULADA</t>
  </si>
  <si>
    <t>PRODUCCIÓN ACUMULADA</t>
  </si>
  <si>
    <t xml:space="preserve"> 04_CUADROS ACUMULADOS</t>
  </si>
  <si>
    <t>% VARIACION :</t>
  </si>
  <si>
    <t xml:space="preserve">GRÁFICO MERCADO TOTAL MENSUAL </t>
  </si>
  <si>
    <t>MERCADO TOTAL MENSUAL</t>
  </si>
  <si>
    <t xml:space="preserve">% VARIACIÓN: </t>
  </si>
  <si>
    <t>GRÁFICO EXISTENCIAS TOTALES</t>
  </si>
  <si>
    <t>GRÁFICO EXISTENCIAS ALMAZARAS (INCLUIDO FPCO)</t>
  </si>
  <si>
    <t>EXISTENCIAS ALMAZARAS (INCLUIDO FPCO)</t>
  </si>
  <si>
    <t>M.M.:</t>
  </si>
  <si>
    <t>GRÁFICO EXPORTACIONES</t>
  </si>
  <si>
    <t>GRÁFICO MERCADO INTERIOR APARENTE</t>
  </si>
  <si>
    <t>% VARIACIÓN:</t>
  </si>
  <si>
    <t>GRÁFICO IMPORTACIONES</t>
  </si>
  <si>
    <t>GRÁFICO PRODUCCIÓN</t>
  </si>
  <si>
    <t xml:space="preserve"> 05_GRÁFICOS COMPARATIVOS CON LA MEDIA DE LAS ÚLTIMAS CAMPAÑAS</t>
  </si>
  <si>
    <t>Datos a 30 de noviembre de 2024</t>
  </si>
  <si>
    <t xml:space="preserve">MEDIA MENSUAL 24/25: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</si>
</sst>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#,##0.0"/>
    <numFmt numFmtId="165" formatCode="0.0"/>
    <numFmt numFmtId="166" formatCode="#0"/>
    <numFmt numFmtId="167" formatCode="#0.00"/>
    <numFmt numFmtId="168" formatCode="0.0%"/>
    <numFmt numFmtId="169" formatCode="#,##0.000"/>
    <numFmt numFmtId="170" formatCode="0.0_ ;[Red]\-0.0\ "/>
    <numFmt numFmtId="171" formatCode="0.00_ ;[Red]\-0.00\ "/>
  </numFmts>
  <fonts count="5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7"/>
      <color theme="1"/>
      <name val="Calibri"/>
      <family val="2"/>
      <scheme val="minor"/>
    </font>
    <font>
      <b/>
      <sz val="7"/>
      <name val="Arial"/>
      <family val="2"/>
    </font>
    <font>
      <sz val="11"/>
      <name val="Calibri"/>
      <family val="2"/>
      <scheme val="minor"/>
    </font>
    <font>
      <sz val="7"/>
      <color theme="1"/>
      <name val="Calibri"/>
      <family val="2"/>
      <scheme val="minor"/>
    </font>
    <font>
      <sz val="7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7"/>
      <color theme="1"/>
      <name val="Arial"/>
      <family val="2"/>
    </font>
    <font>
      <b/>
      <sz val="9"/>
      <name val="Arial"/>
      <family val="2"/>
    </font>
    <font>
      <sz val="9"/>
      <color theme="1"/>
      <name val="Arial"/>
      <family val="2"/>
    </font>
    <font>
      <sz val="11"/>
      <color theme="1"/>
      <name val="Arial"/>
      <family val="2"/>
    </font>
    <font>
      <b/>
      <sz val="22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2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Arial"/>
      <family val="2"/>
    </font>
    <font>
      <sz val="9"/>
      <name val="Arial"/>
      <family val="2"/>
    </font>
    <font>
      <b/>
      <sz val="22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9"/>
      <color theme="1"/>
      <name val="Arial"/>
      <family val="2"/>
    </font>
    <font>
      <b/>
      <sz val="20"/>
      <name val="Calibri"/>
      <family val="2"/>
      <scheme val="minor"/>
    </font>
    <font>
      <sz val="10"/>
      <name val="Arial"/>
      <family val="2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Arial"/>
      <family val="2"/>
    </font>
    <font>
      <sz val="10"/>
      <color theme="1"/>
      <name val="Arial"/>
      <family val="2"/>
    </font>
    <font>
      <sz val="10"/>
      <name val="Calibri"/>
      <family val="2"/>
      <scheme val="minor"/>
    </font>
    <font>
      <b/>
      <sz val="12"/>
      <name val="Arial"/>
      <family val="2"/>
    </font>
    <font>
      <b/>
      <sz val="11"/>
      <color theme="9" tint="-0.499984740745262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8"/>
      <color theme="1"/>
      <name val="Arial"/>
      <family val="2"/>
    </font>
    <font>
      <b/>
      <sz val="12"/>
      <color theme="4" tint="-0.499984740745262"/>
      <name val="Arial"/>
      <family val="2"/>
    </font>
    <font>
      <b/>
      <sz val="12"/>
      <color rgb="FFC00000"/>
      <name val="Arial"/>
      <family val="2"/>
    </font>
    <font>
      <b/>
      <sz val="10"/>
      <color theme="4" tint="-0.499984740745262"/>
      <name val="Arial"/>
      <family val="2"/>
    </font>
    <font>
      <b/>
      <sz val="10"/>
      <color rgb="FFC00000"/>
      <name val="Arial"/>
      <family val="2"/>
    </font>
    <font>
      <b/>
      <sz val="12"/>
      <color rgb="FF00B050"/>
      <name val="Arial"/>
      <family val="2"/>
    </font>
    <font>
      <b/>
      <sz val="12"/>
      <color indexed="8"/>
      <name val="Arial"/>
      <family val="2"/>
    </font>
    <font>
      <sz val="12"/>
      <color theme="1"/>
      <name val="Arial"/>
      <family val="2"/>
    </font>
    <font>
      <b/>
      <sz val="8"/>
      <name val="Arial"/>
      <family val="2"/>
    </font>
    <font>
      <b/>
      <sz val="8"/>
      <color rgb="FF008000"/>
      <name val="Arial"/>
      <family val="2"/>
    </font>
    <font>
      <sz val="12"/>
      <name val="Arial"/>
      <family val="2"/>
    </font>
    <font>
      <b/>
      <sz val="20"/>
      <color rgb="FF385623"/>
      <name val="Calibri"/>
      <family val="2"/>
      <scheme val="minor"/>
    </font>
    <font>
      <b/>
      <sz val="22"/>
      <color rgb="FF385623"/>
      <name val="Calibri"/>
      <family val="2"/>
      <scheme val="minor"/>
    </font>
    <font>
      <b/>
      <sz val="26"/>
      <color rgb="FF385623"/>
      <name val="Calibri"/>
      <family val="2"/>
      <scheme val="minor"/>
    </font>
    <font>
      <b/>
      <sz val="16"/>
      <color rgb="FF385623"/>
      <name val="Calibri"/>
      <family val="2"/>
      <scheme val="minor"/>
    </font>
    <font>
      <b/>
      <sz val="10"/>
      <color rgb="FF00B050"/>
      <name val="Arial"/>
      <family val="2"/>
    </font>
    <font>
      <b/>
      <sz val="8"/>
      <color theme="1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indexed="43"/>
        <bgColor indexed="64"/>
      </patternFill>
    </fill>
  </fills>
  <borders count="86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0" fontId="17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4" fillId="0" borderId="0"/>
    <xf numFmtId="0" fontId="1" fillId="0" borderId="0"/>
  </cellStyleXfs>
  <cellXfs count="963">
    <xf numFmtId="0" fontId="0" fillId="0" borderId="0" xfId="0"/>
    <xf numFmtId="0" fontId="6" fillId="0" borderId="0" xfId="0" applyFont="1"/>
    <xf numFmtId="0" fontId="6" fillId="0" borderId="0" xfId="0" applyFont="1" applyAlignment="1">
      <alignment horizontal="center" vertical="center"/>
    </xf>
    <xf numFmtId="0" fontId="6" fillId="0" borderId="21" xfId="0" applyFont="1" applyBorder="1" applyAlignment="1">
      <alignment horizontal="center" vertical="center"/>
    </xf>
    <xf numFmtId="0" fontId="0" fillId="0" borderId="36" xfId="0" applyBorder="1"/>
    <xf numFmtId="0" fontId="5" fillId="0" borderId="0" xfId="0" applyFont="1"/>
    <xf numFmtId="0" fontId="0" fillId="0" borderId="21" xfId="0" applyBorder="1"/>
    <xf numFmtId="0" fontId="10" fillId="0" borderId="0" xfId="0" applyFont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7" fillId="0" borderId="0" xfId="0" applyFont="1"/>
    <xf numFmtId="0" fontId="12" fillId="0" borderId="11" xfId="0" applyFont="1" applyBorder="1" applyAlignment="1">
      <alignment vertical="center" wrapText="1"/>
    </xf>
    <xf numFmtId="0" fontId="7" fillId="0" borderId="21" xfId="0" applyFont="1" applyBorder="1"/>
    <xf numFmtId="0" fontId="7" fillId="0" borderId="36" xfId="0" applyFont="1" applyBorder="1"/>
    <xf numFmtId="0" fontId="0" fillId="0" borderId="0" xfId="0" applyAlignment="1">
      <alignment horizontal="center"/>
    </xf>
    <xf numFmtId="0" fontId="3" fillId="0" borderId="0" xfId="0" applyFont="1" applyAlignment="1">
      <alignment horizontal="center" vertical="center"/>
    </xf>
    <xf numFmtId="0" fontId="4" fillId="0" borderId="0" xfId="0" applyFont="1"/>
    <xf numFmtId="0" fontId="21" fillId="0" borderId="21" xfId="0" applyFont="1" applyBorder="1"/>
    <xf numFmtId="0" fontId="21" fillId="0" borderId="0" xfId="0" applyFont="1"/>
    <xf numFmtId="0" fontId="19" fillId="0" borderId="11" xfId="0" applyFont="1" applyBorder="1" applyAlignment="1">
      <alignment vertical="center" wrapText="1"/>
    </xf>
    <xf numFmtId="0" fontId="19" fillId="0" borderId="0" xfId="0" applyFont="1" applyAlignment="1">
      <alignment vertical="center" wrapText="1"/>
    </xf>
    <xf numFmtId="0" fontId="23" fillId="0" borderId="0" xfId="0" applyFont="1" applyAlignment="1">
      <alignment vertical="center" wrapText="1"/>
    </xf>
    <xf numFmtId="0" fontId="3" fillId="0" borderId="21" xfId="0" applyFont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14" fillId="0" borderId="11" xfId="0" applyFont="1" applyBorder="1" applyAlignment="1">
      <alignment vertical="center" wrapText="1"/>
    </xf>
    <xf numFmtId="164" fontId="6" fillId="0" borderId="0" xfId="0" applyNumberFormat="1" applyFont="1" applyAlignment="1">
      <alignment horizontal="center" vertical="center"/>
    </xf>
    <xf numFmtId="164" fontId="8" fillId="0" borderId="0" xfId="0" applyNumberFormat="1" applyFont="1" applyAlignment="1">
      <alignment horizontal="center" vertical="center"/>
    </xf>
    <xf numFmtId="0" fontId="18" fillId="0" borderId="43" xfId="0" applyFont="1" applyBorder="1" applyAlignment="1">
      <alignment horizontal="center" vertical="center"/>
    </xf>
    <xf numFmtId="164" fontId="10" fillId="0" borderId="4" xfId="0" applyNumberFormat="1" applyFont="1" applyBorder="1" applyAlignment="1">
      <alignment horizontal="center" vertical="center"/>
    </xf>
    <xf numFmtId="164" fontId="10" fillId="0" borderId="28" xfId="0" applyNumberFormat="1" applyFont="1" applyBorder="1" applyAlignment="1">
      <alignment horizontal="center" vertical="center"/>
    </xf>
    <xf numFmtId="164" fontId="10" fillId="0" borderId="21" xfId="0" applyNumberFormat="1" applyFont="1" applyBorder="1" applyAlignment="1">
      <alignment horizontal="center" vertical="center"/>
    </xf>
    <xf numFmtId="0" fontId="18" fillId="0" borderId="58" xfId="0" applyFont="1" applyBorder="1" applyAlignment="1">
      <alignment horizontal="center" vertical="center"/>
    </xf>
    <xf numFmtId="164" fontId="10" fillId="0" borderId="9" xfId="0" applyNumberFormat="1" applyFont="1" applyBorder="1" applyAlignment="1">
      <alignment horizontal="center" vertical="center"/>
    </xf>
    <xf numFmtId="164" fontId="10" fillId="0" borderId="32" xfId="0" applyNumberFormat="1" applyFont="1" applyBorder="1" applyAlignment="1">
      <alignment horizontal="center" vertical="center"/>
    </xf>
    <xf numFmtId="164" fontId="22" fillId="0" borderId="12" xfId="0" applyNumberFormat="1" applyFont="1" applyBorder="1" applyAlignment="1">
      <alignment horizontal="center" vertical="center"/>
    </xf>
    <xf numFmtId="164" fontId="22" fillId="0" borderId="42" xfId="0" applyNumberFormat="1" applyFont="1" applyBorder="1" applyAlignment="1">
      <alignment horizontal="center" vertical="center"/>
    </xf>
    <xf numFmtId="164" fontId="10" fillId="0" borderId="6" xfId="0" applyNumberFormat="1" applyFont="1" applyBorder="1" applyAlignment="1">
      <alignment horizontal="center" vertical="center"/>
    </xf>
    <xf numFmtId="164" fontId="10" fillId="0" borderId="8" xfId="0" applyNumberFormat="1" applyFont="1" applyBorder="1" applyAlignment="1">
      <alignment horizontal="center" vertical="center"/>
    </xf>
    <xf numFmtId="164" fontId="22" fillId="0" borderId="22" xfId="0" applyNumberFormat="1" applyFont="1" applyBorder="1" applyAlignment="1">
      <alignment horizontal="center" vertical="center"/>
    </xf>
    <xf numFmtId="0" fontId="18" fillId="0" borderId="33" xfId="0" applyFont="1" applyBorder="1" applyAlignment="1">
      <alignment horizontal="center" vertical="center"/>
    </xf>
    <xf numFmtId="164" fontId="10" fillId="0" borderId="35" xfId="0" applyNumberFormat="1" applyFont="1" applyBorder="1" applyAlignment="1">
      <alignment horizontal="center" vertical="center"/>
    </xf>
    <xf numFmtId="164" fontId="10" fillId="0" borderId="27" xfId="0" applyNumberFormat="1" applyFont="1" applyBorder="1" applyAlignment="1">
      <alignment horizontal="center" vertical="center"/>
    </xf>
    <xf numFmtId="164" fontId="10" fillId="0" borderId="38" xfId="0" applyNumberFormat="1" applyFont="1" applyBorder="1" applyAlignment="1">
      <alignment horizontal="center" vertical="center"/>
    </xf>
    <xf numFmtId="164" fontId="10" fillId="0" borderId="26" xfId="0" applyNumberFormat="1" applyFont="1" applyBorder="1" applyAlignment="1">
      <alignment horizontal="center" vertical="center"/>
    </xf>
    <xf numFmtId="164" fontId="10" fillId="0" borderId="24" xfId="0" applyNumberFormat="1" applyFont="1" applyBorder="1" applyAlignment="1">
      <alignment horizontal="center" vertical="center"/>
    </xf>
    <xf numFmtId="164" fontId="10" fillId="0" borderId="39" xfId="0" applyNumberFormat="1" applyFont="1" applyBorder="1" applyAlignment="1">
      <alignment horizontal="center" vertical="center"/>
    </xf>
    <xf numFmtId="164" fontId="10" fillId="0" borderId="37" xfId="0" applyNumberFormat="1" applyFont="1" applyBorder="1" applyAlignment="1">
      <alignment horizontal="center" vertical="center"/>
    </xf>
    <xf numFmtId="0" fontId="9" fillId="0" borderId="34" xfId="0" applyFont="1" applyBorder="1" applyAlignment="1">
      <alignment horizontal="center" vertical="center"/>
    </xf>
    <xf numFmtId="0" fontId="25" fillId="0" borderId="0" xfId="0" applyFont="1"/>
    <xf numFmtId="0" fontId="26" fillId="0" borderId="11" xfId="0" applyFont="1" applyBorder="1" applyAlignment="1">
      <alignment vertical="center" wrapText="1"/>
    </xf>
    <xf numFmtId="0" fontId="27" fillId="0" borderId="0" xfId="0" applyFont="1"/>
    <xf numFmtId="0" fontId="22" fillId="4" borderId="19" xfId="0" applyFont="1" applyFill="1" applyBorder="1" applyAlignment="1">
      <alignment horizontal="center" vertical="center" wrapText="1"/>
    </xf>
    <xf numFmtId="0" fontId="9" fillId="4" borderId="16" xfId="0" applyFont="1" applyFill="1" applyBorder="1" applyAlignment="1">
      <alignment horizontal="center" vertical="center"/>
    </xf>
    <xf numFmtId="164" fontId="10" fillId="0" borderId="13" xfId="0" applyNumberFormat="1" applyFont="1" applyBorder="1" applyAlignment="1">
      <alignment horizontal="center" vertical="center"/>
    </xf>
    <xf numFmtId="164" fontId="18" fillId="0" borderId="21" xfId="0" applyNumberFormat="1" applyFont="1" applyBorder="1" applyAlignment="1">
      <alignment horizontal="center" vertical="center"/>
    </xf>
    <xf numFmtId="164" fontId="9" fillId="0" borderId="42" xfId="0" applyNumberFormat="1" applyFont="1" applyBorder="1" applyAlignment="1">
      <alignment horizontal="center" vertical="center"/>
    </xf>
    <xf numFmtId="164" fontId="18" fillId="0" borderId="52" xfId="0" applyNumberFormat="1" applyFont="1" applyBorder="1" applyAlignment="1">
      <alignment horizontal="center" vertical="center"/>
    </xf>
    <xf numFmtId="164" fontId="18" fillId="0" borderId="24" xfId="0" applyNumberFormat="1" applyFont="1" applyBorder="1" applyAlignment="1">
      <alignment horizontal="center" vertical="center"/>
    </xf>
    <xf numFmtId="164" fontId="18" fillId="0" borderId="26" xfId="0" applyNumberFormat="1" applyFont="1" applyBorder="1" applyAlignment="1">
      <alignment horizontal="center" vertical="center"/>
    </xf>
    <xf numFmtId="164" fontId="18" fillId="0" borderId="37" xfId="0" applyNumberFormat="1" applyFont="1" applyBorder="1" applyAlignment="1">
      <alignment horizontal="center" vertical="center"/>
    </xf>
    <xf numFmtId="164" fontId="9" fillId="0" borderId="23" xfId="0" applyNumberFormat="1" applyFont="1" applyBorder="1" applyAlignment="1">
      <alignment horizontal="center" vertical="center"/>
    </xf>
    <xf numFmtId="0" fontId="9" fillId="0" borderId="48" xfId="0" applyFont="1" applyBorder="1" applyAlignment="1">
      <alignment horizontal="center" vertical="center"/>
    </xf>
    <xf numFmtId="164" fontId="9" fillId="4" borderId="16" xfId="0" applyNumberFormat="1" applyFont="1" applyFill="1" applyBorder="1" applyAlignment="1">
      <alignment horizontal="center" vertical="center"/>
    </xf>
    <xf numFmtId="0" fontId="10" fillId="0" borderId="0" xfId="0" applyFont="1"/>
    <xf numFmtId="0" fontId="18" fillId="0" borderId="0" xfId="0" applyFont="1"/>
    <xf numFmtId="0" fontId="22" fillId="0" borderId="0" xfId="0" applyFont="1" applyAlignment="1">
      <alignment horizontal="center" vertical="center"/>
    </xf>
    <xf numFmtId="0" fontId="22" fillId="0" borderId="11" xfId="0" applyFont="1" applyBorder="1" applyAlignment="1">
      <alignment horizontal="center" vertical="center"/>
    </xf>
    <xf numFmtId="0" fontId="10" fillId="2" borderId="16" xfId="0" applyFont="1" applyFill="1" applyBorder="1" applyAlignment="1">
      <alignment horizontal="center" vertical="center"/>
    </xf>
    <xf numFmtId="0" fontId="18" fillId="2" borderId="43" xfId="0" applyFont="1" applyFill="1" applyBorder="1" applyAlignment="1">
      <alignment horizontal="center" vertical="center"/>
    </xf>
    <xf numFmtId="0" fontId="10" fillId="2" borderId="53" xfId="0" applyFont="1" applyFill="1" applyBorder="1" applyAlignment="1">
      <alignment horizontal="center" vertical="center"/>
    </xf>
    <xf numFmtId="0" fontId="18" fillId="2" borderId="16" xfId="0" applyFont="1" applyFill="1" applyBorder="1" applyAlignment="1">
      <alignment horizontal="center" vertical="center"/>
    </xf>
    <xf numFmtId="0" fontId="18" fillId="0" borderId="28" xfId="0" applyFont="1" applyBorder="1" applyAlignment="1">
      <alignment horizontal="center" vertical="center"/>
    </xf>
    <xf numFmtId="164" fontId="18" fillId="0" borderId="13" xfId="0" applyNumberFormat="1" applyFont="1" applyBorder="1" applyAlignment="1">
      <alignment horizontal="center" vertical="center"/>
    </xf>
    <xf numFmtId="164" fontId="18" fillId="0" borderId="39" xfId="0" applyNumberFormat="1" applyFont="1" applyBorder="1" applyAlignment="1">
      <alignment horizontal="center" vertical="center"/>
    </xf>
    <xf numFmtId="164" fontId="18" fillId="0" borderId="4" xfId="0" applyNumberFormat="1" applyFont="1" applyBorder="1" applyAlignment="1">
      <alignment horizontal="center" vertical="center"/>
    </xf>
    <xf numFmtId="164" fontId="18" fillId="0" borderId="6" xfId="0" applyNumberFormat="1" applyFont="1" applyBorder="1" applyAlignment="1">
      <alignment horizontal="center" vertical="center"/>
    </xf>
    <xf numFmtId="0" fontId="18" fillId="0" borderId="32" xfId="0" applyFont="1" applyBorder="1" applyAlignment="1">
      <alignment horizontal="center" vertical="center"/>
    </xf>
    <xf numFmtId="164" fontId="18" fillId="0" borderId="9" xfId="0" applyNumberFormat="1" applyFont="1" applyBorder="1" applyAlignment="1">
      <alignment horizontal="center" vertical="center"/>
    </xf>
    <xf numFmtId="164" fontId="18" fillId="0" borderId="8" xfId="0" applyNumberFormat="1" applyFont="1" applyBorder="1" applyAlignment="1">
      <alignment horizontal="center" vertical="center"/>
    </xf>
    <xf numFmtId="3" fontId="9" fillId="0" borderId="46" xfId="0" applyNumberFormat="1" applyFont="1" applyBorder="1" applyAlignment="1">
      <alignment horizontal="center" vertical="center"/>
    </xf>
    <xf numFmtId="3" fontId="9" fillId="0" borderId="55" xfId="0" applyNumberFormat="1" applyFont="1" applyBorder="1" applyAlignment="1">
      <alignment horizontal="center" vertical="center"/>
    </xf>
    <xf numFmtId="3" fontId="9" fillId="0" borderId="10" xfId="0" applyNumberFormat="1" applyFont="1" applyBorder="1" applyAlignment="1">
      <alignment horizontal="center" vertical="center"/>
    </xf>
    <xf numFmtId="9" fontId="9" fillId="0" borderId="10" xfId="0" applyNumberFormat="1" applyFont="1" applyBorder="1" applyAlignment="1">
      <alignment horizontal="center" vertical="center"/>
    </xf>
    <xf numFmtId="164" fontId="9" fillId="0" borderId="10" xfId="0" applyNumberFormat="1" applyFont="1" applyBorder="1" applyAlignment="1">
      <alignment horizontal="center" vertical="center"/>
    </xf>
    <xf numFmtId="9" fontId="9" fillId="0" borderId="22" xfId="0" applyNumberFormat="1" applyFont="1" applyBorder="1" applyAlignment="1">
      <alignment horizontal="center" vertical="center"/>
    </xf>
    <xf numFmtId="3" fontId="9" fillId="0" borderId="12" xfId="0" applyNumberFormat="1" applyFont="1" applyBorder="1" applyAlignment="1">
      <alignment horizontal="center" vertical="center"/>
    </xf>
    <xf numFmtId="3" fontId="9" fillId="0" borderId="15" xfId="0" applyNumberFormat="1" applyFont="1" applyBorder="1" applyAlignment="1">
      <alignment horizontal="center" vertical="center"/>
    </xf>
    <xf numFmtId="164" fontId="9" fillId="0" borderId="15" xfId="0" applyNumberFormat="1" applyFont="1" applyBorder="1" applyAlignment="1">
      <alignment horizontal="center" vertical="center"/>
    </xf>
    <xf numFmtId="0" fontId="18" fillId="0" borderId="38" xfId="0" applyFont="1" applyBorder="1" applyAlignment="1">
      <alignment horizontal="center" vertical="center"/>
    </xf>
    <xf numFmtId="0" fontId="18" fillId="0" borderId="6" xfId="0" applyFont="1" applyBorder="1" applyAlignment="1">
      <alignment horizontal="center" vertical="center"/>
    </xf>
    <xf numFmtId="164" fontId="18" fillId="0" borderId="27" xfId="0" applyNumberFormat="1" applyFont="1" applyBorder="1" applyAlignment="1">
      <alignment horizontal="center" vertical="center"/>
    </xf>
    <xf numFmtId="165" fontId="18" fillId="0" borderId="27" xfId="0" applyNumberFormat="1" applyFont="1" applyBorder="1" applyAlignment="1">
      <alignment horizontal="center" vertical="center"/>
    </xf>
    <xf numFmtId="3" fontId="9" fillId="4" borderId="19" xfId="0" applyNumberFormat="1" applyFont="1" applyFill="1" applyBorder="1" applyAlignment="1">
      <alignment horizontal="center" vertical="center"/>
    </xf>
    <xf numFmtId="9" fontId="9" fillId="4" borderId="19" xfId="0" applyNumberFormat="1" applyFont="1" applyFill="1" applyBorder="1" applyAlignment="1">
      <alignment horizontal="center" vertical="center"/>
    </xf>
    <xf numFmtId="164" fontId="9" fillId="4" borderId="19" xfId="0" applyNumberFormat="1" applyFont="1" applyFill="1" applyBorder="1" applyAlignment="1">
      <alignment horizontal="center" vertical="center"/>
    </xf>
    <xf numFmtId="9" fontId="9" fillId="4" borderId="16" xfId="0" applyNumberFormat="1" applyFont="1" applyFill="1" applyBorder="1" applyAlignment="1">
      <alignment horizontal="center" vertical="center"/>
    </xf>
    <xf numFmtId="9" fontId="25" fillId="0" borderId="0" xfId="4" applyFont="1" applyFill="1"/>
    <xf numFmtId="0" fontId="1" fillId="0" borderId="43" xfId="0" applyFont="1" applyBorder="1" applyAlignment="1">
      <alignment horizontal="center" vertical="center"/>
    </xf>
    <xf numFmtId="0" fontId="1" fillId="0" borderId="48" xfId="0" applyFont="1" applyBorder="1" applyAlignment="1">
      <alignment horizontal="center" vertical="center"/>
    </xf>
    <xf numFmtId="0" fontId="1" fillId="0" borderId="58" xfId="0" applyFont="1" applyBorder="1" applyAlignment="1">
      <alignment horizontal="center" vertical="center"/>
    </xf>
    <xf numFmtId="0" fontId="33" fillId="0" borderId="53" xfId="0" applyFont="1" applyBorder="1" applyAlignment="1">
      <alignment horizontal="center" vertical="center"/>
    </xf>
    <xf numFmtId="3" fontId="30" fillId="0" borderId="12" xfId="0" applyNumberFormat="1" applyFont="1" applyBorder="1" applyAlignment="1">
      <alignment horizontal="center" vertical="center"/>
    </xf>
    <xf numFmtId="0" fontId="1" fillId="0" borderId="33" xfId="0" applyFont="1" applyBorder="1" applyAlignment="1">
      <alignment horizontal="center" vertical="center"/>
    </xf>
    <xf numFmtId="0" fontId="33" fillId="0" borderId="34" xfId="0" applyFont="1" applyBorder="1" applyAlignment="1">
      <alignment horizontal="center" vertical="center"/>
    </xf>
    <xf numFmtId="0" fontId="0" fillId="6" borderId="0" xfId="0" applyFill="1"/>
    <xf numFmtId="0" fontId="29" fillId="4" borderId="16" xfId="0" applyFont="1" applyFill="1" applyBorder="1" applyAlignment="1">
      <alignment horizontal="center"/>
    </xf>
    <xf numFmtId="167" fontId="11" fillId="0" borderId="16" xfId="0" applyNumberFormat="1" applyFont="1" applyBorder="1" applyAlignment="1">
      <alignment horizontal="center"/>
    </xf>
    <xf numFmtId="0" fontId="29" fillId="0" borderId="0" xfId="0" applyFont="1"/>
    <xf numFmtId="0" fontId="11" fillId="0" borderId="0" xfId="0" applyFont="1"/>
    <xf numFmtId="0" fontId="31" fillId="0" borderId="0" xfId="0" applyFont="1"/>
    <xf numFmtId="164" fontId="22" fillId="0" borderId="21" xfId="0" applyNumberFormat="1" applyFont="1" applyBorder="1" applyAlignment="1">
      <alignment horizontal="center"/>
    </xf>
    <xf numFmtId="164" fontId="22" fillId="0" borderId="15" xfId="0" applyNumberFormat="1" applyFont="1" applyBorder="1" applyAlignment="1">
      <alignment horizontal="center" vertical="center"/>
    </xf>
    <xf numFmtId="164" fontId="22" fillId="0" borderId="42" xfId="0" applyNumberFormat="1" applyFont="1" applyBorder="1" applyAlignment="1">
      <alignment horizontal="center"/>
    </xf>
    <xf numFmtId="164" fontId="22" fillId="0" borderId="10" xfId="0" applyNumberFormat="1" applyFont="1" applyBorder="1" applyAlignment="1">
      <alignment horizontal="center" vertical="center"/>
    </xf>
    <xf numFmtId="164" fontId="22" fillId="0" borderId="55" xfId="0" applyNumberFormat="1" applyFont="1" applyBorder="1" applyAlignment="1">
      <alignment horizontal="center" vertical="center"/>
    </xf>
    <xf numFmtId="164" fontId="22" fillId="0" borderId="38" xfId="0" applyNumberFormat="1" applyFont="1" applyBorder="1" applyAlignment="1">
      <alignment horizontal="center"/>
    </xf>
    <xf numFmtId="0" fontId="9" fillId="0" borderId="25" xfId="0" applyFont="1" applyBorder="1" applyAlignment="1">
      <alignment horizontal="center" vertical="center"/>
    </xf>
    <xf numFmtId="164" fontId="22" fillId="0" borderId="37" xfId="0" applyNumberFormat="1" applyFont="1" applyBorder="1" applyAlignment="1">
      <alignment horizontal="center"/>
    </xf>
    <xf numFmtId="164" fontId="22" fillId="0" borderId="26" xfId="0" applyNumberFormat="1" applyFont="1" applyBorder="1" applyAlignment="1">
      <alignment horizontal="center"/>
    </xf>
    <xf numFmtId="164" fontId="22" fillId="4" borderId="16" xfId="0" applyNumberFormat="1" applyFont="1" applyFill="1" applyBorder="1" applyAlignment="1">
      <alignment horizontal="center"/>
    </xf>
    <xf numFmtId="0" fontId="26" fillId="0" borderId="0" xfId="0" applyFont="1"/>
    <xf numFmtId="0" fontId="9" fillId="0" borderId="53" xfId="0" applyFont="1" applyBorder="1" applyAlignment="1">
      <alignment horizontal="center" vertical="center"/>
    </xf>
    <xf numFmtId="164" fontId="22" fillId="0" borderId="23" xfId="0" applyNumberFormat="1" applyFont="1" applyBorder="1" applyAlignment="1">
      <alignment horizontal="center" vertical="center"/>
    </xf>
    <xf numFmtId="0" fontId="18" fillId="0" borderId="48" xfId="0" applyFont="1" applyBorder="1" applyAlignment="1">
      <alignment horizontal="center" vertical="center"/>
    </xf>
    <xf numFmtId="164" fontId="22" fillId="4" borderId="20" xfId="0" applyNumberFormat="1" applyFont="1" applyFill="1" applyBorder="1" applyAlignment="1">
      <alignment horizontal="center" vertical="center"/>
    </xf>
    <xf numFmtId="0" fontId="22" fillId="2" borderId="16" xfId="0" applyFont="1" applyFill="1" applyBorder="1" applyAlignment="1">
      <alignment horizontal="center" vertical="center"/>
    </xf>
    <xf numFmtId="164" fontId="22" fillId="2" borderId="16" xfId="0" applyNumberFormat="1" applyFont="1" applyFill="1" applyBorder="1" applyAlignment="1">
      <alignment horizontal="center" vertical="center"/>
    </xf>
    <xf numFmtId="164" fontId="22" fillId="2" borderId="20" xfId="0" applyNumberFormat="1" applyFont="1" applyFill="1" applyBorder="1" applyAlignment="1">
      <alignment horizontal="center" vertical="center"/>
    </xf>
    <xf numFmtId="164" fontId="22" fillId="2" borderId="48" xfId="0" applyNumberFormat="1" applyFont="1" applyFill="1" applyBorder="1" applyAlignment="1">
      <alignment horizontal="center" vertical="center"/>
    </xf>
    <xf numFmtId="164" fontId="22" fillId="4" borderId="16" xfId="0" applyNumberFormat="1" applyFont="1" applyFill="1" applyBorder="1" applyAlignment="1">
      <alignment horizontal="center" vertical="center"/>
    </xf>
    <xf numFmtId="0" fontId="22" fillId="4" borderId="43" xfId="0" applyFont="1" applyFill="1" applyBorder="1" applyAlignment="1">
      <alignment horizontal="center" vertical="center"/>
    </xf>
    <xf numFmtId="164" fontId="10" fillId="0" borderId="51" xfId="0" applyNumberFormat="1" applyFont="1" applyBorder="1" applyAlignment="1">
      <alignment horizontal="center" vertical="center"/>
    </xf>
    <xf numFmtId="164" fontId="10" fillId="0" borderId="0" xfId="0" applyNumberFormat="1" applyFont="1" applyAlignment="1">
      <alignment horizontal="center" vertical="center"/>
    </xf>
    <xf numFmtId="164" fontId="10" fillId="0" borderId="5" xfId="0" applyNumberFormat="1" applyFont="1" applyBorder="1" applyAlignment="1">
      <alignment horizontal="center" vertical="center"/>
    </xf>
    <xf numFmtId="164" fontId="10" fillId="0" borderId="7" xfId="0" applyNumberFormat="1" applyFont="1" applyBorder="1" applyAlignment="1">
      <alignment horizontal="center" vertical="center"/>
    </xf>
    <xf numFmtId="164" fontId="22" fillId="0" borderId="41" xfId="0" applyNumberFormat="1" applyFont="1" applyBorder="1" applyAlignment="1">
      <alignment horizontal="center" vertical="center"/>
    </xf>
    <xf numFmtId="164" fontId="10" fillId="0" borderId="49" xfId="0" applyNumberFormat="1" applyFont="1" applyBorder="1" applyAlignment="1">
      <alignment horizontal="center" vertical="center"/>
    </xf>
    <xf numFmtId="164" fontId="22" fillId="0" borderId="57" xfId="0" applyNumberFormat="1" applyFont="1" applyBorder="1" applyAlignment="1">
      <alignment horizontal="center" vertical="center"/>
    </xf>
    <xf numFmtId="164" fontId="10" fillId="0" borderId="50" xfId="0" applyNumberFormat="1" applyFont="1" applyBorder="1" applyAlignment="1">
      <alignment horizontal="center" vertical="center"/>
    </xf>
    <xf numFmtId="164" fontId="22" fillId="0" borderId="4" xfId="0" applyNumberFormat="1" applyFont="1" applyBorder="1" applyAlignment="1">
      <alignment horizontal="center" vertical="center"/>
    </xf>
    <xf numFmtId="164" fontId="22" fillId="4" borderId="19" xfId="0" applyNumberFormat="1" applyFont="1" applyFill="1" applyBorder="1" applyAlignment="1">
      <alignment horizontal="center" vertical="center"/>
    </xf>
    <xf numFmtId="3" fontId="22" fillId="2" borderId="16" xfId="0" applyNumberFormat="1" applyFont="1" applyFill="1" applyBorder="1" applyAlignment="1">
      <alignment horizontal="center" vertical="center"/>
    </xf>
    <xf numFmtId="0" fontId="9" fillId="4" borderId="19" xfId="0" applyFont="1" applyFill="1" applyBorder="1" applyAlignment="1">
      <alignment horizontal="center" vertical="center" wrapText="1"/>
    </xf>
    <xf numFmtId="164" fontId="10" fillId="0" borderId="56" xfId="0" applyNumberFormat="1" applyFont="1" applyBorder="1" applyAlignment="1">
      <alignment horizontal="center" vertical="center"/>
    </xf>
    <xf numFmtId="0" fontId="30" fillId="2" borderId="19" xfId="0" applyFont="1" applyFill="1" applyBorder="1" applyAlignment="1">
      <alignment horizontal="center" vertical="center"/>
    </xf>
    <xf numFmtId="0" fontId="30" fillId="2" borderId="16" xfId="0" applyFont="1" applyFill="1" applyBorder="1" applyAlignment="1">
      <alignment horizontal="center" vertical="center"/>
    </xf>
    <xf numFmtId="0" fontId="30" fillId="2" borderId="20" xfId="0" applyFont="1" applyFill="1" applyBorder="1" applyAlignment="1">
      <alignment horizontal="center" vertical="center"/>
    </xf>
    <xf numFmtId="3" fontId="34" fillId="0" borderId="13" xfId="0" applyNumberFormat="1" applyFont="1" applyBorder="1" applyAlignment="1">
      <alignment horizontal="center" vertical="center"/>
    </xf>
    <xf numFmtId="3" fontId="34" fillId="0" borderId="39" xfId="0" applyNumberFormat="1" applyFont="1" applyBorder="1" applyAlignment="1">
      <alignment horizontal="center" vertical="center"/>
    </xf>
    <xf numFmtId="3" fontId="34" fillId="0" borderId="28" xfId="0" applyNumberFormat="1" applyFont="1" applyBorder="1" applyAlignment="1">
      <alignment horizontal="center" vertical="center"/>
    </xf>
    <xf numFmtId="3" fontId="34" fillId="0" borderId="4" xfId="0" applyNumberFormat="1" applyFont="1" applyBorder="1" applyAlignment="1">
      <alignment horizontal="center" vertical="center"/>
    </xf>
    <xf numFmtId="3" fontId="34" fillId="0" borderId="6" xfId="0" applyNumberFormat="1" applyFont="1" applyBorder="1" applyAlignment="1">
      <alignment horizontal="center" vertical="center"/>
    </xf>
    <xf numFmtId="3" fontId="34" fillId="0" borderId="21" xfId="0" applyNumberFormat="1" applyFont="1" applyBorder="1" applyAlignment="1">
      <alignment horizontal="center" vertical="center"/>
    </xf>
    <xf numFmtId="3" fontId="34" fillId="0" borderId="9" xfId="0" applyNumberFormat="1" applyFont="1" applyBorder="1" applyAlignment="1">
      <alignment horizontal="center" vertical="center"/>
    </xf>
    <xf numFmtId="3" fontId="34" fillId="0" borderId="8" xfId="0" applyNumberFormat="1" applyFont="1" applyBorder="1" applyAlignment="1">
      <alignment horizontal="center" vertical="center"/>
    </xf>
    <xf numFmtId="3" fontId="34" fillId="0" borderId="32" xfId="0" applyNumberFormat="1" applyFont="1" applyBorder="1" applyAlignment="1">
      <alignment horizontal="center" vertical="center"/>
    </xf>
    <xf numFmtId="3" fontId="30" fillId="0" borderId="15" xfId="0" applyNumberFormat="1" applyFont="1" applyBorder="1" applyAlignment="1">
      <alignment horizontal="center" vertical="center"/>
    </xf>
    <xf numFmtId="3" fontId="30" fillId="0" borderId="22" xfId="0" applyNumberFormat="1" applyFont="1" applyBorder="1" applyAlignment="1">
      <alignment horizontal="center" vertical="center"/>
    </xf>
    <xf numFmtId="3" fontId="34" fillId="0" borderId="56" xfId="0" applyNumberFormat="1" applyFont="1" applyBorder="1" applyAlignment="1">
      <alignment horizontal="center" vertical="center"/>
    </xf>
    <xf numFmtId="3" fontId="34" fillId="0" borderId="27" xfId="0" applyNumberFormat="1" applyFont="1" applyBorder="1" applyAlignment="1">
      <alignment horizontal="center" vertical="center"/>
    </xf>
    <xf numFmtId="3" fontId="30" fillId="0" borderId="42" xfId="0" applyNumberFormat="1" applyFont="1" applyBorder="1" applyAlignment="1">
      <alignment horizontal="center" vertical="center"/>
    </xf>
    <xf numFmtId="3" fontId="30" fillId="0" borderId="55" xfId="0" applyNumberFormat="1" applyFont="1" applyBorder="1" applyAlignment="1">
      <alignment horizontal="center" vertical="center"/>
    </xf>
    <xf numFmtId="3" fontId="30" fillId="0" borderId="10" xfId="0" applyNumberFormat="1" applyFont="1" applyBorder="1" applyAlignment="1">
      <alignment horizontal="center" vertical="center"/>
    </xf>
    <xf numFmtId="3" fontId="34" fillId="0" borderId="54" xfId="0" applyNumberFormat="1" applyFont="1" applyBorder="1" applyAlignment="1">
      <alignment horizontal="center" vertical="center"/>
    </xf>
    <xf numFmtId="3" fontId="34" fillId="0" borderId="1" xfId="0" applyNumberFormat="1" applyFont="1" applyBorder="1" applyAlignment="1">
      <alignment horizontal="center" vertical="center"/>
    </xf>
    <xf numFmtId="3" fontId="34" fillId="0" borderId="35" xfId="0" applyNumberFormat="1" applyFont="1" applyBorder="1" applyAlignment="1">
      <alignment horizontal="center" vertical="center"/>
    </xf>
    <xf numFmtId="3" fontId="34" fillId="0" borderId="38" xfId="0" applyNumberFormat="1" applyFont="1" applyBorder="1" applyAlignment="1">
      <alignment horizontal="center" vertical="center"/>
    </xf>
    <xf numFmtId="3" fontId="30" fillId="0" borderId="11" xfId="0" applyNumberFormat="1" applyFont="1" applyBorder="1" applyAlignment="1">
      <alignment horizontal="center" vertical="center"/>
    </xf>
    <xf numFmtId="3" fontId="30" fillId="4" borderId="16" xfId="0" applyNumberFormat="1" applyFont="1" applyFill="1" applyBorder="1" applyAlignment="1">
      <alignment horizontal="center" vertical="center"/>
    </xf>
    <xf numFmtId="3" fontId="30" fillId="4" borderId="22" xfId="0" applyNumberFormat="1" applyFont="1" applyFill="1" applyBorder="1" applyAlignment="1">
      <alignment horizontal="center" vertical="center"/>
    </xf>
    <xf numFmtId="3" fontId="30" fillId="2" borderId="22" xfId="0" applyNumberFormat="1" applyFont="1" applyFill="1" applyBorder="1" applyAlignment="1">
      <alignment horizontal="center" vertical="center"/>
    </xf>
    <xf numFmtId="0" fontId="22" fillId="0" borderId="16" xfId="0" applyFont="1" applyBorder="1" applyAlignment="1">
      <alignment horizontal="center" vertical="center"/>
    </xf>
    <xf numFmtId="0" fontId="10" fillId="0" borderId="16" xfId="0" applyFont="1" applyBorder="1" applyAlignment="1">
      <alignment horizontal="center" vertical="center"/>
    </xf>
    <xf numFmtId="4" fontId="10" fillId="0" borderId="16" xfId="0" applyNumberFormat="1" applyFont="1" applyBorder="1" applyAlignment="1">
      <alignment horizontal="center" vertical="center"/>
    </xf>
    <xf numFmtId="4" fontId="22" fillId="4" borderId="16" xfId="0" applyNumberFormat="1" applyFont="1" applyFill="1" applyBorder="1" applyAlignment="1">
      <alignment horizontal="center" vertical="center"/>
    </xf>
    <xf numFmtId="0" fontId="16" fillId="0" borderId="0" xfId="0" applyFont="1"/>
    <xf numFmtId="0" fontId="22" fillId="3" borderId="30" xfId="0" applyFont="1" applyFill="1" applyBorder="1" applyAlignment="1">
      <alignment horizontal="center" vertical="center"/>
    </xf>
    <xf numFmtId="0" fontId="22" fillId="3" borderId="16" xfId="0" applyFont="1" applyFill="1" applyBorder="1" applyAlignment="1">
      <alignment horizontal="center" vertical="center"/>
    </xf>
    <xf numFmtId="164" fontId="10" fillId="0" borderId="52" xfId="0" applyNumberFormat="1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164" fontId="22" fillId="0" borderId="61" xfId="0" applyNumberFormat="1" applyFont="1" applyBorder="1" applyAlignment="1">
      <alignment horizontal="center" vertical="center"/>
    </xf>
    <xf numFmtId="164" fontId="22" fillId="0" borderId="21" xfId="0" applyNumberFormat="1" applyFont="1" applyBorder="1" applyAlignment="1">
      <alignment horizontal="center" vertical="center"/>
    </xf>
    <xf numFmtId="3" fontId="22" fillId="2" borderId="20" xfId="0" applyNumberFormat="1" applyFont="1" applyFill="1" applyBorder="1" applyAlignment="1">
      <alignment horizontal="center" vertical="center"/>
    </xf>
    <xf numFmtId="164" fontId="9" fillId="4" borderId="43" xfId="0" applyNumberFormat="1" applyFont="1" applyFill="1" applyBorder="1" applyAlignment="1">
      <alignment horizontal="center"/>
    </xf>
    <xf numFmtId="164" fontId="0" fillId="0" borderId="0" xfId="0" applyNumberFormat="1"/>
    <xf numFmtId="164" fontId="9" fillId="0" borderId="12" xfId="0" applyNumberFormat="1" applyFont="1" applyBorder="1" applyAlignment="1">
      <alignment horizontal="center" vertical="center"/>
    </xf>
    <xf numFmtId="164" fontId="18" fillId="0" borderId="35" xfId="0" applyNumberFormat="1" applyFont="1" applyBorder="1" applyAlignment="1">
      <alignment horizontal="center" vertical="center"/>
    </xf>
    <xf numFmtId="3" fontId="18" fillId="0" borderId="44" xfId="0" applyNumberFormat="1" applyFont="1" applyBorder="1" applyAlignment="1">
      <alignment horizontal="center" vertical="center"/>
    </xf>
    <xf numFmtId="3" fontId="18" fillId="0" borderId="13" xfId="0" applyNumberFormat="1" applyFont="1" applyBorder="1" applyAlignment="1">
      <alignment horizontal="center" vertical="center"/>
    </xf>
    <xf numFmtId="3" fontId="18" fillId="0" borderId="14" xfId="0" applyNumberFormat="1" applyFont="1" applyBorder="1" applyAlignment="1">
      <alignment horizontal="center" vertical="center"/>
    </xf>
    <xf numFmtId="9" fontId="18" fillId="0" borderId="6" xfId="0" applyNumberFormat="1" applyFont="1" applyBorder="1" applyAlignment="1">
      <alignment horizontal="center" vertical="center"/>
    </xf>
    <xf numFmtId="9" fontId="18" fillId="0" borderId="52" xfId="0" applyNumberFormat="1" applyFont="1" applyBorder="1" applyAlignment="1">
      <alignment horizontal="center" vertical="center"/>
    </xf>
    <xf numFmtId="3" fontId="18" fillId="0" borderId="45" xfId="0" applyNumberFormat="1" applyFont="1" applyBorder="1" applyAlignment="1">
      <alignment horizontal="center" vertical="center"/>
    </xf>
    <xf numFmtId="3" fontId="18" fillId="0" borderId="4" xfId="0" applyNumberFormat="1" applyFont="1" applyBorder="1" applyAlignment="1">
      <alignment horizontal="center" vertical="center"/>
    </xf>
    <xf numFmtId="3" fontId="18" fillId="0" borderId="0" xfId="0" applyNumberFormat="1" applyFont="1" applyAlignment="1">
      <alignment horizontal="center" vertical="center"/>
    </xf>
    <xf numFmtId="9" fontId="18" fillId="0" borderId="24" xfId="0" applyNumberFormat="1" applyFont="1" applyBorder="1" applyAlignment="1">
      <alignment horizontal="center" vertical="center"/>
    </xf>
    <xf numFmtId="3" fontId="18" fillId="0" borderId="59" xfId="0" applyNumberFormat="1" applyFont="1" applyBorder="1" applyAlignment="1">
      <alignment horizontal="center" vertical="center"/>
    </xf>
    <xf numFmtId="3" fontId="18" fillId="0" borderId="9" xfId="0" applyNumberFormat="1" applyFont="1" applyBorder="1" applyAlignment="1">
      <alignment horizontal="center" vertical="center"/>
    </xf>
    <xf numFmtId="3" fontId="18" fillId="0" borderId="3" xfId="0" applyNumberFormat="1" applyFont="1" applyBorder="1" applyAlignment="1">
      <alignment horizontal="center" vertical="center"/>
    </xf>
    <xf numFmtId="9" fontId="18" fillId="0" borderId="26" xfId="0" applyNumberFormat="1" applyFont="1" applyBorder="1" applyAlignment="1">
      <alignment horizontal="center" vertical="center"/>
    </xf>
    <xf numFmtId="9" fontId="18" fillId="0" borderId="21" xfId="0" applyNumberFormat="1" applyFont="1" applyBorder="1" applyAlignment="1">
      <alignment horizontal="center" vertical="center"/>
    </xf>
    <xf numFmtId="9" fontId="18" fillId="0" borderId="32" xfId="0" applyNumberFormat="1" applyFont="1" applyBorder="1" applyAlignment="1">
      <alignment horizontal="center" vertical="center"/>
    </xf>
    <xf numFmtId="0" fontId="18" fillId="0" borderId="45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9" fontId="18" fillId="0" borderId="4" xfId="0" applyNumberFormat="1" applyFont="1" applyBorder="1" applyAlignment="1">
      <alignment horizontal="center" vertical="center"/>
    </xf>
    <xf numFmtId="0" fontId="9" fillId="0" borderId="57" xfId="0" applyFont="1" applyBorder="1" applyAlignment="1">
      <alignment horizontal="center" vertical="center"/>
    </xf>
    <xf numFmtId="0" fontId="9" fillId="0" borderId="55" xfId="0" applyFont="1" applyBorder="1" applyAlignment="1">
      <alignment horizontal="center" vertical="center"/>
    </xf>
    <xf numFmtId="9" fontId="9" fillId="0" borderId="42" xfId="0" applyNumberFormat="1" applyFont="1" applyBorder="1" applyAlignment="1">
      <alignment horizontal="center" vertical="center"/>
    </xf>
    <xf numFmtId="9" fontId="18" fillId="0" borderId="8" xfId="0" applyNumberFormat="1" applyFont="1" applyBorder="1" applyAlignment="1">
      <alignment horizontal="center" vertical="center"/>
    </xf>
    <xf numFmtId="9" fontId="9" fillId="0" borderId="12" xfId="0" applyNumberFormat="1" applyFont="1" applyBorder="1" applyAlignment="1">
      <alignment horizontal="center" vertical="center"/>
    </xf>
    <xf numFmtId="3" fontId="9" fillId="0" borderId="57" xfId="0" applyNumberFormat="1" applyFont="1" applyBorder="1" applyAlignment="1">
      <alignment horizontal="center" vertical="center"/>
    </xf>
    <xf numFmtId="3" fontId="18" fillId="0" borderId="56" xfId="0" applyNumberFormat="1" applyFont="1" applyBorder="1" applyAlignment="1">
      <alignment horizontal="center" vertical="center"/>
    </xf>
    <xf numFmtId="3" fontId="18" fillId="0" borderId="35" xfId="0" applyNumberFormat="1" applyFont="1" applyBorder="1" applyAlignment="1">
      <alignment horizontal="center" vertical="center"/>
    </xf>
    <xf numFmtId="9" fontId="18" fillId="0" borderId="38" xfId="0" applyNumberFormat="1" applyFont="1" applyBorder="1" applyAlignment="1">
      <alignment horizontal="center" vertical="center"/>
    </xf>
    <xf numFmtId="3" fontId="18" fillId="0" borderId="27" xfId="0" applyNumberFormat="1" applyFont="1" applyBorder="1" applyAlignment="1">
      <alignment horizontal="center" vertical="center"/>
    </xf>
    <xf numFmtId="9" fontId="18" fillId="0" borderId="27" xfId="0" applyNumberFormat="1" applyFont="1" applyBorder="1" applyAlignment="1">
      <alignment horizontal="center" vertical="center"/>
    </xf>
    <xf numFmtId="9" fontId="9" fillId="0" borderId="25" xfId="0" applyNumberFormat="1" applyFont="1" applyBorder="1" applyAlignment="1">
      <alignment horizontal="center" vertical="center"/>
    </xf>
    <xf numFmtId="3" fontId="18" fillId="0" borderId="6" xfId="0" applyNumberFormat="1" applyFont="1" applyBorder="1" applyAlignment="1">
      <alignment horizontal="center" vertical="center"/>
    </xf>
    <xf numFmtId="3" fontId="18" fillId="0" borderId="8" xfId="0" applyNumberFormat="1" applyFont="1" applyBorder="1" applyAlignment="1">
      <alignment horizontal="center" vertical="center"/>
    </xf>
    <xf numFmtId="164" fontId="18" fillId="0" borderId="32" xfId="0" applyNumberFormat="1" applyFont="1" applyBorder="1" applyAlignment="1">
      <alignment horizontal="center" vertical="center"/>
    </xf>
    <xf numFmtId="164" fontId="9" fillId="0" borderId="22" xfId="0" applyNumberFormat="1" applyFont="1" applyBorder="1" applyAlignment="1">
      <alignment horizontal="center" vertical="center"/>
    </xf>
    <xf numFmtId="164" fontId="9" fillId="0" borderId="25" xfId="0" applyNumberFormat="1" applyFont="1" applyBorder="1" applyAlignment="1">
      <alignment horizontal="center" vertical="center"/>
    </xf>
    <xf numFmtId="164" fontId="9" fillId="0" borderId="55" xfId="0" applyNumberFormat="1" applyFont="1" applyBorder="1" applyAlignment="1">
      <alignment horizontal="center" vertical="center"/>
    </xf>
    <xf numFmtId="164" fontId="18" fillId="0" borderId="38" xfId="0" applyNumberFormat="1" applyFont="1" applyBorder="1" applyAlignment="1">
      <alignment horizontal="center" vertical="center"/>
    </xf>
    <xf numFmtId="164" fontId="9" fillId="4" borderId="16" xfId="0" applyNumberFormat="1" applyFont="1" applyFill="1" applyBorder="1" applyAlignment="1">
      <alignment horizontal="center"/>
    </xf>
    <xf numFmtId="164" fontId="9" fillId="4" borderId="20" xfId="0" applyNumberFormat="1" applyFont="1" applyFill="1" applyBorder="1" applyAlignment="1">
      <alignment horizontal="center" vertical="center"/>
    </xf>
    <xf numFmtId="164" fontId="18" fillId="0" borderId="28" xfId="0" applyNumberFormat="1" applyFont="1" applyBorder="1" applyAlignment="1">
      <alignment horizontal="center" vertical="center"/>
    </xf>
    <xf numFmtId="164" fontId="9" fillId="4" borderId="28" xfId="0" applyNumberFormat="1" applyFont="1" applyFill="1" applyBorder="1" applyAlignment="1">
      <alignment horizontal="center" vertical="center"/>
    </xf>
    <xf numFmtId="164" fontId="9" fillId="4" borderId="43" xfId="0" applyNumberFormat="1" applyFont="1" applyFill="1" applyBorder="1" applyAlignment="1">
      <alignment horizontal="center" vertical="center"/>
    </xf>
    <xf numFmtId="0" fontId="9" fillId="2" borderId="16" xfId="0" applyFont="1" applyFill="1" applyBorder="1" applyAlignment="1">
      <alignment horizontal="center" vertical="center"/>
    </xf>
    <xf numFmtId="164" fontId="9" fillId="2" borderId="16" xfId="0" applyNumberFormat="1" applyFont="1" applyFill="1" applyBorder="1" applyAlignment="1">
      <alignment horizontal="center" vertical="center"/>
    </xf>
    <xf numFmtId="164" fontId="9" fillId="2" borderId="20" xfId="0" applyNumberFormat="1" applyFont="1" applyFill="1" applyBorder="1" applyAlignment="1">
      <alignment horizontal="center" vertical="center"/>
    </xf>
    <xf numFmtId="0" fontId="9" fillId="2" borderId="21" xfId="0" applyFont="1" applyFill="1" applyBorder="1" applyAlignment="1">
      <alignment horizontal="center" vertical="center"/>
    </xf>
    <xf numFmtId="0" fontId="9" fillId="2" borderId="48" xfId="0" applyFont="1" applyFill="1" applyBorder="1" applyAlignment="1">
      <alignment horizontal="center" vertical="center"/>
    </xf>
    <xf numFmtId="164" fontId="9" fillId="2" borderId="48" xfId="0" applyNumberFormat="1" applyFont="1" applyFill="1" applyBorder="1" applyAlignment="1">
      <alignment horizontal="center" vertical="center"/>
    </xf>
    <xf numFmtId="164" fontId="9" fillId="2" borderId="21" xfId="0" applyNumberFormat="1" applyFont="1" applyFill="1" applyBorder="1" applyAlignment="1">
      <alignment horizontal="center" vertical="center"/>
    </xf>
    <xf numFmtId="164" fontId="9" fillId="0" borderId="57" xfId="0" applyNumberFormat="1" applyFont="1" applyBorder="1" applyAlignment="1">
      <alignment horizontal="center" vertical="center"/>
    </xf>
    <xf numFmtId="164" fontId="9" fillId="0" borderId="4" xfId="0" applyNumberFormat="1" applyFont="1" applyBorder="1" applyAlignment="1">
      <alignment horizontal="center" vertical="center"/>
    </xf>
    <xf numFmtId="3" fontId="9" fillId="2" borderId="16" xfId="0" applyNumberFormat="1" applyFont="1" applyFill="1" applyBorder="1" applyAlignment="1">
      <alignment horizontal="center" vertical="center"/>
    </xf>
    <xf numFmtId="9" fontId="18" fillId="0" borderId="39" xfId="0" applyNumberFormat="1" applyFont="1" applyBorder="1" applyAlignment="1">
      <alignment horizontal="center" vertical="center"/>
    </xf>
    <xf numFmtId="0" fontId="18" fillId="0" borderId="9" xfId="0" applyFont="1" applyBorder="1" applyAlignment="1">
      <alignment horizontal="center" vertical="center"/>
    </xf>
    <xf numFmtId="0" fontId="18" fillId="0" borderId="35" xfId="0" applyFont="1" applyBorder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4" fontId="10" fillId="0" borderId="0" xfId="0" applyNumberFormat="1" applyFont="1" applyAlignment="1">
      <alignment horizontal="center" vertical="center"/>
    </xf>
    <xf numFmtId="3" fontId="7" fillId="0" borderId="0" xfId="0" applyNumberFormat="1" applyFont="1"/>
    <xf numFmtId="4" fontId="0" fillId="0" borderId="0" xfId="0" applyNumberFormat="1"/>
    <xf numFmtId="164" fontId="18" fillId="0" borderId="4" xfId="3" applyNumberFormat="1" applyFont="1" applyBorder="1" applyAlignment="1">
      <alignment horizontal="center" vertical="center"/>
    </xf>
    <xf numFmtId="164" fontId="18" fillId="0" borderId="9" xfId="3" applyNumberFormat="1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9" fontId="18" fillId="0" borderId="27" xfId="4" applyFont="1" applyBorder="1" applyAlignment="1">
      <alignment horizontal="center" vertical="center"/>
    </xf>
    <xf numFmtId="9" fontId="9" fillId="0" borderId="12" xfId="4" applyFont="1" applyBorder="1" applyAlignment="1">
      <alignment horizontal="center" vertical="center"/>
    </xf>
    <xf numFmtId="166" fontId="18" fillId="0" borderId="4" xfId="0" applyNumberFormat="1" applyFont="1" applyBorder="1" applyAlignment="1">
      <alignment horizontal="center" vertical="center"/>
    </xf>
    <xf numFmtId="166" fontId="18" fillId="0" borderId="9" xfId="0" applyNumberFormat="1" applyFont="1" applyBorder="1" applyAlignment="1">
      <alignment horizontal="center" vertical="center"/>
    </xf>
    <xf numFmtId="166" fontId="9" fillId="0" borderId="12" xfId="0" applyNumberFormat="1" applyFont="1" applyBorder="1" applyAlignment="1">
      <alignment horizontal="center" vertical="center"/>
    </xf>
    <xf numFmtId="166" fontId="18" fillId="0" borderId="59" xfId="0" applyNumberFormat="1" applyFont="1" applyBorder="1" applyAlignment="1">
      <alignment horizontal="center" vertical="center"/>
    </xf>
    <xf numFmtId="164" fontId="18" fillId="0" borderId="27" xfId="3" applyNumberFormat="1" applyFont="1" applyBorder="1" applyAlignment="1">
      <alignment horizontal="center" vertical="center"/>
    </xf>
    <xf numFmtId="164" fontId="9" fillId="7" borderId="16" xfId="0" applyNumberFormat="1" applyFont="1" applyFill="1" applyBorder="1" applyAlignment="1">
      <alignment horizontal="center" vertical="center"/>
    </xf>
    <xf numFmtId="4" fontId="25" fillId="0" borderId="0" xfId="0" applyNumberFormat="1" applyFont="1"/>
    <xf numFmtId="0" fontId="2" fillId="0" borderId="0" xfId="0" applyFont="1" applyAlignment="1">
      <alignment vertical="center"/>
    </xf>
    <xf numFmtId="0" fontId="13" fillId="0" borderId="0" xfId="0" applyFont="1" applyAlignment="1">
      <alignment horizontal="right" vertical="center"/>
    </xf>
    <xf numFmtId="164" fontId="9" fillId="0" borderId="37" xfId="0" applyNumberFormat="1" applyFont="1" applyBorder="1" applyAlignment="1">
      <alignment horizontal="center"/>
    </xf>
    <xf numFmtId="164" fontId="22" fillId="2" borderId="21" xfId="0" applyNumberFormat="1" applyFont="1" applyFill="1" applyBorder="1" applyAlignment="1">
      <alignment horizontal="center" vertical="center"/>
    </xf>
    <xf numFmtId="9" fontId="18" fillId="0" borderId="6" xfId="4" applyFont="1" applyBorder="1" applyAlignment="1" applyProtection="1">
      <alignment horizontal="center" vertical="center"/>
    </xf>
    <xf numFmtId="9" fontId="9" fillId="0" borderId="10" xfId="4" applyFont="1" applyBorder="1" applyAlignment="1" applyProtection="1">
      <alignment horizontal="center" vertical="center"/>
    </xf>
    <xf numFmtId="0" fontId="34" fillId="0" borderId="6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0" fillId="2" borderId="53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13" fillId="0" borderId="0" xfId="0" applyFont="1" applyAlignment="1">
      <alignment vertical="center"/>
    </xf>
    <xf numFmtId="0" fontId="9" fillId="0" borderId="22" xfId="0" applyFont="1" applyBorder="1" applyAlignment="1">
      <alignment horizontal="center" vertical="center"/>
    </xf>
    <xf numFmtId="0" fontId="22" fillId="4" borderId="40" xfId="0" applyFont="1" applyFill="1" applyBorder="1" applyAlignment="1">
      <alignment horizontal="center" vertical="center"/>
    </xf>
    <xf numFmtId="0" fontId="10" fillId="2" borderId="19" xfId="0" applyFont="1" applyFill="1" applyBorder="1" applyAlignment="1">
      <alignment horizontal="center" vertical="center"/>
    </xf>
    <xf numFmtId="0" fontId="10" fillId="2" borderId="20" xfId="0" applyFont="1" applyFill="1" applyBorder="1" applyAlignment="1">
      <alignment horizontal="center" vertical="center"/>
    </xf>
    <xf numFmtId="0" fontId="18" fillId="2" borderId="20" xfId="0" applyFont="1" applyFill="1" applyBorder="1" applyAlignment="1">
      <alignment horizontal="center" vertical="center"/>
    </xf>
    <xf numFmtId="0" fontId="18" fillId="0" borderId="21" xfId="0" applyFont="1" applyBorder="1" applyAlignment="1">
      <alignment horizontal="center" vertical="center"/>
    </xf>
    <xf numFmtId="0" fontId="22" fillId="4" borderId="16" xfId="0" applyFont="1" applyFill="1" applyBorder="1" applyAlignment="1">
      <alignment horizontal="center" vertical="center"/>
    </xf>
    <xf numFmtId="0" fontId="22" fillId="0" borderId="22" xfId="0" applyFont="1" applyBorder="1" applyAlignment="1">
      <alignment horizontal="center" vertical="center"/>
    </xf>
    <xf numFmtId="3" fontId="22" fillId="5" borderId="19" xfId="3" applyNumberFormat="1" applyFont="1" applyFill="1" applyBorder="1" applyAlignment="1">
      <alignment horizontal="center"/>
    </xf>
    <xf numFmtId="3" fontId="22" fillId="5" borderId="16" xfId="3" applyNumberFormat="1" applyFont="1" applyFill="1" applyBorder="1" applyAlignment="1">
      <alignment horizontal="center"/>
    </xf>
    <xf numFmtId="0" fontId="34" fillId="0" borderId="0" xfId="0" applyFont="1" applyAlignment="1">
      <alignment horizontal="center" vertical="center"/>
    </xf>
    <xf numFmtId="164" fontId="34" fillId="0" borderId="0" xfId="0" applyNumberFormat="1" applyFont="1" applyAlignment="1">
      <alignment horizontal="center" vertical="center"/>
    </xf>
    <xf numFmtId="0" fontId="30" fillId="0" borderId="0" xfId="0" applyFont="1" applyAlignment="1">
      <alignment vertical="center"/>
    </xf>
    <xf numFmtId="0" fontId="32" fillId="0" borderId="0" xfId="0" applyFont="1" applyAlignment="1">
      <alignment vertical="center"/>
    </xf>
    <xf numFmtId="164" fontId="32" fillId="0" borderId="0" xfId="0" applyNumberFormat="1" applyFont="1" applyAlignment="1">
      <alignment vertical="center"/>
    </xf>
    <xf numFmtId="0" fontId="30" fillId="0" borderId="0" xfId="0" applyFont="1" applyAlignment="1">
      <alignment horizontal="right" vertical="center"/>
    </xf>
    <xf numFmtId="0" fontId="30" fillId="4" borderId="53" xfId="0" applyFont="1" applyFill="1" applyBorder="1" applyAlignment="1">
      <alignment horizontal="center" vertical="center"/>
    </xf>
    <xf numFmtId="0" fontId="30" fillId="0" borderId="15" xfId="0" applyFont="1" applyBorder="1" applyAlignment="1">
      <alignment horizontal="center" vertical="center"/>
    </xf>
    <xf numFmtId="0" fontId="18" fillId="0" borderId="27" xfId="0" applyFont="1" applyBorder="1" applyAlignment="1">
      <alignment horizontal="center" vertical="center"/>
    </xf>
    <xf numFmtId="0" fontId="22" fillId="4" borderId="19" xfId="0" applyFont="1" applyFill="1" applyBorder="1" applyAlignment="1">
      <alignment horizontal="center" vertical="center"/>
    </xf>
    <xf numFmtId="0" fontId="6" fillId="0" borderId="11" xfId="0" applyFont="1" applyBorder="1"/>
    <xf numFmtId="0" fontId="6" fillId="0" borderId="21" xfId="0" applyFont="1" applyBorder="1"/>
    <xf numFmtId="0" fontId="37" fillId="0" borderId="0" xfId="0" applyFont="1" applyAlignment="1">
      <alignment horizontal="center" vertical="center"/>
    </xf>
    <xf numFmtId="0" fontId="38" fillId="0" borderId="11" xfId="0" applyFont="1" applyBorder="1" applyAlignment="1">
      <alignment horizontal="center" vertical="center"/>
    </xf>
    <xf numFmtId="0" fontId="39" fillId="0" borderId="0" xfId="0" applyFont="1"/>
    <xf numFmtId="0" fontId="38" fillId="0" borderId="0" xfId="0" applyFont="1" applyAlignment="1">
      <alignment vertical="center"/>
    </xf>
    <xf numFmtId="0" fontId="38" fillId="0" borderId="0" xfId="0" applyFont="1" applyAlignment="1">
      <alignment horizontal="center" vertical="center"/>
    </xf>
    <xf numFmtId="0" fontId="6" fillId="0" borderId="0" xfId="0" applyFont="1" applyAlignment="1">
      <alignment horizontal="center"/>
    </xf>
    <xf numFmtId="0" fontId="29" fillId="0" borderId="22" xfId="0" applyFont="1" applyBorder="1" applyAlignment="1">
      <alignment horizontal="center" vertical="center"/>
    </xf>
    <xf numFmtId="0" fontId="38" fillId="9" borderId="16" xfId="0" applyFont="1" applyFill="1" applyBorder="1" applyAlignment="1">
      <alignment horizontal="center" vertical="center"/>
    </xf>
    <xf numFmtId="0" fontId="39" fillId="0" borderId="0" xfId="0" applyFont="1" applyAlignment="1">
      <alignment horizontal="center"/>
    </xf>
    <xf numFmtId="0" fontId="8" fillId="0" borderId="21" xfId="0" applyFont="1" applyBorder="1"/>
    <xf numFmtId="0" fontId="29" fillId="0" borderId="4" xfId="0" applyFont="1" applyBorder="1" applyAlignment="1">
      <alignment horizontal="center" vertical="center"/>
    </xf>
    <xf numFmtId="4" fontId="38" fillId="0" borderId="4" xfId="0" applyNumberFormat="1" applyFont="1" applyBorder="1" applyAlignment="1">
      <alignment horizontal="center" vertical="center"/>
    </xf>
    <xf numFmtId="4" fontId="38" fillId="0" borderId="6" xfId="0" applyNumberFormat="1" applyFont="1" applyBorder="1" applyAlignment="1">
      <alignment horizontal="center" vertical="center"/>
    </xf>
    <xf numFmtId="4" fontId="38" fillId="0" borderId="24" xfId="0" applyNumberFormat="1" applyFont="1" applyBorder="1" applyAlignment="1">
      <alignment horizontal="center" vertical="center"/>
    </xf>
    <xf numFmtId="0" fontId="38" fillId="0" borderId="48" xfId="0" applyFont="1" applyBorder="1"/>
    <xf numFmtId="168" fontId="29" fillId="0" borderId="4" xfId="0" applyNumberFormat="1" applyFont="1" applyBorder="1" applyAlignment="1">
      <alignment horizontal="center" vertical="center"/>
    </xf>
    <xf numFmtId="168" fontId="29" fillId="0" borderId="6" xfId="0" applyNumberFormat="1" applyFont="1" applyBorder="1" applyAlignment="1">
      <alignment horizontal="center" vertical="center"/>
    </xf>
    <xf numFmtId="168" fontId="29" fillId="0" borderId="24" xfId="0" applyNumberFormat="1" applyFont="1" applyBorder="1" applyAlignment="1">
      <alignment horizontal="center" vertical="center"/>
    </xf>
    <xf numFmtId="0" fontId="8" fillId="0" borderId="0" xfId="0" applyFont="1"/>
    <xf numFmtId="0" fontId="11" fillId="0" borderId="4" xfId="0" applyFont="1" applyBorder="1" applyAlignment="1">
      <alignment horizontal="center" vertical="center"/>
    </xf>
    <xf numFmtId="4" fontId="39" fillId="0" borderId="4" xfId="0" applyNumberFormat="1" applyFont="1" applyBorder="1" applyAlignment="1">
      <alignment horizontal="center" vertical="center"/>
    </xf>
    <xf numFmtId="4" fontId="39" fillId="0" borderId="6" xfId="0" applyNumberFormat="1" applyFont="1" applyBorder="1" applyAlignment="1">
      <alignment horizontal="center" vertical="center"/>
    </xf>
    <xf numFmtId="4" fontId="39" fillId="0" borderId="24" xfId="0" applyNumberFormat="1" applyFont="1" applyBorder="1" applyAlignment="1">
      <alignment horizontal="center" vertical="center"/>
    </xf>
    <xf numFmtId="0" fontId="39" fillId="0" borderId="48" xfId="0" applyFont="1" applyBorder="1"/>
    <xf numFmtId="168" fontId="11" fillId="0" borderId="4" xfId="0" applyNumberFormat="1" applyFont="1" applyBorder="1" applyAlignment="1">
      <alignment horizontal="center" vertical="center"/>
    </xf>
    <xf numFmtId="168" fontId="11" fillId="0" borderId="6" xfId="0" applyNumberFormat="1" applyFont="1" applyBorder="1" applyAlignment="1">
      <alignment horizontal="center" vertical="center"/>
    </xf>
    <xf numFmtId="168" fontId="11" fillId="0" borderId="24" xfId="0" applyNumberFormat="1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4" fontId="39" fillId="0" borderId="9" xfId="0" applyNumberFormat="1" applyFont="1" applyBorder="1" applyAlignment="1">
      <alignment horizontal="center" vertical="center"/>
    </xf>
    <xf numFmtId="4" fontId="39" fillId="0" borderId="8" xfId="0" applyNumberFormat="1" applyFont="1" applyBorder="1" applyAlignment="1">
      <alignment horizontal="center" vertical="center"/>
    </xf>
    <xf numFmtId="4" fontId="39" fillId="0" borderId="26" xfId="0" applyNumberFormat="1" applyFont="1" applyBorder="1" applyAlignment="1">
      <alignment horizontal="center" vertical="center"/>
    </xf>
    <xf numFmtId="168" fontId="11" fillId="0" borderId="9" xfId="0" applyNumberFormat="1" applyFont="1" applyBorder="1" applyAlignment="1">
      <alignment horizontal="center" vertical="center"/>
    </xf>
    <xf numFmtId="168" fontId="11" fillId="0" borderId="8" xfId="0" applyNumberFormat="1" applyFont="1" applyBorder="1" applyAlignment="1">
      <alignment horizontal="center" vertical="center"/>
    </xf>
    <xf numFmtId="168" fontId="11" fillId="0" borderId="26" xfId="0" applyNumberFormat="1" applyFont="1" applyBorder="1" applyAlignment="1">
      <alignment horizontal="center" vertical="center"/>
    </xf>
    <xf numFmtId="0" fontId="29" fillId="0" borderId="54" xfId="0" applyFont="1" applyBorder="1" applyAlignment="1">
      <alignment horizontal="center" vertical="center"/>
    </xf>
    <xf numFmtId="4" fontId="38" fillId="0" borderId="54" xfId="0" applyNumberFormat="1" applyFont="1" applyBorder="1" applyAlignment="1">
      <alignment horizontal="center" vertical="center"/>
    </xf>
    <xf numFmtId="4" fontId="38" fillId="0" borderId="2" xfId="0" applyNumberFormat="1" applyFont="1" applyBorder="1" applyAlignment="1">
      <alignment horizontal="center" vertical="center"/>
    </xf>
    <xf numFmtId="4" fontId="38" fillId="0" borderId="62" xfId="0" applyNumberFormat="1" applyFont="1" applyBorder="1" applyAlignment="1">
      <alignment horizontal="center" vertical="center"/>
    </xf>
    <xf numFmtId="168" fontId="29" fillId="0" borderId="63" xfId="0" applyNumberFormat="1" applyFont="1" applyBorder="1" applyAlignment="1">
      <alignment horizontal="center" vertical="center"/>
    </xf>
    <xf numFmtId="168" fontId="29" fillId="0" borderId="2" xfId="0" applyNumberFormat="1" applyFont="1" applyBorder="1" applyAlignment="1">
      <alignment horizontal="center" vertical="center"/>
    </xf>
    <xf numFmtId="168" fontId="29" fillId="0" borderId="62" xfId="0" applyNumberFormat="1" applyFont="1" applyBorder="1" applyAlignment="1">
      <alignment horizontal="center" vertical="center"/>
    </xf>
    <xf numFmtId="0" fontId="38" fillId="0" borderId="36" xfId="0" applyFont="1" applyBorder="1"/>
    <xf numFmtId="168" fontId="38" fillId="0" borderId="45" xfId="0" applyNumberFormat="1" applyFont="1" applyBorder="1" applyAlignment="1">
      <alignment horizontal="center" vertical="center"/>
    </xf>
    <xf numFmtId="168" fontId="38" fillId="0" borderId="6" xfId="0" applyNumberFormat="1" applyFont="1" applyBorder="1" applyAlignment="1">
      <alignment horizontal="center" vertical="center"/>
    </xf>
    <xf numFmtId="168" fontId="38" fillId="0" borderId="24" xfId="0" applyNumberFormat="1" applyFont="1" applyBorder="1" applyAlignment="1">
      <alignment horizontal="center" vertical="center"/>
    </xf>
    <xf numFmtId="0" fontId="39" fillId="0" borderId="36" xfId="0" applyFont="1" applyBorder="1"/>
    <xf numFmtId="168" fontId="39" fillId="0" borderId="45" xfId="0" applyNumberFormat="1" applyFont="1" applyBorder="1" applyAlignment="1">
      <alignment horizontal="center" vertical="center"/>
    </xf>
    <xf numFmtId="168" fontId="39" fillId="0" borderId="6" xfId="0" applyNumberFormat="1" applyFont="1" applyBorder="1" applyAlignment="1">
      <alignment horizontal="center" vertical="center"/>
    </xf>
    <xf numFmtId="168" fontId="39" fillId="0" borderId="24" xfId="0" applyNumberFormat="1" applyFont="1" applyBorder="1" applyAlignment="1">
      <alignment horizontal="center" vertical="center"/>
    </xf>
    <xf numFmtId="0" fontId="11" fillId="0" borderId="12" xfId="0" applyFont="1" applyBorder="1" applyAlignment="1">
      <alignment horizontal="center" vertical="center"/>
    </xf>
    <xf numFmtId="4" fontId="39" fillId="0" borderId="12" xfId="0" applyNumberFormat="1" applyFont="1" applyBorder="1" applyAlignment="1">
      <alignment horizontal="center" vertical="center"/>
    </xf>
    <xf numFmtId="4" fontId="39" fillId="0" borderId="15" xfId="0" applyNumberFormat="1" applyFont="1" applyBorder="1" applyAlignment="1">
      <alignment horizontal="center" vertical="center"/>
    </xf>
    <xf numFmtId="4" fontId="39" fillId="0" borderId="23" xfId="0" applyNumberFormat="1" applyFont="1" applyBorder="1" applyAlignment="1">
      <alignment horizontal="center" vertical="center"/>
    </xf>
    <xf numFmtId="168" fontId="39" fillId="0" borderId="46" xfId="0" applyNumberFormat="1" applyFont="1" applyBorder="1" applyAlignment="1">
      <alignment horizontal="center" vertical="center"/>
    </xf>
    <xf numFmtId="168" fontId="39" fillId="0" borderId="15" xfId="0" applyNumberFormat="1" applyFont="1" applyBorder="1" applyAlignment="1">
      <alignment horizontal="center" vertical="center"/>
    </xf>
    <xf numFmtId="168" fontId="39" fillId="0" borderId="23" xfId="0" applyNumberFormat="1" applyFont="1" applyBorder="1" applyAlignment="1">
      <alignment horizontal="center" vertical="center"/>
    </xf>
    <xf numFmtId="0" fontId="29" fillId="9" borderId="11" xfId="0" applyFont="1" applyFill="1" applyBorder="1" applyAlignment="1">
      <alignment horizontal="center" vertical="center"/>
    </xf>
    <xf numFmtId="4" fontId="38" fillId="9" borderId="16" xfId="0" applyNumberFormat="1" applyFont="1" applyFill="1" applyBorder="1" applyAlignment="1">
      <alignment horizontal="center" vertical="center"/>
    </xf>
    <xf numFmtId="0" fontId="38" fillId="0" borderId="0" xfId="0" applyFont="1"/>
    <xf numFmtId="168" fontId="29" fillId="9" borderId="22" xfId="0" applyNumberFormat="1" applyFont="1" applyFill="1" applyBorder="1" applyAlignment="1">
      <alignment horizontal="center" vertical="center"/>
    </xf>
    <xf numFmtId="168" fontId="29" fillId="9" borderId="53" xfId="0" applyNumberFormat="1" applyFont="1" applyFill="1" applyBorder="1" applyAlignment="1">
      <alignment horizontal="center" vertical="center"/>
    </xf>
    <xf numFmtId="0" fontId="39" fillId="0" borderId="14" xfId="0" applyFont="1" applyBorder="1"/>
    <xf numFmtId="0" fontId="29" fillId="0" borderId="9" xfId="0" applyFont="1" applyBorder="1" applyAlignment="1">
      <alignment horizontal="center" vertical="center"/>
    </xf>
    <xf numFmtId="4" fontId="38" fillId="0" borderId="9" xfId="0" applyNumberFormat="1" applyFont="1" applyBorder="1" applyAlignment="1">
      <alignment horizontal="center" vertical="center"/>
    </xf>
    <xf numFmtId="4" fontId="38" fillId="0" borderId="8" xfId="0" applyNumberFormat="1" applyFont="1" applyBorder="1" applyAlignment="1">
      <alignment horizontal="center" vertical="center"/>
    </xf>
    <xf numFmtId="4" fontId="38" fillId="0" borderId="26" xfId="0" applyNumberFormat="1" applyFont="1" applyBorder="1" applyAlignment="1">
      <alignment horizontal="center" vertical="center"/>
    </xf>
    <xf numFmtId="168" fontId="29" fillId="0" borderId="9" xfId="0" applyNumberFormat="1" applyFont="1" applyBorder="1" applyAlignment="1">
      <alignment horizontal="center" vertical="center"/>
    </xf>
    <xf numFmtId="168" fontId="29" fillId="0" borderId="8" xfId="0" applyNumberFormat="1" applyFont="1" applyBorder="1" applyAlignment="1">
      <alignment horizontal="center" vertical="center"/>
    </xf>
    <xf numFmtId="168" fontId="29" fillId="0" borderId="26" xfId="0" applyNumberFormat="1" applyFont="1" applyBorder="1" applyAlignment="1">
      <alignment horizontal="center" vertical="center"/>
    </xf>
    <xf numFmtId="165" fontId="29" fillId="0" borderId="54" xfId="0" applyNumberFormat="1" applyFont="1" applyBorder="1" applyAlignment="1">
      <alignment horizontal="center" vertical="center"/>
    </xf>
    <xf numFmtId="165" fontId="29" fillId="0" borderId="2" xfId="0" applyNumberFormat="1" applyFont="1" applyBorder="1" applyAlignment="1">
      <alignment horizontal="center" vertical="center"/>
    </xf>
    <xf numFmtId="165" fontId="29" fillId="0" borderId="62" xfId="0" applyNumberFormat="1" applyFont="1" applyBorder="1" applyAlignment="1">
      <alignment horizontal="center" vertical="center"/>
    </xf>
    <xf numFmtId="168" fontId="11" fillId="0" borderId="12" xfId="0" applyNumberFormat="1" applyFont="1" applyBorder="1" applyAlignment="1">
      <alignment horizontal="center" vertical="center"/>
    </xf>
    <xf numFmtId="168" fontId="11" fillId="0" borderId="15" xfId="0" applyNumberFormat="1" applyFont="1" applyBorder="1" applyAlignment="1">
      <alignment horizontal="center" vertical="center"/>
    </xf>
    <xf numFmtId="168" fontId="11" fillId="0" borderId="23" xfId="0" applyNumberFormat="1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10" fillId="0" borderId="21" xfId="0" applyFont="1" applyBorder="1" applyAlignment="1">
      <alignment horizontal="center" vertical="center"/>
    </xf>
    <xf numFmtId="0" fontId="10" fillId="0" borderId="22" xfId="0" applyFont="1" applyBorder="1" applyAlignment="1">
      <alignment horizontal="center" vertical="center"/>
    </xf>
    <xf numFmtId="0" fontId="10" fillId="8" borderId="16" xfId="0" applyFont="1" applyFill="1" applyBorder="1" applyAlignment="1">
      <alignment horizontal="center" vertical="center"/>
    </xf>
    <xf numFmtId="0" fontId="22" fillId="9" borderId="43" xfId="0" applyFont="1" applyFill="1" applyBorder="1" applyAlignment="1">
      <alignment horizontal="center" vertical="center"/>
    </xf>
    <xf numFmtId="4" fontId="29" fillId="0" borderId="56" xfId="0" applyNumberFormat="1" applyFont="1" applyBorder="1" applyAlignment="1">
      <alignment horizontal="center" vertical="center"/>
    </xf>
    <xf numFmtId="4" fontId="29" fillId="0" borderId="27" xfId="0" applyNumberFormat="1" applyFont="1" applyBorder="1" applyAlignment="1">
      <alignment horizontal="center" vertical="center"/>
    </xf>
    <xf numFmtId="4" fontId="29" fillId="0" borderId="37" xfId="0" applyNumberFormat="1" applyFont="1" applyBorder="1" applyAlignment="1">
      <alignment horizontal="center" vertical="center"/>
    </xf>
    <xf numFmtId="0" fontId="10" fillId="9" borderId="16" xfId="0" applyFont="1" applyFill="1" applyBorder="1" applyAlignment="1">
      <alignment horizontal="center" vertical="center"/>
    </xf>
    <xf numFmtId="4" fontId="11" fillId="0" borderId="56" xfId="0" applyNumberFormat="1" applyFont="1" applyBorder="1" applyAlignment="1">
      <alignment horizontal="center" vertical="center"/>
    </xf>
    <xf numFmtId="4" fontId="11" fillId="0" borderId="27" xfId="0" applyNumberFormat="1" applyFont="1" applyBorder="1" applyAlignment="1">
      <alignment horizontal="center" vertical="center"/>
    </xf>
    <xf numFmtId="4" fontId="11" fillId="0" borderId="37" xfId="0" applyNumberFormat="1" applyFont="1" applyBorder="1" applyAlignment="1">
      <alignment horizontal="center" vertical="center"/>
    </xf>
    <xf numFmtId="0" fontId="22" fillId="9" borderId="48" xfId="0" applyFont="1" applyFill="1" applyBorder="1" applyAlignment="1">
      <alignment horizontal="center" vertical="center"/>
    </xf>
    <xf numFmtId="0" fontId="22" fillId="9" borderId="64" xfId="0" applyFont="1" applyFill="1" applyBorder="1" applyAlignment="1">
      <alignment horizontal="center" vertical="center"/>
    </xf>
    <xf numFmtId="0" fontId="22" fillId="9" borderId="65" xfId="0" applyFont="1" applyFill="1" applyBorder="1" applyAlignment="1">
      <alignment horizontal="center" vertical="center"/>
    </xf>
    <xf numFmtId="0" fontId="22" fillId="9" borderId="53" xfId="0" applyFont="1" applyFill="1" applyBorder="1" applyAlignment="1">
      <alignment horizontal="center" vertical="center"/>
    </xf>
    <xf numFmtId="0" fontId="22" fillId="9" borderId="16" xfId="0" applyFont="1" applyFill="1" applyBorder="1" applyAlignment="1">
      <alignment horizontal="center" vertical="center"/>
    </xf>
    <xf numFmtId="4" fontId="38" fillId="0" borderId="56" xfId="0" applyNumberFormat="1" applyFont="1" applyBorder="1" applyAlignment="1">
      <alignment horizontal="center" vertical="center"/>
    </xf>
    <xf numFmtId="4" fontId="38" fillId="0" borderId="27" xfId="0" applyNumberFormat="1" applyFont="1" applyBorder="1" applyAlignment="1">
      <alignment horizontal="center" vertical="center"/>
    </xf>
    <xf numFmtId="4" fontId="38" fillId="0" borderId="37" xfId="0" applyNumberFormat="1" applyFont="1" applyBorder="1" applyAlignment="1">
      <alignment horizontal="center" vertical="center"/>
    </xf>
    <xf numFmtId="4" fontId="11" fillId="0" borderId="17" xfId="0" applyNumberFormat="1" applyFont="1" applyBorder="1" applyAlignment="1">
      <alignment horizontal="center" vertical="center"/>
    </xf>
    <xf numFmtId="4" fontId="11" fillId="0" borderId="66" xfId="0" applyNumberFormat="1" applyFont="1" applyBorder="1" applyAlignment="1">
      <alignment horizontal="center" vertical="center"/>
    </xf>
    <xf numFmtId="4" fontId="11" fillId="0" borderId="18" xfId="0" applyNumberFormat="1" applyFont="1" applyBorder="1" applyAlignment="1">
      <alignment horizontal="center" vertical="center"/>
    </xf>
    <xf numFmtId="0" fontId="29" fillId="0" borderId="0" xfId="0" applyFont="1" applyAlignment="1">
      <alignment horizontal="left" vertical="center"/>
    </xf>
    <xf numFmtId="4" fontId="29" fillId="0" borderId="0" xfId="0" applyNumberFormat="1" applyFont="1" applyAlignment="1">
      <alignment horizontal="left" vertical="center"/>
    </xf>
    <xf numFmtId="0" fontId="6" fillId="0" borderId="36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6" fillId="0" borderId="40" xfId="0" applyFont="1" applyBorder="1" applyAlignment="1">
      <alignment horizontal="center" vertical="center"/>
    </xf>
    <xf numFmtId="0" fontId="10" fillId="10" borderId="16" xfId="0" applyFont="1" applyFill="1" applyBorder="1" applyAlignment="1">
      <alignment horizontal="center" vertical="center"/>
    </xf>
    <xf numFmtId="0" fontId="10" fillId="0" borderId="43" xfId="0" applyFont="1" applyBorder="1" applyAlignment="1">
      <alignment horizontal="center" vertical="center"/>
    </xf>
    <xf numFmtId="3" fontId="39" fillId="0" borderId="44" xfId="0" applyNumberFormat="1" applyFont="1" applyBorder="1" applyAlignment="1">
      <alignment horizontal="center" vertical="center"/>
    </xf>
    <xf numFmtId="0" fontId="39" fillId="0" borderId="39" xfId="0" applyFont="1" applyBorder="1" applyAlignment="1">
      <alignment horizontal="center" vertical="center"/>
    </xf>
    <xf numFmtId="9" fontId="39" fillId="0" borderId="39" xfId="0" applyNumberFormat="1" applyFont="1" applyBorder="1" applyAlignment="1">
      <alignment horizontal="center" vertical="center"/>
    </xf>
    <xf numFmtId="164" fontId="39" fillId="0" borderId="39" xfId="0" applyNumberFormat="1" applyFont="1" applyBorder="1" applyAlignment="1">
      <alignment horizontal="center" vertical="center"/>
    </xf>
    <xf numFmtId="164" fontId="39" fillId="0" borderId="0" xfId="0" applyNumberFormat="1" applyFont="1" applyAlignment="1">
      <alignment horizontal="center" vertical="center"/>
    </xf>
    <xf numFmtId="164" fontId="39" fillId="0" borderId="13" xfId="0" applyNumberFormat="1" applyFont="1" applyBorder="1" applyAlignment="1">
      <alignment horizontal="center" vertical="center"/>
    </xf>
    <xf numFmtId="164" fontId="39" fillId="0" borderId="51" xfId="0" applyNumberFormat="1" applyFont="1" applyBorder="1" applyAlignment="1">
      <alignment horizontal="center" vertical="center"/>
    </xf>
    <xf numFmtId="164" fontId="39" fillId="0" borderId="28" xfId="0" applyNumberFormat="1" applyFont="1" applyBorder="1" applyAlignment="1">
      <alignment horizontal="center" vertical="center"/>
    </xf>
    <xf numFmtId="0" fontId="10" fillId="0" borderId="48" xfId="0" applyFont="1" applyBorder="1" applyAlignment="1">
      <alignment horizontal="center" vertical="center"/>
    </xf>
    <xf numFmtId="3" fontId="39" fillId="0" borderId="45" xfId="0" applyNumberFormat="1" applyFont="1" applyBorder="1" applyAlignment="1">
      <alignment horizontal="center" vertical="center"/>
    </xf>
    <xf numFmtId="0" fontId="39" fillId="0" borderId="6" xfId="0" applyFont="1" applyBorder="1" applyAlignment="1">
      <alignment horizontal="center" vertical="center"/>
    </xf>
    <xf numFmtId="9" fontId="39" fillId="0" borderId="6" xfId="0" applyNumberFormat="1" applyFont="1" applyBorder="1" applyAlignment="1">
      <alignment horizontal="center" vertical="center"/>
    </xf>
    <xf numFmtId="164" fontId="39" fillId="0" borderId="6" xfId="0" applyNumberFormat="1" applyFont="1" applyBorder="1" applyAlignment="1">
      <alignment horizontal="center" vertical="center"/>
    </xf>
    <xf numFmtId="164" fontId="39" fillId="0" borderId="4" xfId="0" applyNumberFormat="1" applyFont="1" applyBorder="1" applyAlignment="1">
      <alignment horizontal="center" vertical="center"/>
    </xf>
    <xf numFmtId="164" fontId="39" fillId="0" borderId="21" xfId="0" applyNumberFormat="1" applyFont="1" applyBorder="1" applyAlignment="1">
      <alignment horizontal="center" vertical="center"/>
    </xf>
    <xf numFmtId="3" fontId="39" fillId="0" borderId="59" xfId="0" applyNumberFormat="1" applyFont="1" applyBorder="1" applyAlignment="1">
      <alignment horizontal="center" vertical="center"/>
    </xf>
    <xf numFmtId="0" fontId="39" fillId="0" borderId="8" xfId="0" applyFont="1" applyBorder="1" applyAlignment="1">
      <alignment horizontal="center" vertical="center"/>
    </xf>
    <xf numFmtId="9" fontId="39" fillId="0" borderId="8" xfId="0" applyNumberFormat="1" applyFont="1" applyBorder="1" applyAlignment="1">
      <alignment horizontal="center" vertical="center"/>
    </xf>
    <xf numFmtId="164" fontId="39" fillId="0" borderId="8" xfId="0" applyNumberFormat="1" applyFont="1" applyBorder="1" applyAlignment="1">
      <alignment horizontal="center" vertical="center"/>
    </xf>
    <xf numFmtId="164" fontId="39" fillId="0" borderId="9" xfId="0" applyNumberFormat="1" applyFont="1" applyBorder="1" applyAlignment="1">
      <alignment horizontal="center" vertical="center"/>
    </xf>
    <xf numFmtId="164" fontId="39" fillId="0" borderId="32" xfId="0" applyNumberFormat="1" applyFont="1" applyBorder="1" applyAlignment="1">
      <alignment horizontal="center" vertical="center"/>
    </xf>
    <xf numFmtId="0" fontId="22" fillId="0" borderId="34" xfId="0" applyFont="1" applyBorder="1" applyAlignment="1">
      <alignment horizontal="center" vertical="center"/>
    </xf>
    <xf numFmtId="3" fontId="38" fillId="0" borderId="46" xfId="0" applyNumberFormat="1" applyFont="1" applyBorder="1" applyAlignment="1">
      <alignment horizontal="center" vertical="center"/>
    </xf>
    <xf numFmtId="0" fontId="38" fillId="0" borderId="15" xfId="0" applyFont="1" applyBorder="1" applyAlignment="1">
      <alignment horizontal="center" vertical="center"/>
    </xf>
    <xf numFmtId="9" fontId="38" fillId="0" borderId="15" xfId="0" applyNumberFormat="1" applyFont="1" applyBorder="1" applyAlignment="1">
      <alignment horizontal="center" vertical="center"/>
    </xf>
    <xf numFmtId="164" fontId="38" fillId="0" borderId="15" xfId="0" applyNumberFormat="1" applyFont="1" applyBorder="1" applyAlignment="1">
      <alignment horizontal="center" vertical="center"/>
    </xf>
    <xf numFmtId="164" fontId="38" fillId="0" borderId="12" xfId="0" applyNumberFormat="1" applyFont="1" applyBorder="1" applyAlignment="1">
      <alignment horizontal="center" vertical="center"/>
    </xf>
    <xf numFmtId="164" fontId="38" fillId="0" borderId="22" xfId="0" applyNumberFormat="1" applyFont="1" applyBorder="1" applyAlignment="1">
      <alignment horizontal="center" vertical="center"/>
    </xf>
    <xf numFmtId="0" fontId="10" fillId="0" borderId="58" xfId="0" applyFont="1" applyBorder="1" applyAlignment="1">
      <alignment horizontal="center" vertical="center"/>
    </xf>
    <xf numFmtId="0" fontId="22" fillId="0" borderId="53" xfId="0" applyFont="1" applyBorder="1" applyAlignment="1">
      <alignment horizontal="center" vertical="center"/>
    </xf>
    <xf numFmtId="3" fontId="38" fillId="0" borderId="57" xfId="0" applyNumberFormat="1" applyFont="1" applyBorder="1" applyAlignment="1">
      <alignment horizontal="center" vertical="center"/>
    </xf>
    <xf numFmtId="0" fontId="38" fillId="0" borderId="10" xfId="0" applyFont="1" applyBorder="1" applyAlignment="1">
      <alignment horizontal="center" vertical="center"/>
    </xf>
    <xf numFmtId="9" fontId="38" fillId="0" borderId="10" xfId="0" applyNumberFormat="1" applyFont="1" applyBorder="1" applyAlignment="1">
      <alignment horizontal="center" vertical="center"/>
    </xf>
    <xf numFmtId="164" fontId="38" fillId="0" borderId="10" xfId="0" applyNumberFormat="1" applyFont="1" applyBorder="1" applyAlignment="1">
      <alignment horizontal="center" vertical="center"/>
    </xf>
    <xf numFmtId="164" fontId="38" fillId="0" borderId="55" xfId="0" applyNumberFormat="1" applyFont="1" applyBorder="1" applyAlignment="1">
      <alignment horizontal="center" vertical="center"/>
    </xf>
    <xf numFmtId="164" fontId="38" fillId="0" borderId="25" xfId="0" applyNumberFormat="1" applyFont="1" applyBorder="1" applyAlignment="1">
      <alignment horizontal="center" vertical="center"/>
    </xf>
    <xf numFmtId="164" fontId="38" fillId="0" borderId="67" xfId="0" applyNumberFormat="1" applyFont="1" applyBorder="1" applyAlignment="1">
      <alignment horizontal="center" vertical="center"/>
    </xf>
    <xf numFmtId="0" fontId="8" fillId="0" borderId="21" xfId="0" applyFont="1" applyBorder="1" applyAlignment="1">
      <alignment horizontal="center" vertical="center"/>
    </xf>
    <xf numFmtId="0" fontId="10" fillId="0" borderId="33" xfId="0" applyFont="1" applyBorder="1" applyAlignment="1">
      <alignment horizontal="center" vertical="center"/>
    </xf>
    <xf numFmtId="3" fontId="39" fillId="0" borderId="56" xfId="0" applyNumberFormat="1" applyFont="1" applyBorder="1" applyAlignment="1">
      <alignment horizontal="center" vertical="center"/>
    </xf>
    <xf numFmtId="0" fontId="39" fillId="0" borderId="27" xfId="0" applyFont="1" applyBorder="1" applyAlignment="1">
      <alignment horizontal="center" vertical="center"/>
    </xf>
    <xf numFmtId="9" fontId="39" fillId="0" borderId="27" xfId="0" applyNumberFormat="1" applyFont="1" applyBorder="1" applyAlignment="1">
      <alignment horizontal="center" vertical="center"/>
    </xf>
    <xf numFmtId="164" fontId="39" fillId="0" borderId="27" xfId="0" applyNumberFormat="1" applyFont="1" applyBorder="1" applyAlignment="1">
      <alignment horizontal="center" vertical="center"/>
    </xf>
    <xf numFmtId="164" fontId="39" fillId="0" borderId="35" xfId="0" applyNumberFormat="1" applyFont="1" applyBorder="1" applyAlignment="1">
      <alignment horizontal="center" vertical="center"/>
    </xf>
    <xf numFmtId="164" fontId="39" fillId="0" borderId="38" xfId="0" applyNumberFormat="1" applyFont="1" applyBorder="1" applyAlignment="1">
      <alignment horizontal="center" vertical="center"/>
    </xf>
    <xf numFmtId="0" fontId="38" fillId="0" borderId="46" xfId="0" applyFont="1" applyBorder="1" applyAlignment="1">
      <alignment horizontal="center" vertical="center"/>
    </xf>
    <xf numFmtId="3" fontId="38" fillId="9" borderId="19" xfId="0" applyNumberFormat="1" applyFont="1" applyFill="1" applyBorder="1" applyAlignment="1">
      <alignment horizontal="center" vertical="center"/>
    </xf>
    <xf numFmtId="9" fontId="38" fillId="9" borderId="19" xfId="0" applyNumberFormat="1" applyFont="1" applyFill="1" applyBorder="1" applyAlignment="1">
      <alignment horizontal="center" vertical="center"/>
    </xf>
    <xf numFmtId="164" fontId="38" fillId="9" borderId="19" xfId="0" applyNumberFormat="1" applyFont="1" applyFill="1" applyBorder="1" applyAlignment="1">
      <alignment horizontal="center" vertical="center"/>
    </xf>
    <xf numFmtId="164" fontId="38" fillId="9" borderId="16" xfId="0" applyNumberFormat="1" applyFont="1" applyFill="1" applyBorder="1" applyAlignment="1">
      <alignment horizontal="center" vertical="center"/>
    </xf>
    <xf numFmtId="164" fontId="38" fillId="9" borderId="40" xfId="0" applyNumberFormat="1" applyFont="1" applyFill="1" applyBorder="1" applyAlignment="1">
      <alignment horizontal="center" vertical="center"/>
    </xf>
    <xf numFmtId="0" fontId="8" fillId="0" borderId="36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/>
    </xf>
    <xf numFmtId="0" fontId="10" fillId="0" borderId="40" xfId="0" applyFont="1" applyBorder="1" applyAlignment="1">
      <alignment horizontal="center" vertical="center"/>
    </xf>
    <xf numFmtId="0" fontId="22" fillId="9" borderId="20" xfId="0" applyFont="1" applyFill="1" applyBorder="1" applyAlignment="1">
      <alignment horizontal="center" vertical="center"/>
    </xf>
    <xf numFmtId="0" fontId="10" fillId="0" borderId="28" xfId="0" applyFont="1" applyBorder="1" applyAlignment="1">
      <alignment horizontal="center" vertical="center"/>
    </xf>
    <xf numFmtId="164" fontId="39" fillId="0" borderId="44" xfId="0" applyNumberFormat="1" applyFont="1" applyBorder="1" applyAlignment="1">
      <alignment horizontal="center" vertical="center"/>
    </xf>
    <xf numFmtId="164" fontId="39" fillId="0" borderId="43" xfId="0" applyNumberFormat="1" applyFont="1" applyBorder="1" applyAlignment="1">
      <alignment horizontal="center" vertical="center"/>
    </xf>
    <xf numFmtId="164" fontId="39" fillId="0" borderId="45" xfId="0" applyNumberFormat="1" applyFont="1" applyBorder="1" applyAlignment="1">
      <alignment horizontal="center" vertical="center"/>
    </xf>
    <xf numFmtId="164" fontId="39" fillId="0" borderId="48" xfId="0" applyNumberFormat="1" applyFont="1" applyBorder="1" applyAlignment="1">
      <alignment horizontal="center" vertical="center"/>
    </xf>
    <xf numFmtId="164" fontId="39" fillId="0" borderId="59" xfId="0" applyNumberFormat="1" applyFont="1" applyBorder="1" applyAlignment="1">
      <alignment horizontal="center" vertical="center"/>
    </xf>
    <xf numFmtId="164" fontId="39" fillId="0" borderId="58" xfId="0" applyNumberFormat="1" applyFont="1" applyBorder="1" applyAlignment="1">
      <alignment horizontal="center" vertical="center"/>
    </xf>
    <xf numFmtId="0" fontId="22" fillId="0" borderId="21" xfId="0" applyFont="1" applyBorder="1" applyAlignment="1">
      <alignment horizontal="center" vertical="center"/>
    </xf>
    <xf numFmtId="164" fontId="38" fillId="0" borderId="46" xfId="0" applyNumberFormat="1" applyFont="1" applyBorder="1" applyAlignment="1">
      <alignment horizontal="center" vertical="center"/>
    </xf>
    <xf numFmtId="164" fontId="38" fillId="0" borderId="53" xfId="0" applyNumberFormat="1" applyFont="1" applyBorder="1" applyAlignment="1">
      <alignment horizontal="center" vertical="center"/>
    </xf>
    <xf numFmtId="164" fontId="22" fillId="0" borderId="0" xfId="0" applyNumberFormat="1" applyFont="1" applyAlignment="1">
      <alignment horizontal="center" vertical="center"/>
    </xf>
    <xf numFmtId="164" fontId="39" fillId="0" borderId="56" xfId="0" applyNumberFormat="1" applyFont="1" applyBorder="1" applyAlignment="1">
      <alignment horizontal="center" vertical="center"/>
    </xf>
    <xf numFmtId="164" fontId="39" fillId="0" borderId="33" xfId="0" applyNumberFormat="1" applyFont="1" applyBorder="1" applyAlignment="1">
      <alignment horizontal="center" vertical="center"/>
    </xf>
    <xf numFmtId="164" fontId="38" fillId="0" borderId="57" xfId="0" applyNumberFormat="1" applyFont="1" applyBorder="1" applyAlignment="1">
      <alignment horizontal="center" vertical="center"/>
    </xf>
    <xf numFmtId="164" fontId="38" fillId="0" borderId="34" xfId="0" applyNumberFormat="1" applyFont="1" applyBorder="1" applyAlignment="1">
      <alignment horizontal="center" vertical="center"/>
    </xf>
    <xf numFmtId="164" fontId="38" fillId="9" borderId="46" xfId="0" applyNumberFormat="1" applyFont="1" applyFill="1" applyBorder="1" applyAlignment="1">
      <alignment horizontal="center" vertical="center"/>
    </xf>
    <xf numFmtId="164" fontId="38" fillId="9" borderId="53" xfId="0" applyNumberFormat="1" applyFont="1" applyFill="1" applyBorder="1" applyAlignment="1">
      <alignment horizontal="center" vertical="center"/>
    </xf>
    <xf numFmtId="164" fontId="38" fillId="9" borderId="22" xfId="0" applyNumberFormat="1" applyFont="1" applyFill="1" applyBorder="1" applyAlignment="1">
      <alignment horizontal="center" vertical="center"/>
    </xf>
    <xf numFmtId="0" fontId="0" fillId="0" borderId="11" xfId="0" applyBorder="1"/>
    <xf numFmtId="0" fontId="10" fillId="8" borderId="19" xfId="0" applyFont="1" applyFill="1" applyBorder="1" applyAlignment="1">
      <alignment horizontal="center" vertical="center"/>
    </xf>
    <xf numFmtId="0" fontId="10" fillId="8" borderId="40" xfId="0" applyFont="1" applyFill="1" applyBorder="1" applyAlignment="1">
      <alignment horizontal="center" vertical="center"/>
    </xf>
    <xf numFmtId="0" fontId="37" fillId="8" borderId="40" xfId="0" applyFont="1" applyFill="1" applyBorder="1" applyAlignment="1">
      <alignment horizontal="center" vertical="center"/>
    </xf>
    <xf numFmtId="0" fontId="0" fillId="8" borderId="20" xfId="0" applyFill="1" applyBorder="1"/>
    <xf numFmtId="0" fontId="22" fillId="9" borderId="19" xfId="0" applyFont="1" applyFill="1" applyBorder="1" applyAlignment="1">
      <alignment horizontal="center" vertical="center"/>
    </xf>
    <xf numFmtId="0" fontId="22" fillId="10" borderId="19" xfId="0" applyFont="1" applyFill="1" applyBorder="1" applyAlignment="1">
      <alignment horizontal="center" vertical="center"/>
    </xf>
    <xf numFmtId="0" fontId="22" fillId="10" borderId="16" xfId="0" applyFont="1" applyFill="1" applyBorder="1" applyAlignment="1">
      <alignment horizontal="center" vertical="center"/>
    </xf>
    <xf numFmtId="0" fontId="22" fillId="9" borderId="47" xfId="0" applyFont="1" applyFill="1" applyBorder="1" applyAlignment="1">
      <alignment horizontal="center" vertical="center"/>
    </xf>
    <xf numFmtId="0" fontId="18" fillId="0" borderId="44" xfId="0" applyFont="1" applyBorder="1" applyAlignment="1">
      <alignment horizontal="center" vertical="center"/>
    </xf>
    <xf numFmtId="0" fontId="18" fillId="0" borderId="13" xfId="0" applyFont="1" applyBorder="1" applyAlignment="1">
      <alignment horizontal="center" vertical="center"/>
    </xf>
    <xf numFmtId="9" fontId="18" fillId="0" borderId="13" xfId="0" applyNumberFormat="1" applyFont="1" applyBorder="1" applyAlignment="1">
      <alignment horizontal="center" vertical="center"/>
    </xf>
    <xf numFmtId="9" fontId="18" fillId="0" borderId="28" xfId="0" applyNumberFormat="1" applyFont="1" applyBorder="1" applyAlignment="1">
      <alignment horizontal="center" vertical="center"/>
    </xf>
    <xf numFmtId="164" fontId="6" fillId="0" borderId="0" xfId="0" applyNumberFormat="1" applyFont="1"/>
    <xf numFmtId="0" fontId="18" fillId="0" borderId="59" xfId="0" applyFont="1" applyBorder="1" applyAlignment="1">
      <alignment horizontal="center" vertical="center"/>
    </xf>
    <xf numFmtId="9" fontId="18" fillId="0" borderId="9" xfId="0" applyNumberFormat="1" applyFont="1" applyBorder="1" applyAlignment="1">
      <alignment horizontal="center" vertical="center"/>
    </xf>
    <xf numFmtId="9" fontId="9" fillId="0" borderId="15" xfId="0" applyNumberFormat="1" applyFont="1" applyBorder="1" applyAlignment="1">
      <alignment horizontal="center" vertical="center"/>
    </xf>
    <xf numFmtId="164" fontId="8" fillId="0" borderId="0" xfId="0" applyNumberFormat="1" applyFont="1"/>
    <xf numFmtId="9" fontId="9" fillId="0" borderId="55" xfId="0" applyNumberFormat="1" applyFont="1" applyBorder="1" applyAlignment="1">
      <alignment horizontal="center" vertical="center"/>
    </xf>
    <xf numFmtId="0" fontId="18" fillId="0" borderId="8" xfId="0" applyFont="1" applyBorder="1" applyAlignment="1">
      <alignment horizontal="center" vertical="center"/>
    </xf>
    <xf numFmtId="0" fontId="18" fillId="0" borderId="56" xfId="0" applyFont="1" applyBorder="1" applyAlignment="1">
      <alignment horizontal="center" vertical="center"/>
    </xf>
    <xf numFmtId="166" fontId="9" fillId="9" borderId="16" xfId="0" applyNumberFormat="1" applyFont="1" applyFill="1" applyBorder="1" applyAlignment="1">
      <alignment horizontal="center" vertical="center"/>
    </xf>
    <xf numFmtId="9" fontId="9" fillId="9" borderId="16" xfId="0" applyNumberFormat="1" applyFont="1" applyFill="1" applyBorder="1" applyAlignment="1">
      <alignment horizontal="center" vertical="center"/>
    </xf>
    <xf numFmtId="164" fontId="9" fillId="9" borderId="10" xfId="0" applyNumberFormat="1" applyFont="1" applyFill="1" applyBorder="1" applyAlignment="1">
      <alignment horizontal="center" vertical="center"/>
    </xf>
    <xf numFmtId="0" fontId="8" fillId="0" borderId="36" xfId="0" applyFont="1" applyBorder="1"/>
    <xf numFmtId="0" fontId="8" fillId="0" borderId="11" xfId="0" applyFont="1" applyBorder="1" applyAlignment="1">
      <alignment horizontal="center" vertical="center"/>
    </xf>
    <xf numFmtId="0" fontId="8" fillId="0" borderId="40" xfId="0" applyFont="1" applyBorder="1" applyAlignment="1">
      <alignment horizontal="center" vertical="center"/>
    </xf>
    <xf numFmtId="0" fontId="22" fillId="9" borderId="30" xfId="0" applyFont="1" applyFill="1" applyBorder="1" applyAlignment="1">
      <alignment horizontal="center"/>
    </xf>
    <xf numFmtId="0" fontId="22" fillId="9" borderId="53" xfId="0" applyFont="1" applyFill="1" applyBorder="1" applyAlignment="1">
      <alignment horizontal="center"/>
    </xf>
    <xf numFmtId="3" fontId="29" fillId="0" borderId="56" xfId="0" applyNumberFormat="1" applyFont="1" applyBorder="1" applyAlignment="1">
      <alignment horizontal="center" vertical="center"/>
    </xf>
    <xf numFmtId="3" fontId="29" fillId="0" borderId="38" xfId="0" applyNumberFormat="1" applyFont="1" applyBorder="1" applyAlignment="1">
      <alignment horizontal="center" vertical="center"/>
    </xf>
    <xf numFmtId="3" fontId="11" fillId="0" borderId="45" xfId="0" applyNumberFormat="1" applyFont="1" applyBorder="1" applyAlignment="1">
      <alignment horizontal="center" vertical="center"/>
    </xf>
    <xf numFmtId="3" fontId="11" fillId="0" borderId="21" xfId="0" applyNumberFormat="1" applyFont="1" applyBorder="1" applyAlignment="1">
      <alignment horizontal="center" vertical="center"/>
    </xf>
    <xf numFmtId="3" fontId="11" fillId="0" borderId="46" xfId="0" applyNumberFormat="1" applyFont="1" applyBorder="1" applyAlignment="1">
      <alignment horizontal="center" vertical="center"/>
    </xf>
    <xf numFmtId="3" fontId="11" fillId="0" borderId="22" xfId="0" applyNumberFormat="1" applyFont="1" applyBorder="1" applyAlignment="1">
      <alignment horizontal="center" vertical="center"/>
    </xf>
    <xf numFmtId="3" fontId="29" fillId="0" borderId="44" xfId="0" applyNumberFormat="1" applyFont="1" applyBorder="1" applyAlignment="1">
      <alignment horizontal="center" vertical="center"/>
    </xf>
    <xf numFmtId="3" fontId="11" fillId="0" borderId="68" xfId="0" applyNumberFormat="1" applyFont="1" applyBorder="1" applyAlignment="1">
      <alignment horizontal="center" vertical="center"/>
    </xf>
    <xf numFmtId="3" fontId="29" fillId="0" borderId="21" xfId="0" applyNumberFormat="1" applyFont="1" applyBorder="1" applyAlignment="1">
      <alignment horizontal="center" vertical="center"/>
    </xf>
    <xf numFmtId="3" fontId="11" fillId="0" borderId="69" xfId="0" applyNumberFormat="1" applyFont="1" applyBorder="1" applyAlignment="1">
      <alignment horizontal="center" vertical="center"/>
    </xf>
    <xf numFmtId="3" fontId="29" fillId="9" borderId="16" xfId="0" applyNumberFormat="1" applyFont="1" applyFill="1" applyBorder="1" applyAlignment="1">
      <alignment horizontal="center" vertical="center"/>
    </xf>
    <xf numFmtId="3" fontId="29" fillId="9" borderId="22" xfId="0" applyNumberFormat="1" applyFont="1" applyFill="1" applyBorder="1" applyAlignment="1">
      <alignment horizontal="center" vertical="center"/>
    </xf>
    <xf numFmtId="0" fontId="37" fillId="0" borderId="11" xfId="0" applyFont="1" applyBorder="1" applyAlignment="1">
      <alignment horizontal="center" vertical="center"/>
    </xf>
    <xf numFmtId="0" fontId="30" fillId="0" borderId="11" xfId="0" applyFont="1" applyBorder="1" applyAlignment="1">
      <alignment horizontal="center" vertical="center"/>
    </xf>
    <xf numFmtId="0" fontId="30" fillId="0" borderId="22" xfId="0" applyFont="1" applyBorder="1" applyAlignment="1">
      <alignment horizontal="center" vertical="center"/>
    </xf>
    <xf numFmtId="0" fontId="30" fillId="9" borderId="20" xfId="0" applyFont="1" applyFill="1" applyBorder="1" applyAlignment="1">
      <alignment horizontal="center" vertical="center"/>
    </xf>
    <xf numFmtId="0" fontId="30" fillId="10" borderId="16" xfId="0" applyFont="1" applyFill="1" applyBorder="1" applyAlignment="1">
      <alignment horizontal="center" vertical="center"/>
    </xf>
    <xf numFmtId="0" fontId="30" fillId="10" borderId="40" xfId="0" applyFont="1" applyFill="1" applyBorder="1" applyAlignment="1">
      <alignment horizontal="center" vertical="center"/>
    </xf>
    <xf numFmtId="0" fontId="34" fillId="0" borderId="43" xfId="0" applyFont="1" applyBorder="1" applyAlignment="1">
      <alignment horizontal="center" vertical="center"/>
    </xf>
    <xf numFmtId="3" fontId="39" fillId="0" borderId="39" xfId="0" applyNumberFormat="1" applyFont="1" applyBorder="1" applyAlignment="1">
      <alignment horizontal="center" vertical="center"/>
    </xf>
    <xf numFmtId="9" fontId="39" fillId="0" borderId="21" xfId="0" applyNumberFormat="1" applyFont="1" applyBorder="1" applyAlignment="1">
      <alignment horizontal="center" vertical="center"/>
    </xf>
    <xf numFmtId="0" fontId="34" fillId="0" borderId="48" xfId="0" applyFont="1" applyBorder="1" applyAlignment="1">
      <alignment horizontal="center" vertical="center"/>
    </xf>
    <xf numFmtId="3" fontId="39" fillId="0" borderId="6" xfId="0" applyNumberFormat="1" applyFont="1" applyBorder="1" applyAlignment="1">
      <alignment horizontal="center" vertical="center"/>
    </xf>
    <xf numFmtId="0" fontId="34" fillId="0" borderId="58" xfId="0" applyFont="1" applyBorder="1" applyAlignment="1">
      <alignment horizontal="center" vertical="center"/>
    </xf>
    <xf numFmtId="3" fontId="39" fillId="0" borderId="8" xfId="0" applyNumberFormat="1" applyFont="1" applyBorder="1" applyAlignment="1">
      <alignment horizontal="center" vertical="center"/>
    </xf>
    <xf numFmtId="9" fontId="39" fillId="0" borderId="32" xfId="0" applyNumberFormat="1" applyFont="1" applyBorder="1" applyAlignment="1">
      <alignment horizontal="center" vertical="center"/>
    </xf>
    <xf numFmtId="0" fontId="30" fillId="0" borderId="53" xfId="0" applyFont="1" applyBorder="1" applyAlignment="1">
      <alignment horizontal="center" vertical="center"/>
    </xf>
    <xf numFmtId="3" fontId="38" fillId="0" borderId="15" xfId="0" applyNumberFormat="1" applyFont="1" applyBorder="1" applyAlignment="1">
      <alignment horizontal="center" vertical="center"/>
    </xf>
    <xf numFmtId="9" fontId="38" fillId="0" borderId="22" xfId="0" applyNumberFormat="1" applyFont="1" applyBorder="1" applyAlignment="1">
      <alignment horizontal="center" vertical="center"/>
    </xf>
    <xf numFmtId="0" fontId="34" fillId="0" borderId="33" xfId="0" applyFont="1" applyBorder="1" applyAlignment="1">
      <alignment horizontal="center" vertical="center"/>
    </xf>
    <xf numFmtId="3" fontId="39" fillId="0" borderId="27" xfId="0" applyNumberFormat="1" applyFont="1" applyBorder="1" applyAlignment="1">
      <alignment horizontal="center" vertical="center"/>
    </xf>
    <xf numFmtId="9" fontId="39" fillId="0" borderId="38" xfId="0" applyNumberFormat="1" applyFont="1" applyBorder="1" applyAlignment="1">
      <alignment horizontal="center" vertical="center"/>
    </xf>
    <xf numFmtId="0" fontId="30" fillId="0" borderId="48" xfId="0" applyFont="1" applyBorder="1" applyAlignment="1">
      <alignment horizontal="center" vertical="center"/>
    </xf>
    <xf numFmtId="3" fontId="38" fillId="0" borderId="45" xfId="0" applyNumberFormat="1" applyFont="1" applyBorder="1" applyAlignment="1">
      <alignment horizontal="center" vertical="center"/>
    </xf>
    <xf numFmtId="3" fontId="38" fillId="0" borderId="6" xfId="0" applyNumberFormat="1" applyFont="1" applyBorder="1" applyAlignment="1">
      <alignment horizontal="center" vertical="center"/>
    </xf>
    <xf numFmtId="9" fontId="38" fillId="0" borderId="6" xfId="0" applyNumberFormat="1" applyFont="1" applyBorder="1" applyAlignment="1">
      <alignment horizontal="center" vertical="center"/>
    </xf>
    <xf numFmtId="164" fontId="38" fillId="0" borderId="6" xfId="0" applyNumberFormat="1" applyFont="1" applyBorder="1" applyAlignment="1">
      <alignment horizontal="center" vertical="center"/>
    </xf>
    <xf numFmtId="9" fontId="38" fillId="0" borderId="21" xfId="0" applyNumberFormat="1" applyFont="1" applyBorder="1" applyAlignment="1">
      <alignment horizontal="center" vertical="center"/>
    </xf>
    <xf numFmtId="9" fontId="38" fillId="9" borderId="16" xfId="0" applyNumberFormat="1" applyFont="1" applyFill="1" applyBorder="1" applyAlignment="1">
      <alignment horizontal="center" vertical="center"/>
    </xf>
    <xf numFmtId="0" fontId="10" fillId="10" borderId="16" xfId="0" applyFont="1" applyFill="1" applyBorder="1" applyAlignment="1">
      <alignment horizontal="center" vertical="center" wrapText="1"/>
    </xf>
    <xf numFmtId="3" fontId="11" fillId="0" borderId="44" xfId="0" applyNumberFormat="1" applyFont="1" applyBorder="1" applyAlignment="1">
      <alignment horizontal="center" vertical="center"/>
    </xf>
    <xf numFmtId="3" fontId="11" fillId="0" borderId="39" xfId="0" applyNumberFormat="1" applyFont="1" applyBorder="1" applyAlignment="1">
      <alignment horizontal="center" vertical="center"/>
    </xf>
    <xf numFmtId="9" fontId="11" fillId="0" borderId="39" xfId="0" applyNumberFormat="1" applyFont="1" applyBorder="1" applyAlignment="1">
      <alignment horizontal="center" vertical="center"/>
    </xf>
    <xf numFmtId="164" fontId="11" fillId="0" borderId="39" xfId="0" applyNumberFormat="1" applyFont="1" applyBorder="1" applyAlignment="1">
      <alignment horizontal="center" vertical="center"/>
    </xf>
    <xf numFmtId="164" fontId="11" fillId="0" borderId="0" xfId="0" applyNumberFormat="1" applyFont="1" applyAlignment="1">
      <alignment horizontal="center" vertical="center"/>
    </xf>
    <xf numFmtId="164" fontId="11" fillId="0" borderId="13" xfId="0" applyNumberFormat="1" applyFont="1" applyBorder="1" applyAlignment="1">
      <alignment horizontal="center" vertical="center"/>
    </xf>
    <xf numFmtId="164" fontId="11" fillId="0" borderId="51" xfId="0" applyNumberFormat="1" applyFont="1" applyBorder="1" applyAlignment="1">
      <alignment horizontal="center" vertical="center"/>
    </xf>
    <xf numFmtId="164" fontId="11" fillId="0" borderId="28" xfId="0" applyNumberFormat="1" applyFont="1" applyBorder="1" applyAlignment="1">
      <alignment horizontal="center" vertical="center"/>
    </xf>
    <xf numFmtId="3" fontId="11" fillId="0" borderId="6" xfId="0" applyNumberFormat="1" applyFont="1" applyBorder="1" applyAlignment="1">
      <alignment horizontal="center" vertical="center"/>
    </xf>
    <xf numFmtId="9" fontId="11" fillId="0" borderId="6" xfId="0" applyNumberFormat="1" applyFont="1" applyBorder="1" applyAlignment="1">
      <alignment horizontal="center" vertical="center"/>
    </xf>
    <xf numFmtId="164" fontId="11" fillId="0" borderId="6" xfId="0" applyNumberFormat="1" applyFont="1" applyBorder="1" applyAlignment="1">
      <alignment horizontal="center" vertical="center"/>
    </xf>
    <xf numFmtId="164" fontId="11" fillId="0" borderId="4" xfId="0" applyNumberFormat="1" applyFont="1" applyBorder="1" applyAlignment="1">
      <alignment horizontal="center" vertical="center"/>
    </xf>
    <xf numFmtId="164" fontId="11" fillId="0" borderId="21" xfId="0" applyNumberFormat="1" applyFont="1" applyBorder="1" applyAlignment="1">
      <alignment horizontal="center" vertical="center"/>
    </xf>
    <xf numFmtId="3" fontId="11" fillId="0" borderId="59" xfId="0" applyNumberFormat="1" applyFont="1" applyBorder="1" applyAlignment="1">
      <alignment horizontal="center" vertical="center"/>
    </xf>
    <xf numFmtId="3" fontId="11" fillId="0" borderId="8" xfId="0" applyNumberFormat="1" applyFont="1" applyBorder="1" applyAlignment="1">
      <alignment horizontal="center" vertical="center"/>
    </xf>
    <xf numFmtId="9" fontId="11" fillId="0" borderId="8" xfId="0" applyNumberFormat="1" applyFont="1" applyBorder="1" applyAlignment="1">
      <alignment horizontal="center" vertical="center"/>
    </xf>
    <xf numFmtId="164" fontId="11" fillId="0" borderId="8" xfId="0" applyNumberFormat="1" applyFont="1" applyBorder="1" applyAlignment="1">
      <alignment horizontal="center" vertical="center"/>
    </xf>
    <xf numFmtId="164" fontId="11" fillId="0" borderId="9" xfId="0" applyNumberFormat="1" applyFont="1" applyBorder="1" applyAlignment="1">
      <alignment horizontal="center" vertical="center"/>
    </xf>
    <xf numFmtId="3" fontId="29" fillId="0" borderId="46" xfId="0" applyNumberFormat="1" applyFont="1" applyBorder="1" applyAlignment="1">
      <alignment horizontal="center" vertical="center"/>
    </xf>
    <xf numFmtId="3" fontId="29" fillId="0" borderId="15" xfId="0" applyNumberFormat="1" applyFont="1" applyBorder="1" applyAlignment="1">
      <alignment horizontal="center" vertical="center"/>
    </xf>
    <xf numFmtId="9" fontId="29" fillId="0" borderId="15" xfId="0" applyNumberFormat="1" applyFont="1" applyBorder="1" applyAlignment="1">
      <alignment horizontal="center" vertical="center"/>
    </xf>
    <xf numFmtId="164" fontId="29" fillId="0" borderId="15" xfId="0" applyNumberFormat="1" applyFont="1" applyBorder="1" applyAlignment="1">
      <alignment horizontal="center" vertical="center"/>
    </xf>
    <xf numFmtId="164" fontId="29" fillId="0" borderId="12" xfId="0" applyNumberFormat="1" applyFont="1" applyBorder="1" applyAlignment="1">
      <alignment horizontal="center" vertical="center"/>
    </xf>
    <xf numFmtId="164" fontId="29" fillId="0" borderId="10" xfId="0" applyNumberFormat="1" applyFont="1" applyBorder="1" applyAlignment="1">
      <alignment horizontal="center" vertical="center"/>
    </xf>
    <xf numFmtId="164" fontId="29" fillId="0" borderId="55" xfId="0" applyNumberFormat="1" applyFont="1" applyBorder="1" applyAlignment="1">
      <alignment horizontal="center" vertical="center"/>
    </xf>
    <xf numFmtId="164" fontId="29" fillId="0" borderId="42" xfId="0" applyNumberFormat="1" applyFont="1" applyBorder="1" applyAlignment="1">
      <alignment horizontal="center" vertical="center"/>
    </xf>
    <xf numFmtId="164" fontId="11" fillId="0" borderId="32" xfId="0" applyNumberFormat="1" applyFont="1" applyBorder="1" applyAlignment="1">
      <alignment horizontal="center" vertical="center"/>
    </xf>
    <xf numFmtId="164" fontId="29" fillId="0" borderId="22" xfId="0" applyNumberFormat="1" applyFont="1" applyBorder="1" applyAlignment="1">
      <alignment horizontal="center" vertical="center"/>
    </xf>
    <xf numFmtId="3" fontId="29" fillId="0" borderId="57" xfId="0" applyNumberFormat="1" applyFont="1" applyBorder="1" applyAlignment="1">
      <alignment horizontal="center" vertical="center"/>
    </xf>
    <xf numFmtId="3" fontId="29" fillId="0" borderId="10" xfId="0" applyNumberFormat="1" applyFont="1" applyBorder="1" applyAlignment="1">
      <alignment horizontal="center" vertical="center"/>
    </xf>
    <xf numFmtId="9" fontId="29" fillId="0" borderId="10" xfId="0" applyNumberFormat="1" applyFont="1" applyBorder="1" applyAlignment="1">
      <alignment horizontal="center" vertical="center"/>
    </xf>
    <xf numFmtId="164" fontId="29" fillId="0" borderId="25" xfId="0" applyNumberFormat="1" applyFont="1" applyBorder="1" applyAlignment="1">
      <alignment horizontal="center" vertical="center"/>
    </xf>
    <xf numFmtId="0" fontId="11" fillId="0" borderId="59" xfId="0" applyFont="1" applyBorder="1" applyAlignment="1">
      <alignment horizontal="center" vertical="center"/>
    </xf>
    <xf numFmtId="0" fontId="11" fillId="0" borderId="8" xfId="0" applyFont="1" applyBorder="1" applyAlignment="1">
      <alignment horizontal="center" vertical="center"/>
    </xf>
    <xf numFmtId="164" fontId="29" fillId="0" borderId="67" xfId="0" applyNumberFormat="1" applyFont="1" applyBorder="1" applyAlignment="1">
      <alignment horizontal="center" vertical="center"/>
    </xf>
    <xf numFmtId="3" fontId="11" fillId="0" borderId="56" xfId="0" applyNumberFormat="1" applyFont="1" applyBorder="1" applyAlignment="1">
      <alignment horizontal="center" vertical="center"/>
    </xf>
    <xf numFmtId="3" fontId="11" fillId="0" borderId="27" xfId="0" applyNumberFormat="1" applyFont="1" applyBorder="1" applyAlignment="1">
      <alignment horizontal="center" vertical="center"/>
    </xf>
    <xf numFmtId="9" fontId="11" fillId="0" borderId="27" xfId="0" applyNumberFormat="1" applyFont="1" applyBorder="1" applyAlignment="1">
      <alignment horizontal="center" vertical="center"/>
    </xf>
    <xf numFmtId="164" fontId="11" fillId="0" borderId="27" xfId="0" applyNumberFormat="1" applyFont="1" applyBorder="1" applyAlignment="1">
      <alignment horizontal="center" vertical="center"/>
    </xf>
    <xf numFmtId="164" fontId="11" fillId="0" borderId="35" xfId="0" applyNumberFormat="1" applyFont="1" applyBorder="1" applyAlignment="1">
      <alignment horizontal="center" vertical="center"/>
    </xf>
    <xf numFmtId="164" fontId="11" fillId="0" borderId="38" xfId="0" applyNumberFormat="1" applyFont="1" applyBorder="1" applyAlignment="1">
      <alignment horizontal="center" vertical="center"/>
    </xf>
    <xf numFmtId="0" fontId="29" fillId="0" borderId="46" xfId="0" applyFont="1" applyBorder="1" applyAlignment="1">
      <alignment horizontal="center" vertical="center"/>
    </xf>
    <xf numFmtId="3" fontId="29" fillId="9" borderId="19" xfId="0" applyNumberFormat="1" applyFont="1" applyFill="1" applyBorder="1" applyAlignment="1">
      <alignment horizontal="center" vertical="center"/>
    </xf>
    <xf numFmtId="9" fontId="29" fillId="9" borderId="19" xfId="0" applyNumberFormat="1" applyFont="1" applyFill="1" applyBorder="1" applyAlignment="1">
      <alignment horizontal="center" vertical="center"/>
    </xf>
    <xf numFmtId="164" fontId="29" fillId="9" borderId="19" xfId="0" applyNumberFormat="1" applyFont="1" applyFill="1" applyBorder="1" applyAlignment="1">
      <alignment horizontal="center" vertical="center"/>
    </xf>
    <xf numFmtId="164" fontId="29" fillId="9" borderId="16" xfId="0" applyNumberFormat="1" applyFont="1" applyFill="1" applyBorder="1" applyAlignment="1">
      <alignment horizontal="center" vertical="center"/>
    </xf>
    <xf numFmtId="164" fontId="29" fillId="9" borderId="40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right" vertical="center"/>
    </xf>
    <xf numFmtId="164" fontId="13" fillId="2" borderId="34" xfId="0" applyNumberFormat="1" applyFont="1" applyFill="1" applyBorder="1" applyAlignment="1">
      <alignment horizontal="center"/>
    </xf>
    <xf numFmtId="164" fontId="41" fillId="0" borderId="34" xfId="0" applyNumberFormat="1" applyFont="1" applyBorder="1" applyAlignment="1">
      <alignment horizontal="center"/>
    </xf>
    <xf numFmtId="164" fontId="13" fillId="0" borderId="34" xfId="0" applyNumberFormat="1" applyFont="1" applyBorder="1" applyAlignment="1">
      <alignment horizontal="center"/>
    </xf>
    <xf numFmtId="164" fontId="42" fillId="0" borderId="34" xfId="0" applyNumberFormat="1" applyFont="1" applyBorder="1" applyAlignment="1">
      <alignment horizontal="center"/>
    </xf>
    <xf numFmtId="0" fontId="30" fillId="0" borderId="34" xfId="0" applyFont="1" applyBorder="1" applyAlignment="1">
      <alignment horizontal="center" vertical="center"/>
    </xf>
    <xf numFmtId="164" fontId="13" fillId="2" borderId="65" xfId="0" applyNumberFormat="1" applyFont="1" applyFill="1" applyBorder="1" applyAlignment="1">
      <alignment horizontal="center"/>
    </xf>
    <xf numFmtId="164" fontId="41" fillId="0" borderId="65" xfId="0" applyNumberFormat="1" applyFont="1" applyBorder="1" applyAlignment="1">
      <alignment horizontal="center"/>
    </xf>
    <xf numFmtId="164" fontId="13" fillId="0" borderId="65" xfId="0" applyNumberFormat="1" applyFont="1" applyBorder="1" applyAlignment="1">
      <alignment horizontal="center"/>
    </xf>
    <xf numFmtId="164" fontId="42" fillId="0" borderId="65" xfId="0" applyNumberFormat="1" applyFont="1" applyBorder="1" applyAlignment="1">
      <alignment horizontal="center"/>
    </xf>
    <xf numFmtId="0" fontId="30" fillId="0" borderId="65" xfId="0" applyFont="1" applyBorder="1" applyAlignment="1">
      <alignment horizontal="center" vertical="center"/>
    </xf>
    <xf numFmtId="10" fontId="0" fillId="0" borderId="0" xfId="4" applyNumberFormat="1" applyFont="1"/>
    <xf numFmtId="164" fontId="13" fillId="2" borderId="33" xfId="0" applyNumberFormat="1" applyFont="1" applyFill="1" applyBorder="1" applyAlignment="1">
      <alignment horizontal="center"/>
    </xf>
    <xf numFmtId="164" fontId="41" fillId="0" borderId="33" xfId="0" applyNumberFormat="1" applyFont="1" applyBorder="1" applyAlignment="1">
      <alignment horizontal="center"/>
    </xf>
    <xf numFmtId="164" fontId="13" fillId="0" borderId="33" xfId="0" applyNumberFormat="1" applyFont="1" applyBorder="1" applyAlignment="1">
      <alignment horizontal="center"/>
    </xf>
    <xf numFmtId="164" fontId="42" fillId="0" borderId="33" xfId="0" applyNumberFormat="1" applyFont="1" applyBorder="1" applyAlignment="1">
      <alignment horizontal="center"/>
    </xf>
    <xf numFmtId="0" fontId="30" fillId="0" borderId="33" xfId="0" applyFont="1" applyBorder="1" applyAlignment="1">
      <alignment horizontal="center" vertical="center"/>
    </xf>
    <xf numFmtId="0" fontId="30" fillId="11" borderId="16" xfId="0" applyFont="1" applyFill="1" applyBorder="1" applyAlignment="1">
      <alignment horizontal="center" vertical="center"/>
    </xf>
    <xf numFmtId="0" fontId="43" fillId="11" borderId="16" xfId="0" applyFont="1" applyFill="1" applyBorder="1" applyAlignment="1">
      <alignment horizontal="center" vertical="center" wrapText="1"/>
    </xf>
    <xf numFmtId="0" fontId="44" fillId="11" borderId="16" xfId="0" applyFont="1" applyFill="1" applyBorder="1" applyAlignment="1">
      <alignment horizontal="center" vertical="center"/>
    </xf>
    <xf numFmtId="0" fontId="0" fillId="0" borderId="14" xfId="0" applyBorder="1"/>
    <xf numFmtId="165" fontId="36" fillId="0" borderId="74" xfId="0" applyNumberFormat="1" applyFont="1" applyBorder="1" applyAlignment="1">
      <alignment horizontal="center" vertical="center"/>
    </xf>
    <xf numFmtId="164" fontId="45" fillId="12" borderId="46" xfId="0" applyNumberFormat="1" applyFont="1" applyFill="1" applyBorder="1" applyAlignment="1">
      <alignment horizontal="center" vertical="center"/>
    </xf>
    <xf numFmtId="165" fontId="9" fillId="0" borderId="75" xfId="0" applyNumberFormat="1" applyFont="1" applyBorder="1" applyAlignment="1">
      <alignment horizontal="center" vertical="center"/>
    </xf>
    <xf numFmtId="165" fontId="9" fillId="0" borderId="29" xfId="0" applyNumberFormat="1" applyFont="1" applyBorder="1" applyAlignment="1">
      <alignment horizontal="center" vertical="center"/>
    </xf>
    <xf numFmtId="165" fontId="9" fillId="0" borderId="76" xfId="0" applyNumberFormat="1" applyFont="1" applyBorder="1" applyAlignment="1">
      <alignment horizontal="center" vertical="center"/>
    </xf>
    <xf numFmtId="164" fontId="45" fillId="0" borderId="34" xfId="6" applyNumberFormat="1" applyFont="1" applyBorder="1" applyAlignment="1">
      <alignment horizontal="center" vertical="center"/>
    </xf>
    <xf numFmtId="165" fontId="36" fillId="0" borderId="77" xfId="0" applyNumberFormat="1" applyFont="1" applyBorder="1" applyAlignment="1">
      <alignment horizontal="center" vertical="center"/>
    </xf>
    <xf numFmtId="165" fontId="36" fillId="0" borderId="78" xfId="0" applyNumberFormat="1" applyFont="1" applyBorder="1" applyAlignment="1">
      <alignment horizontal="center" vertical="center"/>
    </xf>
    <xf numFmtId="165" fontId="36" fillId="0" borderId="79" xfId="0" applyNumberFormat="1" applyFont="1" applyBorder="1" applyAlignment="1">
      <alignment horizontal="center" vertical="center"/>
    </xf>
    <xf numFmtId="164" fontId="45" fillId="0" borderId="65" xfId="6" applyNumberFormat="1" applyFont="1" applyBorder="1" applyAlignment="1">
      <alignment horizontal="center" vertical="center"/>
    </xf>
    <xf numFmtId="164" fontId="36" fillId="0" borderId="65" xfId="0" applyNumberFormat="1" applyFont="1" applyBorder="1" applyAlignment="1">
      <alignment horizontal="center" vertical="center"/>
    </xf>
    <xf numFmtId="164" fontId="36" fillId="0" borderId="33" xfId="6" applyNumberFormat="1" applyFont="1" applyBorder="1" applyAlignment="1">
      <alignment horizontal="center" vertical="center"/>
    </xf>
    <xf numFmtId="0" fontId="25" fillId="11" borderId="16" xfId="0" applyFont="1" applyFill="1" applyBorder="1" applyAlignment="1">
      <alignment horizontal="center" vertical="center"/>
    </xf>
    <xf numFmtId="0" fontId="25" fillId="11" borderId="19" xfId="0" applyFont="1" applyFill="1" applyBorder="1" applyAlignment="1">
      <alignment horizontal="center" vertical="center"/>
    </xf>
    <xf numFmtId="0" fontId="22" fillId="0" borderId="40" xfId="0" applyFont="1" applyBorder="1" applyAlignment="1">
      <alignment horizontal="center" vertical="center"/>
    </xf>
    <xf numFmtId="0" fontId="22" fillId="0" borderId="19" xfId="0" applyFont="1" applyBorder="1" applyAlignment="1">
      <alignment horizontal="center" vertical="center"/>
    </xf>
    <xf numFmtId="165" fontId="46" fillId="0" borderId="80" xfId="0" applyNumberFormat="1" applyFont="1" applyBorder="1" applyAlignment="1">
      <alignment horizontal="center" vertical="center"/>
    </xf>
    <xf numFmtId="165" fontId="46" fillId="0" borderId="81" xfId="0" applyNumberFormat="1" applyFont="1" applyBorder="1" applyAlignment="1">
      <alignment horizontal="center" vertical="center"/>
    </xf>
    <xf numFmtId="0" fontId="0" fillId="0" borderId="48" xfId="0" applyBorder="1"/>
    <xf numFmtId="0" fontId="47" fillId="0" borderId="0" xfId="0" applyFont="1" applyAlignment="1">
      <alignment horizontal="center" vertical="center"/>
    </xf>
    <xf numFmtId="164" fontId="36" fillId="0" borderId="58" xfId="6" applyNumberFormat="1" applyFont="1" applyBorder="1" applyAlignment="1">
      <alignment horizontal="center" vertical="center"/>
    </xf>
    <xf numFmtId="165" fontId="0" fillId="0" borderId="21" xfId="0" applyNumberFormat="1" applyBorder="1"/>
    <xf numFmtId="0" fontId="6" fillId="0" borderId="48" xfId="0" applyFont="1" applyBorder="1"/>
    <xf numFmtId="164" fontId="9" fillId="0" borderId="0" xfId="0" applyNumberFormat="1" applyFont="1" applyAlignment="1">
      <alignment horizontal="left" vertical="center"/>
    </xf>
    <xf numFmtId="0" fontId="48" fillId="0" borderId="0" xfId="0" applyFont="1" applyAlignment="1">
      <alignment horizontal="right" vertical="center"/>
    </xf>
    <xf numFmtId="0" fontId="48" fillId="0" borderId="0" xfId="0" applyFont="1"/>
    <xf numFmtId="0" fontId="49" fillId="0" borderId="0" xfId="0" applyFont="1"/>
    <xf numFmtId="0" fontId="0" fillId="13" borderId="0" xfId="0" applyFill="1" applyAlignment="1">
      <alignment horizontal="left" indent="1"/>
    </xf>
    <xf numFmtId="0" fontId="0" fillId="0" borderId="0" xfId="0" applyAlignment="1">
      <alignment horizontal="left" indent="1"/>
    </xf>
    <xf numFmtId="0" fontId="50" fillId="0" borderId="0" xfId="0" applyFont="1" applyAlignment="1">
      <alignment horizontal="center" vertical="center"/>
    </xf>
    <xf numFmtId="164" fontId="36" fillId="12" borderId="46" xfId="0" applyNumberFormat="1" applyFont="1" applyFill="1" applyBorder="1" applyAlignment="1">
      <alignment horizontal="center" vertical="center"/>
    </xf>
    <xf numFmtId="164" fontId="36" fillId="0" borderId="25" xfId="0" applyNumberFormat="1" applyFont="1" applyBorder="1" applyAlignment="1">
      <alignment horizontal="center" vertical="center"/>
    </xf>
    <xf numFmtId="164" fontId="50" fillId="14" borderId="83" xfId="0" applyNumberFormat="1" applyFont="1" applyFill="1" applyBorder="1" applyAlignment="1">
      <alignment horizontal="center" vertical="center"/>
    </xf>
    <xf numFmtId="164" fontId="36" fillId="0" borderId="34" xfId="0" applyNumberFormat="1" applyFont="1" applyBorder="1" applyAlignment="1">
      <alignment horizontal="center" vertical="center"/>
    </xf>
    <xf numFmtId="0" fontId="33" fillId="0" borderId="29" xfId="0" applyFont="1" applyBorder="1" applyAlignment="1">
      <alignment horizontal="left" vertical="center" indent="1"/>
    </xf>
    <xf numFmtId="164" fontId="36" fillId="0" borderId="84" xfId="0" applyNumberFormat="1" applyFont="1" applyBorder="1" applyAlignment="1">
      <alignment horizontal="center" vertical="center"/>
    </xf>
    <xf numFmtId="164" fontId="50" fillId="14" borderId="1" xfId="0" applyNumberFormat="1" applyFont="1" applyFill="1" applyBorder="1" applyAlignment="1">
      <alignment horizontal="center" vertical="center"/>
    </xf>
    <xf numFmtId="0" fontId="33" fillId="0" borderId="85" xfId="0" applyFont="1" applyBorder="1" applyAlignment="1">
      <alignment horizontal="left" vertical="center" indent="1"/>
    </xf>
    <xf numFmtId="164" fontId="50" fillId="14" borderId="65" xfId="0" applyNumberFormat="1" applyFont="1" applyFill="1" applyBorder="1" applyAlignment="1">
      <alignment horizontal="center" vertical="center"/>
    </xf>
    <xf numFmtId="164" fontId="36" fillId="0" borderId="1" xfId="0" applyNumberFormat="1" applyFont="1" applyBorder="1" applyAlignment="1">
      <alignment horizontal="center" vertical="center"/>
    </xf>
    <xf numFmtId="164" fontId="36" fillId="0" borderId="32" xfId="0" applyNumberFormat="1" applyFont="1" applyBorder="1" applyAlignment="1">
      <alignment horizontal="center" vertical="center"/>
    </xf>
    <xf numFmtId="164" fontId="36" fillId="0" borderId="3" xfId="0" applyNumberFormat="1" applyFont="1" applyBorder="1" applyAlignment="1">
      <alignment horizontal="center" vertical="center"/>
    </xf>
    <xf numFmtId="164" fontId="36" fillId="12" borderId="58" xfId="0" applyNumberFormat="1" applyFont="1" applyFill="1" applyBorder="1" applyAlignment="1">
      <alignment horizontal="center" vertical="center"/>
    </xf>
    <xf numFmtId="0" fontId="33" fillId="0" borderId="78" xfId="0" applyFont="1" applyBorder="1" applyAlignment="1">
      <alignment horizontal="left" vertical="center" indent="1"/>
    </xf>
    <xf numFmtId="0" fontId="12" fillId="0" borderId="0" xfId="0" applyFont="1" applyAlignment="1">
      <alignment vertical="center" wrapText="1"/>
    </xf>
    <xf numFmtId="0" fontId="0" fillId="15" borderId="0" xfId="0" applyFill="1"/>
    <xf numFmtId="0" fontId="51" fillId="0" borderId="0" xfId="0" applyFont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51" fillId="15" borderId="0" xfId="0" applyFont="1" applyFill="1" applyAlignment="1">
      <alignment horizontal="center" vertical="center"/>
    </xf>
    <xf numFmtId="0" fontId="53" fillId="15" borderId="0" xfId="0" applyFont="1" applyFill="1" applyAlignment="1">
      <alignment horizontal="center" vertical="center"/>
    </xf>
    <xf numFmtId="0" fontId="54" fillId="15" borderId="0" xfId="0" applyFont="1" applyFill="1" applyAlignment="1">
      <alignment horizontal="center" vertical="center"/>
    </xf>
    <xf numFmtId="0" fontId="53" fillId="0" borderId="0" xfId="0" applyFont="1" applyAlignment="1">
      <alignment vertical="center"/>
    </xf>
    <xf numFmtId="0" fontId="0" fillId="16" borderId="0" xfId="0" applyFill="1"/>
    <xf numFmtId="164" fontId="55" fillId="11" borderId="16" xfId="0" applyNumberFormat="1" applyFont="1" applyFill="1" applyBorder="1" applyAlignment="1">
      <alignment horizontal="center"/>
    </xf>
    <xf numFmtId="164" fontId="30" fillId="11" borderId="19" xfId="0" applyNumberFormat="1" applyFont="1" applyFill="1" applyBorder="1" applyAlignment="1">
      <alignment horizontal="center"/>
    </xf>
    <xf numFmtId="0" fontId="32" fillId="0" borderId="28" xfId="0" applyFont="1" applyBorder="1"/>
    <xf numFmtId="164" fontId="55" fillId="0" borderId="84" xfId="0" applyNumberFormat="1" applyFont="1" applyBorder="1" applyAlignment="1">
      <alignment horizontal="center" vertical="center"/>
    </xf>
    <xf numFmtId="164" fontId="33" fillId="0" borderId="15" xfId="0" applyNumberFormat="1" applyFont="1" applyBorder="1" applyAlignment="1">
      <alignment horizontal="center" vertical="center"/>
    </xf>
    <xf numFmtId="164" fontId="33" fillId="0" borderId="11" xfId="0" applyNumberFormat="1" applyFont="1" applyBorder="1" applyAlignment="1">
      <alignment horizontal="center" vertical="center"/>
    </xf>
    <xf numFmtId="164" fontId="33" fillId="0" borderId="46" xfId="0" applyNumberFormat="1" applyFont="1" applyBorder="1" applyAlignment="1">
      <alignment horizontal="center" vertical="center"/>
    </xf>
    <xf numFmtId="164" fontId="33" fillId="0" borderId="54" xfId="0" applyNumberFormat="1" applyFont="1" applyBorder="1" applyAlignment="1">
      <alignment horizontal="center" vertical="center"/>
    </xf>
    <xf numFmtId="164" fontId="33" fillId="0" borderId="2" xfId="0" applyNumberFormat="1" applyFont="1" applyBorder="1" applyAlignment="1">
      <alignment horizontal="center" vertical="center"/>
    </xf>
    <xf numFmtId="164" fontId="33" fillId="0" borderId="63" xfId="0" applyNumberFormat="1" applyFont="1" applyBorder="1" applyAlignment="1">
      <alignment horizontal="center" vertical="center"/>
    </xf>
    <xf numFmtId="164" fontId="33" fillId="0" borderId="9" xfId="0" applyNumberFormat="1" applyFont="1" applyBorder="1" applyAlignment="1">
      <alignment horizontal="center" vertical="center"/>
    </xf>
    <xf numFmtId="164" fontId="33" fillId="0" borderId="8" xfId="0" applyNumberFormat="1" applyFont="1" applyBorder="1" applyAlignment="1">
      <alignment horizontal="center" vertical="center"/>
    </xf>
    <xf numFmtId="164" fontId="33" fillId="0" borderId="56" xfId="0" applyNumberFormat="1" applyFont="1" applyBorder="1" applyAlignment="1">
      <alignment horizontal="center" vertical="center"/>
    </xf>
    <xf numFmtId="0" fontId="8" fillId="0" borderId="0" xfId="0" applyFont="1" applyAlignment="1">
      <alignment horizontal="center"/>
    </xf>
    <xf numFmtId="164" fontId="33" fillId="11" borderId="19" xfId="0" applyNumberFormat="1" applyFont="1" applyFill="1" applyBorder="1" applyAlignment="1">
      <alignment horizontal="center"/>
    </xf>
    <xf numFmtId="169" fontId="0" fillId="0" borderId="0" xfId="0" applyNumberFormat="1"/>
    <xf numFmtId="0" fontId="31" fillId="0" borderId="28" xfId="0" applyFont="1" applyBorder="1"/>
    <xf numFmtId="164" fontId="34" fillId="17" borderId="22" xfId="0" applyNumberFormat="1" applyFont="1" applyFill="1" applyBorder="1" applyAlignment="1">
      <alignment horizontal="center" vertical="center"/>
    </xf>
    <xf numFmtId="164" fontId="34" fillId="17" borderId="15" xfId="0" applyNumberFormat="1" applyFont="1" applyFill="1" applyBorder="1" applyAlignment="1">
      <alignment horizontal="center" vertical="center"/>
    </xf>
    <xf numFmtId="164" fontId="34" fillId="17" borderId="11" xfId="0" applyNumberFormat="1" applyFont="1" applyFill="1" applyBorder="1" applyAlignment="1">
      <alignment horizontal="center" vertical="center"/>
    </xf>
    <xf numFmtId="164" fontId="34" fillId="17" borderId="46" xfId="0" applyNumberFormat="1" applyFont="1" applyFill="1" applyBorder="1" applyAlignment="1">
      <alignment horizontal="center" vertical="center"/>
    </xf>
    <xf numFmtId="164" fontId="34" fillId="17" borderId="62" xfId="0" applyNumberFormat="1" applyFont="1" applyFill="1" applyBorder="1" applyAlignment="1">
      <alignment horizontal="center" vertical="center"/>
    </xf>
    <xf numFmtId="164" fontId="34" fillId="17" borderId="54" xfId="0" applyNumberFormat="1" applyFont="1" applyFill="1" applyBorder="1" applyAlignment="1">
      <alignment horizontal="center" vertical="center"/>
    </xf>
    <xf numFmtId="164" fontId="34" fillId="17" borderId="2" xfId="0" applyNumberFormat="1" applyFont="1" applyFill="1" applyBorder="1" applyAlignment="1">
      <alignment horizontal="center" vertical="center"/>
    </xf>
    <xf numFmtId="164" fontId="34" fillId="17" borderId="63" xfId="0" applyNumberFormat="1" applyFont="1" applyFill="1" applyBorder="1" applyAlignment="1">
      <alignment horizontal="center" vertical="center"/>
    </xf>
    <xf numFmtId="164" fontId="34" fillId="17" borderId="21" xfId="0" applyNumberFormat="1" applyFont="1" applyFill="1" applyBorder="1" applyAlignment="1">
      <alignment horizontal="center" vertical="center"/>
    </xf>
    <xf numFmtId="164" fontId="34" fillId="17" borderId="84" xfId="0" applyNumberFormat="1" applyFont="1" applyFill="1" applyBorder="1" applyAlignment="1">
      <alignment horizontal="center" vertical="center"/>
    </xf>
    <xf numFmtId="164" fontId="30" fillId="0" borderId="84" xfId="0" applyNumberFormat="1" applyFont="1" applyBorder="1" applyAlignment="1">
      <alignment horizontal="center" vertical="center"/>
    </xf>
    <xf numFmtId="164" fontId="30" fillId="0" borderId="54" xfId="0" applyNumberFormat="1" applyFont="1" applyBorder="1" applyAlignment="1">
      <alignment horizontal="center" vertical="center"/>
    </xf>
    <xf numFmtId="164" fontId="30" fillId="0" borderId="2" xfId="0" applyNumberFormat="1" applyFont="1" applyBorder="1" applyAlignment="1">
      <alignment horizontal="center" vertical="center"/>
    </xf>
    <xf numFmtId="164" fontId="30" fillId="0" borderId="63" xfId="0" applyNumberFormat="1" applyFont="1" applyBorder="1" applyAlignment="1">
      <alignment horizontal="center" vertical="center"/>
    </xf>
    <xf numFmtId="164" fontId="30" fillId="0" borderId="3" xfId="0" applyNumberFormat="1" applyFont="1" applyBorder="1" applyAlignment="1">
      <alignment horizontal="center" vertical="center"/>
    </xf>
    <xf numFmtId="164" fontId="30" fillId="0" borderId="9" xfId="0" applyNumberFormat="1" applyFont="1" applyBorder="1" applyAlignment="1">
      <alignment horizontal="center" vertical="center"/>
    </xf>
    <xf numFmtId="164" fontId="30" fillId="0" borderId="8" xfId="0" applyNumberFormat="1" applyFont="1" applyBorder="1" applyAlignment="1">
      <alignment horizontal="center" vertical="center"/>
    </xf>
    <xf numFmtId="164" fontId="30" fillId="0" borderId="56" xfId="0" applyNumberFormat="1" applyFont="1" applyBorder="1" applyAlignment="1">
      <alignment horizontal="center" vertical="center"/>
    </xf>
    <xf numFmtId="164" fontId="56" fillId="0" borderId="0" xfId="0" applyNumberFormat="1" applyFont="1" applyAlignment="1">
      <alignment horizontal="center"/>
    </xf>
    <xf numFmtId="164" fontId="30" fillId="0" borderId="34" xfId="0" applyNumberFormat="1" applyFont="1" applyBorder="1" applyAlignment="1">
      <alignment horizontal="center" vertical="center"/>
    </xf>
    <xf numFmtId="164" fontId="30" fillId="0" borderId="65" xfId="0" applyNumberFormat="1" applyFont="1" applyBorder="1" applyAlignment="1">
      <alignment horizontal="center" vertical="center"/>
    </xf>
    <xf numFmtId="164" fontId="30" fillId="15" borderId="65" xfId="0" applyNumberFormat="1" applyFont="1" applyFill="1" applyBorder="1" applyAlignment="1">
      <alignment horizontal="center" vertical="center"/>
    </xf>
    <xf numFmtId="164" fontId="30" fillId="15" borderId="33" xfId="0" applyNumberFormat="1" applyFont="1" applyFill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164" fontId="30" fillId="0" borderId="25" xfId="0" applyNumberFormat="1" applyFont="1" applyBorder="1" applyAlignment="1">
      <alignment horizontal="center" vertical="center"/>
    </xf>
    <xf numFmtId="164" fontId="30" fillId="0" borderId="62" xfId="0" applyNumberFormat="1" applyFont="1" applyBorder="1" applyAlignment="1">
      <alignment horizontal="center" vertical="center"/>
    </xf>
    <xf numFmtId="164" fontId="30" fillId="0" borderId="21" xfId="0" applyNumberFormat="1" applyFont="1" applyBorder="1" applyAlignment="1">
      <alignment horizontal="center" vertical="center"/>
    </xf>
    <xf numFmtId="164" fontId="30" fillId="0" borderId="37" xfId="0" applyNumberFormat="1" applyFont="1" applyBorder="1" applyAlignment="1">
      <alignment horizontal="center" vertical="center"/>
    </xf>
    <xf numFmtId="164" fontId="30" fillId="0" borderId="33" xfId="0" applyNumberFormat="1" applyFont="1" applyBorder="1" applyAlignment="1">
      <alignment horizontal="center" vertical="center"/>
    </xf>
    <xf numFmtId="164" fontId="56" fillId="0" borderId="14" xfId="0" applyNumberFormat="1" applyFont="1" applyBorder="1" applyAlignment="1">
      <alignment horizontal="center"/>
    </xf>
    <xf numFmtId="164" fontId="30" fillId="0" borderId="53" xfId="0" applyNumberFormat="1" applyFont="1" applyBorder="1" applyAlignment="1">
      <alignment horizontal="center" vertical="center"/>
    </xf>
    <xf numFmtId="164" fontId="30" fillId="0" borderId="58" xfId="0" applyNumberFormat="1" applyFont="1" applyBorder="1" applyAlignment="1">
      <alignment horizontal="center" vertical="center"/>
    </xf>
    <xf numFmtId="170" fontId="33" fillId="3" borderId="34" xfId="0" applyNumberFormat="1" applyFont="1" applyFill="1" applyBorder="1" applyAlignment="1">
      <alignment horizontal="center"/>
    </xf>
    <xf numFmtId="164" fontId="33" fillId="0" borderId="53" xfId="1" applyNumberFormat="1" applyFont="1" applyBorder="1" applyAlignment="1">
      <alignment horizontal="center" vertical="center"/>
    </xf>
    <xf numFmtId="164" fontId="33" fillId="0" borderId="53" xfId="0" applyNumberFormat="1" applyFont="1" applyBorder="1" applyAlignment="1">
      <alignment horizontal="center" vertical="center"/>
    </xf>
    <xf numFmtId="170" fontId="33" fillId="3" borderId="65" xfId="0" applyNumberFormat="1" applyFont="1" applyFill="1" applyBorder="1" applyAlignment="1">
      <alignment horizontal="center"/>
    </xf>
    <xf numFmtId="164" fontId="33" fillId="0" borderId="58" xfId="1" applyNumberFormat="1" applyFont="1" applyBorder="1" applyAlignment="1">
      <alignment horizontal="center" vertical="center"/>
    </xf>
    <xf numFmtId="164" fontId="33" fillId="0" borderId="65" xfId="0" applyNumberFormat="1" applyFont="1" applyBorder="1" applyAlignment="1">
      <alignment horizontal="center" vertical="center"/>
    </xf>
    <xf numFmtId="170" fontId="33" fillId="3" borderId="33" xfId="0" applyNumberFormat="1" applyFont="1" applyFill="1" applyBorder="1" applyAlignment="1">
      <alignment horizontal="center"/>
    </xf>
    <xf numFmtId="164" fontId="33" fillId="0" borderId="33" xfId="1" applyNumberFormat="1" applyFont="1" applyBorder="1" applyAlignment="1">
      <alignment horizontal="center" vertical="center"/>
    </xf>
    <xf numFmtId="164" fontId="33" fillId="0" borderId="58" xfId="0" applyNumberFormat="1" applyFont="1" applyBorder="1" applyAlignment="1">
      <alignment horizontal="center" vertical="center"/>
    </xf>
    <xf numFmtId="0" fontId="30" fillId="3" borderId="16" xfId="0" applyFont="1" applyFill="1" applyBorder="1" applyAlignment="1">
      <alignment horizontal="center" vertical="center" wrapText="1"/>
    </xf>
    <xf numFmtId="0" fontId="30" fillId="15" borderId="16" xfId="0" applyFont="1" applyFill="1" applyBorder="1" applyAlignment="1">
      <alignment horizontal="center" vertical="center"/>
    </xf>
    <xf numFmtId="170" fontId="30" fillId="3" borderId="25" xfId="0" applyNumberFormat="1" applyFont="1" applyFill="1" applyBorder="1" applyAlignment="1">
      <alignment horizontal="center"/>
    </xf>
    <xf numFmtId="170" fontId="30" fillId="3" borderId="34" xfId="0" applyNumberFormat="1" applyFont="1" applyFill="1" applyBorder="1" applyAlignment="1">
      <alignment horizontal="center"/>
    </xf>
    <xf numFmtId="170" fontId="30" fillId="3" borderId="84" xfId="0" applyNumberFormat="1" applyFont="1" applyFill="1" applyBorder="1" applyAlignment="1">
      <alignment horizontal="center"/>
    </xf>
    <xf numFmtId="170" fontId="30" fillId="3" borderId="65" xfId="0" applyNumberFormat="1" applyFont="1" applyFill="1" applyBorder="1" applyAlignment="1">
      <alignment horizontal="center"/>
    </xf>
    <xf numFmtId="170" fontId="30" fillId="3" borderId="38" xfId="0" applyNumberFormat="1" applyFont="1" applyFill="1" applyBorder="1" applyAlignment="1">
      <alignment horizontal="center"/>
    </xf>
    <xf numFmtId="170" fontId="30" fillId="3" borderId="33" xfId="0" applyNumberFormat="1" applyFont="1" applyFill="1" applyBorder="1" applyAlignment="1">
      <alignment horizontal="center"/>
    </xf>
    <xf numFmtId="164" fontId="30" fillId="0" borderId="15" xfId="0" applyNumberFormat="1" applyFont="1" applyBorder="1" applyAlignment="1">
      <alignment horizontal="center" vertical="center"/>
    </xf>
    <xf numFmtId="164" fontId="30" fillId="0" borderId="11" xfId="0" applyNumberFormat="1" applyFont="1" applyBorder="1" applyAlignment="1">
      <alignment horizontal="center" vertical="center"/>
    </xf>
    <xf numFmtId="164" fontId="30" fillId="0" borderId="46" xfId="0" applyNumberFormat="1" applyFont="1" applyBorder="1" applyAlignment="1">
      <alignment horizontal="center" vertical="center"/>
    </xf>
    <xf numFmtId="164" fontId="30" fillId="0" borderId="35" xfId="0" applyNumberFormat="1" applyFont="1" applyBorder="1" applyAlignment="1">
      <alignment horizontal="center" vertical="center"/>
    </xf>
    <xf numFmtId="164" fontId="30" fillId="0" borderId="27" xfId="0" applyNumberFormat="1" applyFont="1" applyBorder="1" applyAlignment="1">
      <alignment horizontal="center" vertical="center"/>
    </xf>
    <xf numFmtId="171" fontId="30" fillId="3" borderId="25" xfId="0" applyNumberFormat="1" applyFont="1" applyFill="1" applyBorder="1" applyAlignment="1">
      <alignment horizontal="center"/>
    </xf>
    <xf numFmtId="171" fontId="30" fillId="3" borderId="34" xfId="0" applyNumberFormat="1" applyFont="1" applyFill="1" applyBorder="1" applyAlignment="1">
      <alignment horizontal="center"/>
    </xf>
    <xf numFmtId="171" fontId="30" fillId="3" borderId="84" xfId="0" applyNumberFormat="1" applyFont="1" applyFill="1" applyBorder="1" applyAlignment="1">
      <alignment horizontal="center"/>
    </xf>
    <xf numFmtId="171" fontId="30" fillId="3" borderId="65" xfId="0" applyNumberFormat="1" applyFont="1" applyFill="1" applyBorder="1" applyAlignment="1">
      <alignment horizontal="center"/>
    </xf>
    <xf numFmtId="171" fontId="30" fillId="3" borderId="38" xfId="0" applyNumberFormat="1" applyFont="1" applyFill="1" applyBorder="1" applyAlignment="1">
      <alignment horizontal="center"/>
    </xf>
    <xf numFmtId="171" fontId="30" fillId="3" borderId="33" xfId="0" applyNumberFormat="1" applyFont="1" applyFill="1" applyBorder="1" applyAlignment="1">
      <alignment horizontal="center"/>
    </xf>
    <xf numFmtId="2" fontId="33" fillId="18" borderId="0" xfId="1" applyNumberFormat="1" applyFont="1" applyFill="1" applyAlignment="1">
      <alignment horizontal="left"/>
    </xf>
    <xf numFmtId="0" fontId="22" fillId="2" borderId="0" xfId="0" applyFont="1" applyFill="1" applyAlignment="1">
      <alignment horizontal="right" vertical="center"/>
    </xf>
    <xf numFmtId="0" fontId="22" fillId="2" borderId="0" xfId="0" applyFont="1" applyFill="1" applyAlignment="1">
      <alignment horizontal="left" vertical="center"/>
    </xf>
    <xf numFmtId="43" fontId="22" fillId="2" borderId="0" xfId="3" applyFont="1" applyFill="1" applyAlignment="1">
      <alignment vertical="center"/>
    </xf>
    <xf numFmtId="43" fontId="0" fillId="0" borderId="0" xfId="3" applyFont="1" applyAlignment="1"/>
    <xf numFmtId="43" fontId="22" fillId="2" borderId="0" xfId="3" applyFont="1" applyFill="1" applyAlignment="1"/>
    <xf numFmtId="0" fontId="22" fillId="2" borderId="0" xfId="0" applyFont="1" applyFill="1" applyAlignment="1">
      <alignment horizontal="right"/>
    </xf>
    <xf numFmtId="2" fontId="22" fillId="2" borderId="0" xfId="0" applyNumberFormat="1" applyFont="1" applyFill="1" applyAlignment="1">
      <alignment horizontal="left"/>
    </xf>
    <xf numFmtId="2" fontId="8" fillId="0" borderId="0" xfId="0" applyNumberFormat="1" applyFont="1" applyAlignment="1">
      <alignment horizontal="left" vertical="center"/>
    </xf>
    <xf numFmtId="2" fontId="33" fillId="18" borderId="0" xfId="0" applyNumberFormat="1" applyFont="1" applyFill="1" applyAlignment="1">
      <alignment horizontal="left"/>
    </xf>
    <xf numFmtId="0" fontId="8" fillId="2" borderId="0" xfId="0" applyFont="1" applyFill="1" applyAlignment="1">
      <alignment horizontal="left" vertical="center"/>
    </xf>
    <xf numFmtId="2" fontId="22" fillId="2" borderId="0" xfId="0" applyNumberFormat="1" applyFont="1" applyFill="1" applyAlignment="1">
      <alignment horizontal="left" vertical="center"/>
    </xf>
    <xf numFmtId="0" fontId="8" fillId="16" borderId="0" xfId="0" applyFont="1" applyFill="1"/>
    <xf numFmtId="164" fontId="36" fillId="0" borderId="33" xfId="0" applyNumberFormat="1" applyFont="1" applyBorder="1" applyAlignment="1">
      <alignment horizontal="center" vertical="center"/>
    </xf>
    <xf numFmtId="164" fontId="45" fillId="0" borderId="65" xfId="0" applyNumberFormat="1" applyFont="1" applyBorder="1" applyAlignment="1">
      <alignment horizontal="center" vertical="center"/>
    </xf>
    <xf numFmtId="164" fontId="45" fillId="0" borderId="58" xfId="6" applyNumberFormat="1" applyFont="1" applyBorder="1" applyAlignment="1">
      <alignment horizontal="center" vertical="center"/>
    </xf>
    <xf numFmtId="164" fontId="33" fillId="0" borderId="3" xfId="0" applyNumberFormat="1" applyFont="1" applyBorder="1" applyAlignment="1">
      <alignment horizontal="center" vertical="center"/>
    </xf>
    <xf numFmtId="0" fontId="53" fillId="0" borderId="0" xfId="0" applyFont="1" applyAlignment="1">
      <alignment horizontal="center" vertical="center" wrapText="1"/>
    </xf>
    <xf numFmtId="0" fontId="16" fillId="0" borderId="0" xfId="0" applyFont="1" applyAlignment="1">
      <alignment horizontal="left" vertical="center" wrapText="1"/>
    </xf>
    <xf numFmtId="0" fontId="7" fillId="0" borderId="0" xfId="0" applyFont="1" applyAlignment="1">
      <alignment horizontal="left" vertical="center" wrapText="1"/>
    </xf>
    <xf numFmtId="165" fontId="36" fillId="0" borderId="73" xfId="0" applyNumberFormat="1" applyFont="1" applyBorder="1" applyAlignment="1">
      <alignment horizontal="center" vertical="center"/>
    </xf>
    <xf numFmtId="165" fontId="36" fillId="0" borderId="72" xfId="0" applyNumberFormat="1" applyFont="1" applyBorder="1" applyAlignment="1">
      <alignment horizontal="center" vertical="center"/>
    </xf>
    <xf numFmtId="165" fontId="36" fillId="0" borderId="71" xfId="0" applyNumberFormat="1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40" fillId="0" borderId="0" xfId="0" applyFont="1" applyAlignment="1">
      <alignment horizontal="left" vertical="center"/>
    </xf>
    <xf numFmtId="164" fontId="36" fillId="0" borderId="73" xfId="0" applyNumberFormat="1" applyFont="1" applyBorder="1" applyAlignment="1">
      <alignment horizontal="center" vertical="center"/>
    </xf>
    <xf numFmtId="164" fontId="36" fillId="0" borderId="72" xfId="0" applyNumberFormat="1" applyFont="1" applyBorder="1" applyAlignment="1">
      <alignment horizontal="center" vertical="center"/>
    </xf>
    <xf numFmtId="164" fontId="36" fillId="0" borderId="71" xfId="0" applyNumberFormat="1" applyFont="1" applyBorder="1" applyAlignment="1">
      <alignment horizontal="center" vertical="center"/>
    </xf>
    <xf numFmtId="0" fontId="22" fillId="0" borderId="19" xfId="0" applyFont="1" applyBorder="1" applyAlignment="1">
      <alignment horizontal="center" vertical="center"/>
    </xf>
    <xf numFmtId="0" fontId="22" fillId="0" borderId="40" xfId="0" applyFont="1" applyBorder="1" applyAlignment="1">
      <alignment horizontal="center" vertical="center"/>
    </xf>
    <xf numFmtId="0" fontId="22" fillId="0" borderId="20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2" fillId="11" borderId="43" xfId="0" applyFont="1" applyFill="1" applyBorder="1" applyAlignment="1">
      <alignment horizontal="center" vertical="center"/>
    </xf>
    <xf numFmtId="0" fontId="22" fillId="11" borderId="53" xfId="0" applyFont="1" applyFill="1" applyBorder="1" applyAlignment="1">
      <alignment horizontal="center" vertical="center"/>
    </xf>
    <xf numFmtId="0" fontId="22" fillId="0" borderId="30" xfId="0" applyFont="1" applyBorder="1" applyAlignment="1">
      <alignment horizontal="center" vertical="center"/>
    </xf>
    <xf numFmtId="0" fontId="22" fillId="0" borderId="22" xfId="0" applyFont="1" applyBorder="1" applyAlignment="1">
      <alignment horizontal="center" vertical="center"/>
    </xf>
    <xf numFmtId="0" fontId="9" fillId="0" borderId="43" xfId="0" applyFont="1" applyBorder="1" applyAlignment="1">
      <alignment horizontal="center" vertical="center"/>
    </xf>
    <xf numFmtId="0" fontId="9" fillId="0" borderId="53" xfId="0" applyFont="1" applyBorder="1" applyAlignment="1">
      <alignment horizontal="center" vertical="center"/>
    </xf>
    <xf numFmtId="0" fontId="30" fillId="11" borderId="82" xfId="0" applyFont="1" applyFill="1" applyBorder="1" applyAlignment="1">
      <alignment horizontal="center" vertical="center"/>
    </xf>
    <xf numFmtId="0" fontId="30" fillId="11" borderId="48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9" fillId="12" borderId="43" xfId="0" applyFont="1" applyFill="1" applyBorder="1" applyAlignment="1">
      <alignment horizontal="center" vertical="center"/>
    </xf>
    <xf numFmtId="0" fontId="9" fillId="12" borderId="53" xfId="0" applyFont="1" applyFill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0" fillId="0" borderId="0" xfId="0" applyFont="1" applyAlignment="1">
      <alignment horizontal="center"/>
    </xf>
    <xf numFmtId="0" fontId="36" fillId="0" borderId="11" xfId="0" applyFont="1" applyBorder="1" applyAlignment="1">
      <alignment horizontal="center" vertical="center"/>
    </xf>
    <xf numFmtId="0" fontId="13" fillId="0" borderId="0" xfId="0" applyFont="1" applyAlignment="1">
      <alignment horizontal="right" vertical="center"/>
    </xf>
    <xf numFmtId="49" fontId="19" fillId="0" borderId="0" xfId="0" applyNumberFormat="1" applyFont="1" applyAlignment="1">
      <alignment horizontal="center" vertical="center" wrapText="1"/>
    </xf>
    <xf numFmtId="0" fontId="13" fillId="0" borderId="11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13" fillId="15" borderId="0" xfId="0" applyFont="1" applyFill="1" applyAlignment="1">
      <alignment horizontal="center" vertical="center"/>
    </xf>
    <xf numFmtId="0" fontId="13" fillId="0" borderId="11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8" fillId="16" borderId="0" xfId="0" applyFont="1" applyFill="1" applyAlignment="1">
      <alignment horizontal="center"/>
    </xf>
    <xf numFmtId="0" fontId="13" fillId="0" borderId="0" xfId="0" applyFont="1" applyAlignment="1">
      <alignment horizontal="right"/>
    </xf>
    <xf numFmtId="0" fontId="9" fillId="0" borderId="28" xfId="0" applyFont="1" applyBorder="1" applyAlignment="1">
      <alignment horizontal="center" vertical="center"/>
    </xf>
    <xf numFmtId="0" fontId="27" fillId="0" borderId="21" xfId="0" applyFont="1" applyBorder="1" applyAlignment="1">
      <alignment horizontal="center" vertical="center"/>
    </xf>
    <xf numFmtId="0" fontId="27" fillId="0" borderId="22" xfId="0" applyFont="1" applyBorder="1" applyAlignment="1">
      <alignment horizontal="center" vertical="center"/>
    </xf>
    <xf numFmtId="0" fontId="30" fillId="0" borderId="0" xfId="0" applyFont="1" applyAlignment="1">
      <alignment horizontal="left" vertical="center"/>
    </xf>
    <xf numFmtId="0" fontId="32" fillId="0" borderId="0" xfId="0" applyFont="1" applyAlignment="1">
      <alignment horizontal="left" vertical="center"/>
    </xf>
    <xf numFmtId="0" fontId="27" fillId="0" borderId="53" xfId="0" applyFont="1" applyBorder="1" applyAlignment="1">
      <alignment horizontal="center" vertical="center"/>
    </xf>
    <xf numFmtId="0" fontId="22" fillId="4" borderId="19" xfId="0" applyFont="1" applyFill="1" applyBorder="1" applyAlignment="1">
      <alignment horizontal="center" vertical="center"/>
    </xf>
    <xf numFmtId="0" fontId="25" fillId="4" borderId="20" xfId="0" applyFont="1" applyFill="1" applyBorder="1" applyAlignment="1">
      <alignment horizontal="center" vertical="center"/>
    </xf>
    <xf numFmtId="0" fontId="9" fillId="0" borderId="28" xfId="0" applyFont="1" applyBorder="1" applyAlignment="1">
      <alignment horizontal="center" vertical="center" wrapText="1"/>
    </xf>
    <xf numFmtId="0" fontId="27" fillId="0" borderId="21" xfId="0" applyFont="1" applyBorder="1" applyAlignment="1">
      <alignment horizontal="center" vertical="center" wrapText="1"/>
    </xf>
    <xf numFmtId="0" fontId="27" fillId="0" borderId="22" xfId="0" applyFont="1" applyBorder="1" applyAlignment="1">
      <alignment horizontal="center" vertical="center" wrapText="1"/>
    </xf>
    <xf numFmtId="0" fontId="22" fillId="4" borderId="28" xfId="0" applyFont="1" applyFill="1" applyBorder="1" applyAlignment="1">
      <alignment horizontal="center" vertical="center" wrapText="1"/>
    </xf>
    <xf numFmtId="0" fontId="22" fillId="4" borderId="21" xfId="0" applyFont="1" applyFill="1" applyBorder="1" applyAlignment="1">
      <alignment horizontal="center" vertical="center" wrapText="1"/>
    </xf>
    <xf numFmtId="0" fontId="25" fillId="4" borderId="22" xfId="0" applyFont="1" applyFill="1" applyBorder="1" applyAlignment="1">
      <alignment horizontal="center" vertical="center" wrapText="1"/>
    </xf>
    <xf numFmtId="0" fontId="22" fillId="4" borderId="0" xfId="0" applyFont="1" applyFill="1" applyAlignment="1">
      <alignment horizontal="center" vertical="center"/>
    </xf>
    <xf numFmtId="0" fontId="25" fillId="4" borderId="11" xfId="0" applyFont="1" applyFill="1" applyBorder="1" applyAlignment="1">
      <alignment horizontal="center" vertical="center"/>
    </xf>
    <xf numFmtId="0" fontId="22" fillId="4" borderId="47" xfId="0" applyFont="1" applyFill="1" applyBorder="1" applyAlignment="1">
      <alignment horizontal="center" vertical="center"/>
    </xf>
    <xf numFmtId="0" fontId="22" fillId="4" borderId="14" xfId="0" applyFont="1" applyFill="1" applyBorder="1" applyAlignment="1">
      <alignment horizontal="center" vertical="center"/>
    </xf>
    <xf numFmtId="0" fontId="22" fillId="4" borderId="28" xfId="0" applyFont="1" applyFill="1" applyBorder="1" applyAlignment="1">
      <alignment horizontal="center" vertical="center"/>
    </xf>
    <xf numFmtId="0" fontId="22" fillId="4" borderId="30" xfId="0" applyFont="1" applyFill="1" applyBorder="1" applyAlignment="1">
      <alignment horizontal="center" vertical="center"/>
    </xf>
    <xf numFmtId="0" fontId="22" fillId="4" borderId="11" xfId="0" applyFont="1" applyFill="1" applyBorder="1" applyAlignment="1">
      <alignment horizontal="center" vertical="center"/>
    </xf>
    <xf numFmtId="0" fontId="22" fillId="4" borderId="22" xfId="0" applyFont="1" applyFill="1" applyBorder="1" applyAlignment="1">
      <alignment horizontal="center" vertical="center"/>
    </xf>
    <xf numFmtId="0" fontId="22" fillId="4" borderId="31" xfId="0" applyFont="1" applyFill="1" applyBorder="1" applyAlignment="1">
      <alignment horizontal="center" vertical="center" wrapText="1"/>
    </xf>
    <xf numFmtId="0" fontId="22" fillId="4" borderId="36" xfId="0" applyFont="1" applyFill="1" applyBorder="1" applyAlignment="1">
      <alignment horizontal="center" vertical="center" wrapText="1"/>
    </xf>
    <xf numFmtId="0" fontId="26" fillId="4" borderId="29" xfId="0" applyFont="1" applyFill="1" applyBorder="1" applyAlignment="1">
      <alignment horizontal="center" vertical="center" wrapText="1"/>
    </xf>
    <xf numFmtId="0" fontId="22" fillId="4" borderId="33" xfId="0" applyFont="1" applyFill="1" applyBorder="1" applyAlignment="1">
      <alignment horizontal="center" vertical="center" wrapText="1"/>
    </xf>
    <xf numFmtId="0" fontId="22" fillId="4" borderId="48" xfId="0" applyFont="1" applyFill="1" applyBorder="1" applyAlignment="1">
      <alignment horizontal="center" vertical="center" wrapText="1"/>
    </xf>
    <xf numFmtId="0" fontId="26" fillId="4" borderId="34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right" vertical="center"/>
    </xf>
    <xf numFmtId="0" fontId="9" fillId="4" borderId="19" xfId="0" applyFont="1" applyFill="1" applyBorder="1" applyAlignment="1">
      <alignment horizontal="center" vertical="center"/>
    </xf>
    <xf numFmtId="0" fontId="28" fillId="4" borderId="20" xfId="0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9" fillId="0" borderId="14" xfId="0" applyFont="1" applyBorder="1" applyAlignment="1">
      <alignment horizontal="center" vertical="center"/>
    </xf>
    <xf numFmtId="0" fontId="27" fillId="0" borderId="11" xfId="0" applyFont="1" applyBorder="1" applyAlignment="1">
      <alignment horizontal="center" vertical="center"/>
    </xf>
    <xf numFmtId="0" fontId="18" fillId="0" borderId="53" xfId="0" applyFont="1" applyBorder="1" applyAlignment="1">
      <alignment horizontal="center" vertical="center"/>
    </xf>
    <xf numFmtId="0" fontId="18" fillId="0" borderId="48" xfId="0" applyFont="1" applyBorder="1" applyAlignment="1">
      <alignment horizontal="center" vertical="center"/>
    </xf>
    <xf numFmtId="0" fontId="9" fillId="0" borderId="21" xfId="0" applyFont="1" applyBorder="1" applyAlignment="1">
      <alignment horizontal="center" vertical="center"/>
    </xf>
    <xf numFmtId="0" fontId="9" fillId="0" borderId="22" xfId="0" applyFont="1" applyBorder="1" applyAlignment="1">
      <alignment horizontal="center" vertical="center"/>
    </xf>
    <xf numFmtId="0" fontId="9" fillId="4" borderId="40" xfId="0" applyFont="1" applyFill="1" applyBorder="1" applyAlignment="1">
      <alignment horizontal="center" vertical="center"/>
    </xf>
    <xf numFmtId="0" fontId="9" fillId="4" borderId="20" xfId="0" applyFont="1" applyFill="1" applyBorder="1" applyAlignment="1">
      <alignment horizontal="center" vertical="center"/>
    </xf>
    <xf numFmtId="0" fontId="22" fillId="0" borderId="0" xfId="0" applyFont="1" applyAlignment="1">
      <alignment horizontal="left" vertical="center"/>
    </xf>
    <xf numFmtId="0" fontId="18" fillId="0" borderId="21" xfId="0" applyFont="1" applyBorder="1" applyAlignment="1">
      <alignment horizontal="center" vertical="center"/>
    </xf>
    <xf numFmtId="0" fontId="18" fillId="0" borderId="22" xfId="0" applyFont="1" applyBorder="1" applyAlignment="1">
      <alignment horizontal="center" vertical="center"/>
    </xf>
    <xf numFmtId="0" fontId="22" fillId="4" borderId="40" xfId="0" applyFont="1" applyFill="1" applyBorder="1" applyAlignment="1">
      <alignment horizontal="center" vertical="center"/>
    </xf>
    <xf numFmtId="0" fontId="22" fillId="4" borderId="20" xfId="0" applyFont="1" applyFill="1" applyBorder="1" applyAlignment="1">
      <alignment horizontal="center" vertical="center"/>
    </xf>
    <xf numFmtId="0" fontId="10" fillId="2" borderId="19" xfId="0" applyFont="1" applyFill="1" applyBorder="1" applyAlignment="1">
      <alignment horizontal="center" vertical="center"/>
    </xf>
    <xf numFmtId="0" fontId="10" fillId="2" borderId="20" xfId="0" applyFont="1" applyFill="1" applyBorder="1" applyAlignment="1">
      <alignment horizontal="center" vertical="center"/>
    </xf>
    <xf numFmtId="0" fontId="18" fillId="2" borderId="40" xfId="0" applyFont="1" applyFill="1" applyBorder="1" applyAlignment="1">
      <alignment horizontal="center" vertical="center"/>
    </xf>
    <xf numFmtId="0" fontId="18" fillId="2" borderId="20" xfId="0" applyFont="1" applyFill="1" applyBorder="1" applyAlignment="1">
      <alignment horizontal="center" vertical="center"/>
    </xf>
    <xf numFmtId="0" fontId="29" fillId="0" borderId="0" xfId="0" applyFont="1" applyAlignment="1">
      <alignment horizontal="center" vertical="center"/>
    </xf>
    <xf numFmtId="3" fontId="29" fillId="0" borderId="0" xfId="0" applyNumberFormat="1" applyFont="1" applyAlignment="1">
      <alignment vertical="center"/>
    </xf>
    <xf numFmtId="3" fontId="7" fillId="0" borderId="0" xfId="0" applyNumberFormat="1" applyFont="1" applyAlignment="1">
      <alignment vertical="center"/>
    </xf>
    <xf numFmtId="0" fontId="29" fillId="0" borderId="0" xfId="0" applyFont="1" applyAlignment="1">
      <alignment vertical="center"/>
    </xf>
    <xf numFmtId="0" fontId="7" fillId="0" borderId="0" xfId="0" applyFont="1"/>
    <xf numFmtId="0" fontId="15" fillId="0" borderId="0" xfId="0" applyFont="1" applyAlignment="1">
      <alignment horizontal="right"/>
    </xf>
    <xf numFmtId="0" fontId="26" fillId="4" borderId="14" xfId="0" applyFont="1" applyFill="1" applyBorder="1" applyAlignment="1">
      <alignment horizontal="center" vertical="center"/>
    </xf>
    <xf numFmtId="3" fontId="9" fillId="5" borderId="19" xfId="0" applyNumberFormat="1" applyFont="1" applyFill="1" applyBorder="1" applyAlignment="1">
      <alignment horizontal="center" vertical="center"/>
    </xf>
    <xf numFmtId="3" fontId="28" fillId="5" borderId="20" xfId="0" applyNumberFormat="1" applyFont="1" applyFill="1" applyBorder="1"/>
    <xf numFmtId="0" fontId="27" fillId="0" borderId="48" xfId="0" applyFont="1" applyBorder="1" applyAlignment="1">
      <alignment horizontal="center" vertical="center"/>
    </xf>
    <xf numFmtId="0" fontId="26" fillId="4" borderId="20" xfId="0" applyFont="1" applyFill="1" applyBorder="1" applyAlignment="1">
      <alignment horizontal="center" vertical="center"/>
    </xf>
    <xf numFmtId="0" fontId="26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22" fillId="4" borderId="60" xfId="0" applyFont="1" applyFill="1" applyBorder="1" applyAlignment="1">
      <alignment horizontal="center" vertical="center"/>
    </xf>
    <xf numFmtId="0" fontId="22" fillId="4" borderId="18" xfId="0" applyFont="1" applyFill="1" applyBorder="1" applyAlignment="1">
      <alignment horizontal="center" vertical="center"/>
    </xf>
    <xf numFmtId="0" fontId="22" fillId="2" borderId="60" xfId="0" applyFont="1" applyFill="1" applyBorder="1" applyAlignment="1">
      <alignment horizontal="center" vertical="center"/>
    </xf>
    <xf numFmtId="0" fontId="22" fillId="2" borderId="18" xfId="0" applyFont="1" applyFill="1" applyBorder="1" applyAlignment="1">
      <alignment horizontal="center" vertical="center"/>
    </xf>
    <xf numFmtId="0" fontId="22" fillId="4" borderId="17" xfId="0" applyFont="1" applyFill="1" applyBorder="1" applyAlignment="1">
      <alignment horizontal="center" vertical="center"/>
    </xf>
    <xf numFmtId="0" fontId="22" fillId="0" borderId="0" xfId="0" applyFont="1" applyAlignment="1">
      <alignment vertical="center"/>
    </xf>
    <xf numFmtId="0" fontId="14" fillId="0" borderId="0" xfId="0" applyFont="1" applyAlignment="1">
      <alignment horizontal="center" vertical="center" wrapText="1"/>
    </xf>
    <xf numFmtId="0" fontId="36" fillId="2" borderId="19" xfId="0" applyFont="1" applyFill="1" applyBorder="1" applyAlignment="1">
      <alignment horizontal="center" vertical="center"/>
    </xf>
    <xf numFmtId="0" fontId="36" fillId="2" borderId="40" xfId="0" applyFont="1" applyFill="1" applyBorder="1" applyAlignment="1">
      <alignment horizontal="center" vertical="center"/>
    </xf>
    <xf numFmtId="0" fontId="36" fillId="2" borderId="20" xfId="0" applyFont="1" applyFill="1" applyBorder="1" applyAlignment="1">
      <alignment horizontal="center" vertical="center"/>
    </xf>
    <xf numFmtId="0" fontId="22" fillId="4" borderId="16" xfId="0" applyFont="1" applyFill="1" applyBorder="1" applyAlignment="1">
      <alignment horizontal="center" vertical="center"/>
    </xf>
    <xf numFmtId="0" fontId="26" fillId="4" borderId="16" xfId="0" applyFont="1" applyFill="1" applyBorder="1" applyAlignment="1">
      <alignment horizontal="center" vertical="center"/>
    </xf>
    <xf numFmtId="0" fontId="22" fillId="2" borderId="40" xfId="0" applyFont="1" applyFill="1" applyBorder="1" applyAlignment="1">
      <alignment horizontal="center" vertical="center"/>
    </xf>
    <xf numFmtId="0" fontId="22" fillId="2" borderId="20" xfId="0" applyFont="1" applyFill="1" applyBorder="1" applyAlignment="1">
      <alignment horizontal="center" vertical="center"/>
    </xf>
    <xf numFmtId="0" fontId="9" fillId="4" borderId="60" xfId="0" applyFont="1" applyFill="1" applyBorder="1" applyAlignment="1">
      <alignment horizontal="center" vertical="center"/>
    </xf>
    <xf numFmtId="0" fontId="9" fillId="4" borderId="18" xfId="0" applyFont="1" applyFill="1" applyBorder="1" applyAlignment="1">
      <alignment horizontal="center" vertical="center"/>
    </xf>
    <xf numFmtId="0" fontId="9" fillId="2" borderId="60" xfId="0" applyFont="1" applyFill="1" applyBorder="1" applyAlignment="1">
      <alignment horizontal="center" vertical="center"/>
    </xf>
    <xf numFmtId="0" fontId="9" fillId="2" borderId="18" xfId="0" applyFont="1" applyFill="1" applyBorder="1" applyAlignment="1">
      <alignment horizontal="center" vertical="center"/>
    </xf>
    <xf numFmtId="0" fontId="9" fillId="2" borderId="19" xfId="0" applyFont="1" applyFill="1" applyBorder="1" applyAlignment="1">
      <alignment horizontal="center" vertical="center"/>
    </xf>
    <xf numFmtId="0" fontId="9" fillId="2" borderId="20" xfId="0" applyFont="1" applyFill="1" applyBorder="1" applyAlignment="1">
      <alignment horizontal="center" vertical="center"/>
    </xf>
    <xf numFmtId="0" fontId="33" fillId="0" borderId="28" xfId="0" applyFont="1" applyBorder="1" applyAlignment="1">
      <alignment horizontal="center" vertical="center"/>
    </xf>
    <xf numFmtId="0" fontId="33" fillId="0" borderId="22" xfId="0" applyFont="1" applyBorder="1" applyAlignment="1">
      <alignment horizontal="center" vertical="center"/>
    </xf>
    <xf numFmtId="0" fontId="33" fillId="0" borderId="21" xfId="0" applyFont="1" applyBorder="1" applyAlignment="1">
      <alignment horizontal="center" vertical="center"/>
    </xf>
    <xf numFmtId="0" fontId="30" fillId="4" borderId="60" xfId="0" applyFont="1" applyFill="1" applyBorder="1" applyAlignment="1">
      <alignment horizontal="center" vertical="center"/>
    </xf>
    <xf numFmtId="0" fontId="30" fillId="4" borderId="18" xfId="0" applyFont="1" applyFill="1" applyBorder="1" applyAlignment="1">
      <alignment horizontal="center" vertical="center"/>
    </xf>
    <xf numFmtId="0" fontId="30" fillId="2" borderId="17" xfId="0" applyFont="1" applyFill="1" applyBorder="1" applyAlignment="1">
      <alignment horizontal="center" vertical="center"/>
    </xf>
    <xf numFmtId="0" fontId="30" fillId="2" borderId="18" xfId="0" applyFont="1" applyFill="1" applyBorder="1" applyAlignment="1">
      <alignment horizontal="center" vertical="center"/>
    </xf>
    <xf numFmtId="0" fontId="30" fillId="4" borderId="17" xfId="0" applyFont="1" applyFill="1" applyBorder="1" applyAlignment="1">
      <alignment horizontal="center" vertical="center"/>
    </xf>
    <xf numFmtId="0" fontId="30" fillId="0" borderId="0" xfId="0" applyFont="1" applyAlignment="1">
      <alignment vertical="center" wrapText="1"/>
    </xf>
    <xf numFmtId="0" fontId="32" fillId="0" borderId="0" xfId="0" applyFont="1" applyAlignment="1">
      <alignment vertical="center" wrapText="1"/>
    </xf>
    <xf numFmtId="0" fontId="35" fillId="0" borderId="21" xfId="0" applyFont="1" applyBorder="1" applyAlignment="1">
      <alignment horizontal="center" vertical="center"/>
    </xf>
    <xf numFmtId="0" fontId="35" fillId="0" borderId="22" xfId="0" applyFont="1" applyBorder="1" applyAlignment="1">
      <alignment horizontal="center" vertical="center"/>
    </xf>
    <xf numFmtId="0" fontId="33" fillId="0" borderId="43" xfId="0" applyFont="1" applyBorder="1" applyAlignment="1">
      <alignment horizontal="center" vertical="center"/>
    </xf>
    <xf numFmtId="0" fontId="35" fillId="0" borderId="48" xfId="0" applyFont="1" applyBorder="1" applyAlignment="1">
      <alignment horizontal="center" vertical="center"/>
    </xf>
    <xf numFmtId="0" fontId="35" fillId="0" borderId="53" xfId="0" applyFont="1" applyBorder="1" applyAlignment="1">
      <alignment horizontal="center" vertical="center"/>
    </xf>
    <xf numFmtId="0" fontId="30" fillId="4" borderId="14" xfId="0" applyFont="1" applyFill="1" applyBorder="1" applyAlignment="1">
      <alignment horizontal="center" vertical="center" wrapText="1"/>
    </xf>
    <xf numFmtId="0" fontId="30" fillId="4" borderId="11" xfId="0" applyFont="1" applyFill="1" applyBorder="1" applyAlignment="1">
      <alignment horizontal="center" vertical="center" wrapText="1"/>
    </xf>
    <xf numFmtId="0" fontId="30" fillId="4" borderId="43" xfId="0" applyFont="1" applyFill="1" applyBorder="1" applyAlignment="1">
      <alignment horizontal="center" vertical="center"/>
    </xf>
    <xf numFmtId="0" fontId="30" fillId="4" borderId="53" xfId="0" applyFont="1" applyFill="1" applyBorder="1" applyAlignment="1">
      <alignment horizontal="center" vertical="center"/>
    </xf>
    <xf numFmtId="0" fontId="30" fillId="4" borderId="47" xfId="0" applyFont="1" applyFill="1" applyBorder="1" applyAlignment="1">
      <alignment horizontal="center" vertical="center"/>
    </xf>
    <xf numFmtId="0" fontId="30" fillId="4" borderId="14" xfId="0" applyFont="1" applyFill="1" applyBorder="1" applyAlignment="1">
      <alignment horizontal="center" vertical="center"/>
    </xf>
    <xf numFmtId="0" fontId="30" fillId="4" borderId="28" xfId="0" applyFont="1" applyFill="1" applyBorder="1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29" fillId="0" borderId="0" xfId="0" applyFont="1" applyAlignment="1">
      <alignment horizontal="left" vertical="center"/>
    </xf>
    <xf numFmtId="0" fontId="36" fillId="8" borderId="19" xfId="0" applyFont="1" applyFill="1" applyBorder="1" applyAlignment="1">
      <alignment horizontal="center" vertical="center"/>
    </xf>
    <xf numFmtId="0" fontId="36" fillId="8" borderId="40" xfId="0" applyFont="1" applyFill="1" applyBorder="1" applyAlignment="1">
      <alignment horizontal="center" vertical="center"/>
    </xf>
    <xf numFmtId="0" fontId="36" fillId="8" borderId="20" xfId="0" applyFont="1" applyFill="1" applyBorder="1" applyAlignment="1">
      <alignment horizontal="center" vertical="center"/>
    </xf>
    <xf numFmtId="0" fontId="37" fillId="0" borderId="11" xfId="0" applyFont="1" applyBorder="1" applyAlignment="1">
      <alignment horizontal="center" vertical="center"/>
    </xf>
    <xf numFmtId="0" fontId="22" fillId="9" borderId="19" xfId="0" applyFont="1" applyFill="1" applyBorder="1" applyAlignment="1">
      <alignment horizontal="center" vertical="center"/>
    </xf>
    <xf numFmtId="0" fontId="22" fillId="9" borderId="20" xfId="0" applyFont="1" applyFill="1" applyBorder="1" applyAlignment="1">
      <alignment horizontal="center" vertical="center"/>
    </xf>
    <xf numFmtId="0" fontId="22" fillId="9" borderId="43" xfId="0" applyFont="1" applyFill="1" applyBorder="1" applyAlignment="1">
      <alignment horizontal="center" vertical="center"/>
    </xf>
    <xf numFmtId="0" fontId="22" fillId="9" borderId="53" xfId="0" applyFont="1" applyFill="1" applyBorder="1" applyAlignment="1">
      <alignment horizontal="center" vertical="center"/>
    </xf>
    <xf numFmtId="0" fontId="22" fillId="9" borderId="43" xfId="0" applyFont="1" applyFill="1" applyBorder="1" applyAlignment="1">
      <alignment horizontal="center" vertical="center" wrapText="1"/>
    </xf>
    <xf numFmtId="0" fontId="22" fillId="9" borderId="53" xfId="0" applyFont="1" applyFill="1" applyBorder="1" applyAlignment="1">
      <alignment horizontal="center" vertical="center" wrapText="1"/>
    </xf>
    <xf numFmtId="0" fontId="22" fillId="0" borderId="43" xfId="0" applyFont="1" applyBorder="1" applyAlignment="1">
      <alignment horizontal="center" vertical="center"/>
    </xf>
    <xf numFmtId="0" fontId="22" fillId="0" borderId="48" xfId="0" applyFont="1" applyBorder="1" applyAlignment="1">
      <alignment horizontal="center" vertical="center"/>
    </xf>
    <xf numFmtId="0" fontId="22" fillId="0" borderId="53" xfId="0" applyFont="1" applyBorder="1" applyAlignment="1">
      <alignment horizontal="center" vertical="center"/>
    </xf>
    <xf numFmtId="0" fontId="22" fillId="0" borderId="28" xfId="0" applyFont="1" applyBorder="1" applyAlignment="1">
      <alignment horizontal="center" vertical="center"/>
    </xf>
    <xf numFmtId="0" fontId="22" fillId="0" borderId="21" xfId="0" applyFont="1" applyBorder="1" applyAlignment="1">
      <alignment horizontal="center" vertical="center"/>
    </xf>
    <xf numFmtId="0" fontId="22" fillId="9" borderId="48" xfId="0" applyFont="1" applyFill="1" applyBorder="1" applyAlignment="1">
      <alignment horizontal="center" vertical="center" wrapText="1"/>
    </xf>
    <xf numFmtId="0" fontId="22" fillId="9" borderId="48" xfId="0" applyFont="1" applyFill="1" applyBorder="1" applyAlignment="1">
      <alignment horizontal="center" vertical="center"/>
    </xf>
    <xf numFmtId="0" fontId="22" fillId="9" borderId="16" xfId="0" applyFont="1" applyFill="1" applyBorder="1" applyAlignment="1">
      <alignment horizontal="center" vertical="center"/>
    </xf>
    <xf numFmtId="0" fontId="22" fillId="9" borderId="16" xfId="0" applyFont="1" applyFill="1" applyBorder="1" applyAlignment="1">
      <alignment horizontal="center" vertical="center" wrapText="1"/>
    </xf>
    <xf numFmtId="0" fontId="22" fillId="9" borderId="19" xfId="0" applyFont="1" applyFill="1" applyBorder="1" applyAlignment="1">
      <alignment horizontal="center" vertical="center" wrapText="1"/>
    </xf>
    <xf numFmtId="0" fontId="22" fillId="8" borderId="16" xfId="0" applyFont="1" applyFill="1" applyBorder="1" applyAlignment="1">
      <alignment horizontal="center" vertical="center"/>
    </xf>
    <xf numFmtId="0" fontId="22" fillId="8" borderId="16" xfId="0" applyFont="1" applyFill="1" applyBorder="1" applyAlignment="1">
      <alignment horizontal="center" vertical="center" wrapText="1"/>
    </xf>
    <xf numFmtId="0" fontId="22" fillId="9" borderId="40" xfId="0" applyFont="1" applyFill="1" applyBorder="1" applyAlignment="1">
      <alignment horizontal="center" vertical="center"/>
    </xf>
    <xf numFmtId="0" fontId="22" fillId="9" borderId="47" xfId="0" applyFont="1" applyFill="1" applyBorder="1" applyAlignment="1">
      <alignment horizontal="center" vertical="center"/>
    </xf>
    <xf numFmtId="0" fontId="22" fillId="9" borderId="14" xfId="0" applyFont="1" applyFill="1" applyBorder="1" applyAlignment="1">
      <alignment horizontal="center" vertical="center"/>
    </xf>
    <xf numFmtId="0" fontId="22" fillId="9" borderId="28" xfId="0" applyFont="1" applyFill="1" applyBorder="1" applyAlignment="1">
      <alignment horizontal="center" vertical="center"/>
    </xf>
    <xf numFmtId="0" fontId="22" fillId="10" borderId="19" xfId="0" applyFont="1" applyFill="1" applyBorder="1" applyAlignment="1">
      <alignment horizontal="center" vertical="center"/>
    </xf>
    <xf numFmtId="0" fontId="22" fillId="10" borderId="20" xfId="0" applyFont="1" applyFill="1" applyBorder="1" applyAlignment="1">
      <alignment horizontal="center" vertical="center"/>
    </xf>
    <xf numFmtId="0" fontId="22" fillId="0" borderId="11" xfId="0" applyFont="1" applyBorder="1" applyAlignment="1">
      <alignment horizontal="center" vertical="center"/>
    </xf>
    <xf numFmtId="164" fontId="13" fillId="0" borderId="0" xfId="0" applyNumberFormat="1" applyFont="1" applyAlignment="1">
      <alignment horizontal="left" vertical="center"/>
    </xf>
    <xf numFmtId="0" fontId="10" fillId="0" borderId="11" xfId="0" applyFont="1" applyBorder="1" applyAlignment="1">
      <alignment vertical="center"/>
    </xf>
    <xf numFmtId="0" fontId="13" fillId="8" borderId="30" xfId="0" applyFont="1" applyFill="1" applyBorder="1" applyAlignment="1">
      <alignment horizontal="center" vertical="center"/>
    </xf>
    <xf numFmtId="0" fontId="13" fillId="8" borderId="11" xfId="0" applyFont="1" applyFill="1" applyBorder="1" applyAlignment="1">
      <alignment horizontal="center" vertical="center"/>
    </xf>
    <xf numFmtId="0" fontId="13" fillId="8" borderId="22" xfId="0" applyFont="1" applyFill="1" applyBorder="1" applyAlignment="1">
      <alignment horizontal="center" vertical="center"/>
    </xf>
    <xf numFmtId="0" fontId="22" fillId="9" borderId="30" xfId="0" applyFont="1" applyFill="1" applyBorder="1" applyAlignment="1">
      <alignment horizontal="center" vertical="center"/>
    </xf>
    <xf numFmtId="0" fontId="22" fillId="9" borderId="22" xfId="0" applyFont="1" applyFill="1" applyBorder="1" applyAlignment="1">
      <alignment horizontal="center" vertical="center"/>
    </xf>
    <xf numFmtId="0" fontId="22" fillId="8" borderId="50" xfId="0" applyFont="1" applyFill="1" applyBorder="1" applyAlignment="1">
      <alignment vertical="center"/>
    </xf>
    <xf numFmtId="0" fontId="22" fillId="8" borderId="38" xfId="0" applyFont="1" applyFill="1" applyBorder="1" applyAlignment="1">
      <alignment vertical="center"/>
    </xf>
    <xf numFmtId="0" fontId="10" fillId="0" borderId="0" xfId="0" applyFont="1" applyAlignment="1">
      <alignment vertical="center"/>
    </xf>
    <xf numFmtId="0" fontId="10" fillId="0" borderId="21" xfId="0" applyFont="1" applyBorder="1" applyAlignment="1">
      <alignment vertical="center"/>
    </xf>
    <xf numFmtId="0" fontId="10" fillId="0" borderId="22" xfId="0" applyFont="1" applyBorder="1" applyAlignment="1">
      <alignment vertical="center"/>
    </xf>
    <xf numFmtId="0" fontId="22" fillId="8" borderId="0" xfId="0" applyFont="1" applyFill="1" applyAlignment="1">
      <alignment vertical="center"/>
    </xf>
    <xf numFmtId="0" fontId="10" fillId="0" borderId="70" xfId="0" applyFont="1" applyBorder="1" applyAlignment="1">
      <alignment vertical="center"/>
    </xf>
    <xf numFmtId="0" fontId="10" fillId="0" borderId="69" xfId="0" applyFont="1" applyBorder="1" applyAlignment="1">
      <alignment vertical="center"/>
    </xf>
    <xf numFmtId="0" fontId="22" fillId="9" borderId="11" xfId="0" applyFont="1" applyFill="1" applyBorder="1" applyAlignment="1">
      <alignment horizontal="center" vertical="center"/>
    </xf>
    <xf numFmtId="0" fontId="22" fillId="0" borderId="0" xfId="0" applyFont="1" applyAlignment="1">
      <alignment horizontal="left" vertical="center" wrapText="1"/>
    </xf>
    <xf numFmtId="0" fontId="30" fillId="0" borderId="28" xfId="0" applyFont="1" applyBorder="1" applyAlignment="1">
      <alignment horizontal="center" vertical="center"/>
    </xf>
    <xf numFmtId="0" fontId="30" fillId="0" borderId="22" xfId="0" applyFont="1" applyBorder="1" applyAlignment="1">
      <alignment horizontal="center" vertical="center"/>
    </xf>
    <xf numFmtId="0" fontId="30" fillId="9" borderId="19" xfId="0" applyFont="1" applyFill="1" applyBorder="1" applyAlignment="1">
      <alignment horizontal="center" vertical="center"/>
    </xf>
    <xf numFmtId="0" fontId="30" fillId="9" borderId="40" xfId="0" applyFont="1" applyFill="1" applyBorder="1" applyAlignment="1">
      <alignment horizontal="center" vertical="center"/>
    </xf>
    <xf numFmtId="0" fontId="30" fillId="9" borderId="20" xfId="0" applyFont="1" applyFill="1" applyBorder="1" applyAlignment="1">
      <alignment horizontal="center" vertical="center"/>
    </xf>
    <xf numFmtId="0" fontId="30" fillId="9" borderId="14" xfId="0" applyFont="1" applyFill="1" applyBorder="1" applyAlignment="1">
      <alignment horizontal="center" vertical="center"/>
    </xf>
    <xf numFmtId="0" fontId="30" fillId="9" borderId="28" xfId="0" applyFont="1" applyFill="1" applyBorder="1" applyAlignment="1">
      <alignment horizontal="center" vertical="center"/>
    </xf>
    <xf numFmtId="0" fontId="30" fillId="0" borderId="21" xfId="0" applyFont="1" applyBorder="1" applyAlignment="1">
      <alignment horizontal="center" vertical="center"/>
    </xf>
    <xf numFmtId="0" fontId="22" fillId="8" borderId="19" xfId="0" applyFont="1" applyFill="1" applyBorder="1" applyAlignment="1">
      <alignment horizontal="center" vertical="center"/>
    </xf>
    <xf numFmtId="0" fontId="22" fillId="8" borderId="40" xfId="0" applyFont="1" applyFill="1" applyBorder="1" applyAlignment="1">
      <alignment horizontal="center" vertical="center"/>
    </xf>
    <xf numFmtId="0" fontId="22" fillId="8" borderId="20" xfId="0" applyFont="1" applyFill="1" applyBorder="1" applyAlignment="1">
      <alignment horizontal="center" vertical="center"/>
    </xf>
    <xf numFmtId="0" fontId="22" fillId="8" borderId="43" xfId="0" applyFont="1" applyFill="1" applyBorder="1" applyAlignment="1">
      <alignment horizontal="center" vertical="center" wrapText="1"/>
    </xf>
    <xf numFmtId="0" fontId="22" fillId="8" borderId="53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right" vertical="center"/>
    </xf>
    <xf numFmtId="0" fontId="8" fillId="0" borderId="0" xfId="0" applyFont="1" applyAlignment="1">
      <alignment horizontal="left" vertical="center"/>
    </xf>
  </cellXfs>
  <cellStyles count="7">
    <cellStyle name="Millares" xfId="3" builtinId="3"/>
    <cellStyle name="Normal" xfId="0" builtinId="0"/>
    <cellStyle name="Normal 2" xfId="1" xr:uid="{00000000-0005-0000-0000-000002000000}"/>
    <cellStyle name="Normal 3" xfId="2" xr:uid="{00000000-0005-0000-0000-000003000000}"/>
    <cellStyle name="Normal 4" xfId="5" xr:uid="{00000000-0005-0000-0000-000004000000}"/>
    <cellStyle name="Normal 5" xfId="6" xr:uid="{9D9B4679-B49A-44A1-A30C-B8473AB56EC7}"/>
    <cellStyle name="Porcentaje" xfId="4" builtinId="5"/>
  </cellStyles>
  <dxfs count="0"/>
  <tableStyles count="0" defaultTableStyle="TableStyleMedium2" defaultPivotStyle="PivotStyleLight16"/>
  <colors>
    <mruColors>
      <color rgb="FF99FF99"/>
      <color rgb="FFFC0CEB"/>
      <color rgb="FF66FF66"/>
      <color rgb="FF2EFEF4"/>
      <color rgb="FFFFFF66"/>
      <color rgb="FF996633"/>
      <color rgb="FFFFFFCC"/>
      <color rgb="FFFFFF99"/>
      <color rgb="FFCCECFF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22770224890415E-2"/>
          <c:y val="8.6505336466899035E-2"/>
          <c:w val="0.72797071055344253"/>
          <c:h val="0.60207714180961724"/>
        </c:manualLayout>
      </c:layout>
      <c:lineChart>
        <c:grouping val="standard"/>
        <c:varyColors val="0"/>
        <c:ser>
          <c:idx val="2"/>
          <c:order val="0"/>
          <c:tx>
            <c:strRef>
              <c:f>'02_CUADRYGRÁF.COMP.ÚLT.5 CAMP.'!$C$24</c:f>
              <c:strCache>
                <c:ptCount val="1"/>
                <c:pt idx="0">
                  <c:v>2020/21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'02_CUADRYGRÁF.COMP.ÚLT.5 CAMP.'!$B$25:$B$36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CAMP.'!$C$25:$C$36</c:f>
              <c:numCache>
                <c:formatCode>#,##0.0</c:formatCode>
                <c:ptCount val="12"/>
                <c:pt idx="0">
                  <c:v>18.399999999999999</c:v>
                </c:pt>
                <c:pt idx="1">
                  <c:v>20.100000000000001</c:v>
                </c:pt>
                <c:pt idx="2">
                  <c:v>20.9</c:v>
                </c:pt>
                <c:pt idx="3">
                  <c:v>11.7</c:v>
                </c:pt>
                <c:pt idx="4">
                  <c:v>16.7</c:v>
                </c:pt>
                <c:pt idx="5">
                  <c:v>17.8</c:v>
                </c:pt>
                <c:pt idx="6">
                  <c:v>15.5</c:v>
                </c:pt>
                <c:pt idx="7">
                  <c:v>13.3</c:v>
                </c:pt>
                <c:pt idx="8">
                  <c:v>13.3</c:v>
                </c:pt>
                <c:pt idx="9">
                  <c:v>10.5</c:v>
                </c:pt>
                <c:pt idx="10">
                  <c:v>8.5</c:v>
                </c:pt>
                <c:pt idx="11">
                  <c:v>16.2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8B-4B4C-BC39-2DD713837065}"/>
            </c:ext>
          </c:extLst>
        </c:ser>
        <c:ser>
          <c:idx val="3"/>
          <c:order val="1"/>
          <c:tx>
            <c:strRef>
              <c:f>'02_CUADRYGRÁF.COMP.ÚLT.5 CAMP.'!$D$24</c:f>
              <c:strCache>
                <c:ptCount val="1"/>
                <c:pt idx="0">
                  <c:v>2021/22</c:v>
                </c:pt>
              </c:strCache>
            </c:strRef>
          </c:tx>
          <c:spPr>
            <a:ln w="12700">
              <a:solidFill>
                <a:srgbClr val="00FF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FF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'02_CUADRYGRÁF.COMP.ÚLT.5 CAMP.'!$B$25:$B$36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CAMP.'!$D$25:$D$36</c:f>
              <c:numCache>
                <c:formatCode>#,##0.0</c:formatCode>
                <c:ptCount val="12"/>
                <c:pt idx="0">
                  <c:v>12.69769</c:v>
                </c:pt>
                <c:pt idx="1">
                  <c:v>18.94698</c:v>
                </c:pt>
                <c:pt idx="2">
                  <c:v>35.594239999999999</c:v>
                </c:pt>
                <c:pt idx="3">
                  <c:v>12.83714</c:v>
                </c:pt>
                <c:pt idx="4">
                  <c:v>17.419599999999999</c:v>
                </c:pt>
                <c:pt idx="5">
                  <c:v>12.03758</c:v>
                </c:pt>
                <c:pt idx="6">
                  <c:v>21.93187</c:v>
                </c:pt>
                <c:pt idx="7">
                  <c:v>20.429549999999999</c:v>
                </c:pt>
                <c:pt idx="8">
                  <c:v>16.474689999999999</c:v>
                </c:pt>
                <c:pt idx="9">
                  <c:v>12.6548</c:v>
                </c:pt>
                <c:pt idx="10">
                  <c:v>20.247869999999999</c:v>
                </c:pt>
                <c:pt idx="11">
                  <c:v>11.521409999999999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8B-4B4C-BC39-2DD713837065}"/>
            </c:ext>
          </c:extLst>
        </c:ser>
        <c:ser>
          <c:idx val="4"/>
          <c:order val="2"/>
          <c:tx>
            <c:strRef>
              <c:f>'02_CUADRYGRÁF.COMP.ÚLT.5 CAMP.'!$E$24</c:f>
              <c:strCache>
                <c:ptCount val="1"/>
                <c:pt idx="0">
                  <c:v>2022/23</c:v>
                </c:pt>
              </c:strCache>
            </c:strRef>
          </c:tx>
          <c:spPr>
            <a:ln w="12700">
              <a:solidFill>
                <a:srgbClr val="333333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'02_CUADRYGRÁF.COMP.ÚLT.5 CAMP.'!$B$25:$B$36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CAMP.'!$E$25:$E$36</c:f>
              <c:numCache>
                <c:formatCode>#,##0.0</c:formatCode>
                <c:ptCount val="12"/>
                <c:pt idx="0">
                  <c:v>13.250510999999999</c:v>
                </c:pt>
                <c:pt idx="1">
                  <c:v>22.196355000000001</c:v>
                </c:pt>
                <c:pt idx="2">
                  <c:v>35.413638999999996</c:v>
                </c:pt>
                <c:pt idx="3">
                  <c:v>13.040041</c:v>
                </c:pt>
                <c:pt idx="4">
                  <c:v>19.216601999999998</c:v>
                </c:pt>
                <c:pt idx="5">
                  <c:v>17.429421999999999</c:v>
                </c:pt>
                <c:pt idx="6">
                  <c:v>10.323653999999999</c:v>
                </c:pt>
                <c:pt idx="7">
                  <c:v>14.328992999999999</c:v>
                </c:pt>
                <c:pt idx="8">
                  <c:v>16.168545000000002</c:v>
                </c:pt>
                <c:pt idx="9">
                  <c:v>19.188001</c:v>
                </c:pt>
                <c:pt idx="10">
                  <c:v>14.861437000000002</c:v>
                </c:pt>
                <c:pt idx="11">
                  <c:v>19.744251999999999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8B-4B4C-BC39-2DD713837065}"/>
            </c:ext>
          </c:extLst>
        </c:ser>
        <c:ser>
          <c:idx val="0"/>
          <c:order val="3"/>
          <c:tx>
            <c:strRef>
              <c:f>'02_CUADRYGRÁF.COMP.ÚLT.5 CAMP.'!$F$24</c:f>
              <c:strCache>
                <c:ptCount val="1"/>
                <c:pt idx="0">
                  <c:v>2023/24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'02_CUADRYGRÁF.COMP.ÚLT.5 CAMP.'!$B$25:$B$36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CAMP.'!$F$25:$F$36</c:f>
              <c:numCache>
                <c:formatCode>#,##0.0</c:formatCode>
                <c:ptCount val="12"/>
                <c:pt idx="0">
                  <c:v>14.390790000000001</c:v>
                </c:pt>
                <c:pt idx="1">
                  <c:v>28.28069</c:v>
                </c:pt>
                <c:pt idx="2">
                  <c:v>26.7575</c:v>
                </c:pt>
                <c:pt idx="3">
                  <c:v>18.214635000000001</c:v>
                </c:pt>
                <c:pt idx="4">
                  <c:v>20.514500000000002</c:v>
                </c:pt>
                <c:pt idx="5">
                  <c:v>21.408000000000001</c:v>
                </c:pt>
                <c:pt idx="6">
                  <c:v>23.439299999999999</c:v>
                </c:pt>
                <c:pt idx="7">
                  <c:v>19.413399999999999</c:v>
                </c:pt>
                <c:pt idx="8">
                  <c:v>16.914200000000001</c:v>
                </c:pt>
                <c:pt idx="9">
                  <c:v>21.5962</c:v>
                </c:pt>
                <c:pt idx="10">
                  <c:v>15.330399999999999</c:v>
                </c:pt>
                <c:pt idx="11">
                  <c:v>14.97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78B-4B4C-BC39-2DD713837065}"/>
            </c:ext>
          </c:extLst>
        </c:ser>
        <c:ser>
          <c:idx val="1"/>
          <c:order val="4"/>
          <c:tx>
            <c:strRef>
              <c:f>'02_CUADRYGRÁF.COMP.ÚLT.5 CAMP.'!$G$24</c:f>
              <c:strCache>
                <c:ptCount val="1"/>
                <c:pt idx="0">
                  <c:v>2024/25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'02_CUADRYGRÁF.COMP.ÚLT.5 CAMP.'!$B$25:$B$36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CAMP.'!$G$25:$G$36</c:f>
              <c:numCache>
                <c:formatCode>#,##0.0</c:formatCode>
                <c:ptCount val="12"/>
                <c:pt idx="0">
                  <c:v>15.173</c:v>
                </c:pt>
                <c:pt idx="1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78B-4B4C-BC39-2DD7138370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1921024"/>
        <c:axId val="-191920480"/>
      </c:lineChart>
      <c:catAx>
        <c:axId val="-191921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91920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91920480"/>
        <c:scaling>
          <c:orientation val="minMax"/>
        </c:scaling>
        <c:delete val="0"/>
        <c:axPos val="l"/>
        <c:majorGridlines>
          <c:spPr>
            <a:ln w="3175">
              <a:solidFill>
                <a:srgbClr val="808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91921024"/>
        <c:crosses val="autoZero"/>
        <c:crossBetween val="between"/>
      </c:valAx>
      <c:spPr>
        <a:gradFill rotWithShape="0">
          <a:gsLst>
            <a:gs pos="0">
              <a:srgbClr val="FFEFD1"/>
            </a:gs>
            <a:gs pos="64999">
              <a:srgbClr val="F0EBD5"/>
            </a:gs>
            <a:gs pos="100000">
              <a:srgbClr val="D1C39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71663599521324"/>
          <c:y val="0.22145365047362159"/>
          <c:w val="0.147509779668346"/>
          <c:h val="0.332180657348627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1"/>
      <a:stretch>
        <a:fillRect/>
      </a:stretch>
    </a:blipFill>
    <a:ln w="12700">
      <a:solidFill>
        <a:srgbClr val="80800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>
      <c:oddHeader>&amp;Z&amp;G&amp;D&amp;"Arial,Normal"&amp;9CAMPAÑA: 2020/2021. MES: JUNIO
Fecha de emisión de datos:  26/07/2021</c:oddHeader>
    </c:headerFooter>
    <c:pageMargins b="0.75" l="0.7" r="0.7" t="0.75" header="0.3" footer="0.3"/>
    <c:pageSetup paperSize="9" orientation="landscape" verticalDpi="12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083639545056885E-2"/>
          <c:y val="5.2434055958715281E-2"/>
          <c:w val="0.76278118501518966"/>
          <c:h val="0.818083068563797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'09_ALMAZ.PROD. POR CAMYTIPO '!$B$22</c:f>
              <c:strCache>
                <c:ptCount val="1"/>
                <c:pt idx="0">
                  <c:v>% Nº Empresas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solidFill>
                <a:schemeClr val="accent2">
                  <a:lumMod val="50000"/>
                </a:schemeClr>
              </a:solidFill>
            </a:ln>
          </c:spPr>
          <c:invertIfNegative val="0"/>
          <c:cat>
            <c:strRef>
              <c:f>'09_ALMAZ.PROD. POR CAMYTIPO '!$C$21:$G$21</c:f>
              <c:strCache>
                <c:ptCount val="5"/>
                <c:pt idx="0">
                  <c:v>20/21</c:v>
                </c:pt>
                <c:pt idx="1">
                  <c:v>21/22</c:v>
                </c:pt>
                <c:pt idx="2">
                  <c:v>22/23</c:v>
                </c:pt>
                <c:pt idx="3">
                  <c:v>23/24</c:v>
                </c:pt>
                <c:pt idx="4">
                  <c:v>24/25</c:v>
                </c:pt>
              </c:strCache>
            </c:strRef>
          </c:cat>
          <c:val>
            <c:numRef>
              <c:f>'09_ALMAZ.PROD. POR CAMYTIPO '!$C$22:$G$22</c:f>
              <c:numCache>
                <c:formatCode>#0.00</c:formatCode>
                <c:ptCount val="5"/>
                <c:pt idx="0">
                  <c:v>50.109529025191677</c:v>
                </c:pt>
                <c:pt idx="1">
                  <c:v>49.755301794453509</c:v>
                </c:pt>
                <c:pt idx="2">
                  <c:v>49.863462588749314</c:v>
                </c:pt>
                <c:pt idx="3">
                  <c:v>49.400218102508177</c:v>
                </c:pt>
                <c:pt idx="4">
                  <c:v>49.971988795518207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33-4AAE-90B0-DD5E384A7825}"/>
            </c:ext>
          </c:extLst>
        </c:ser>
        <c:ser>
          <c:idx val="1"/>
          <c:order val="1"/>
          <c:tx>
            <c:strRef>
              <c:f>'09_ALMAZ.PROD. POR CAMYTIPO '!$B$23</c:f>
              <c:strCache>
                <c:ptCount val="1"/>
                <c:pt idx="0">
                  <c:v>% Producción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chemeClr val="accent4"/>
              </a:solidFill>
            </a:ln>
          </c:spPr>
          <c:invertIfNegative val="0"/>
          <c:cat>
            <c:strRef>
              <c:f>'09_ALMAZ.PROD. POR CAMYTIPO '!$C$21:$G$21</c:f>
              <c:strCache>
                <c:ptCount val="5"/>
                <c:pt idx="0">
                  <c:v>20/21</c:v>
                </c:pt>
                <c:pt idx="1">
                  <c:v>21/22</c:v>
                </c:pt>
                <c:pt idx="2">
                  <c:v>22/23</c:v>
                </c:pt>
                <c:pt idx="3">
                  <c:v>23/24</c:v>
                </c:pt>
                <c:pt idx="4">
                  <c:v>24/25</c:v>
                </c:pt>
              </c:strCache>
            </c:strRef>
          </c:cat>
          <c:val>
            <c:numRef>
              <c:f>'09_ALMAZ.PROD. POR CAMYTIPO '!$C$23:$G$23</c:f>
              <c:numCache>
                <c:formatCode>#0.00</c:formatCode>
                <c:ptCount val="5"/>
                <c:pt idx="0">
                  <c:v>65.418312207471885</c:v>
                </c:pt>
                <c:pt idx="1">
                  <c:v>64.69310113399473</c:v>
                </c:pt>
                <c:pt idx="2">
                  <c:v>59.034899111503783</c:v>
                </c:pt>
                <c:pt idx="3">
                  <c:v>58.836792015256961</c:v>
                </c:pt>
                <c:pt idx="4">
                  <c:v>52.316685690483993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33-4AAE-90B0-DD5E384A78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53039040"/>
        <c:axId val="1653033056"/>
      </c:barChart>
      <c:catAx>
        <c:axId val="1653039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 anchor="t" anchorCtr="0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53033056"/>
        <c:crosses val="autoZero"/>
        <c:auto val="1"/>
        <c:lblAlgn val="ctr"/>
        <c:lblOffset val="100"/>
        <c:noMultiLvlLbl val="0"/>
      </c:catAx>
      <c:valAx>
        <c:axId val="1653033056"/>
        <c:scaling>
          <c:orientation val="minMax"/>
          <c:max val="80"/>
          <c:min val="20"/>
        </c:scaling>
        <c:delete val="0"/>
        <c:axPos val="l"/>
        <c:majorGridlines>
          <c:spPr>
            <a:ln w="3175">
              <a:solidFill>
                <a:schemeClr val="bg1">
                  <a:lumMod val="65000"/>
                </a:schemeClr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53039040"/>
        <c:crosses val="autoZero"/>
        <c:crossBetween val="between"/>
        <c:majorUnit val="10"/>
      </c:valAx>
      <c:spPr>
        <a:noFill/>
      </c:spPr>
    </c:plotArea>
    <c:legend>
      <c:legendPos val="r"/>
      <c:layout>
        <c:manualLayout>
          <c:xMode val="edge"/>
          <c:yMode val="edge"/>
          <c:x val="0.84106426496019104"/>
          <c:y val="0.41072846157388221"/>
          <c:w val="0.14827868924411206"/>
          <c:h val="0.1946641691814955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95256873617696"/>
          <c:y val="8.9965549925574997E-2"/>
          <c:w val="0.68762032667471484"/>
          <c:h val="0.63321906293770092"/>
        </c:manualLayout>
      </c:layout>
      <c:lineChart>
        <c:grouping val="standard"/>
        <c:varyColors val="0"/>
        <c:ser>
          <c:idx val="1"/>
          <c:order val="0"/>
          <c:tx>
            <c:strRef>
              <c:f>'02_CUADRYGRÁF.COMP.ÚLT.5 CAMP.'!$C$41</c:f>
              <c:strCache>
                <c:ptCount val="1"/>
                <c:pt idx="0">
                  <c:v>2020/21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'02_CUADRYGRÁF.COMP.ÚLT.5 CAMP.'!$B$42:$B$53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CAMP.'!$C$42:$C$53</c:f>
              <c:numCache>
                <c:formatCode>#,##0.0</c:formatCode>
                <c:ptCount val="12"/>
                <c:pt idx="0">
                  <c:v>95.7</c:v>
                </c:pt>
                <c:pt idx="1">
                  <c:v>95.7</c:v>
                </c:pt>
                <c:pt idx="2">
                  <c:v>83.5</c:v>
                </c:pt>
                <c:pt idx="3">
                  <c:v>82.5</c:v>
                </c:pt>
                <c:pt idx="4">
                  <c:v>104.2</c:v>
                </c:pt>
                <c:pt idx="5">
                  <c:v>106.8</c:v>
                </c:pt>
                <c:pt idx="6">
                  <c:v>99.4</c:v>
                </c:pt>
                <c:pt idx="7">
                  <c:v>90.3</c:v>
                </c:pt>
                <c:pt idx="8">
                  <c:v>87.8</c:v>
                </c:pt>
                <c:pt idx="9">
                  <c:v>81.900000000000006</c:v>
                </c:pt>
                <c:pt idx="10">
                  <c:v>66</c:v>
                </c:pt>
                <c:pt idx="11">
                  <c:v>103.8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D9-4213-A66B-0E29116FD536}"/>
            </c:ext>
          </c:extLst>
        </c:ser>
        <c:ser>
          <c:idx val="2"/>
          <c:order val="1"/>
          <c:tx>
            <c:strRef>
              <c:f>'02_CUADRYGRÁF.COMP.ÚLT.5 CAMP.'!$D$41</c:f>
              <c:strCache>
                <c:ptCount val="1"/>
                <c:pt idx="0">
                  <c:v>2021/22</c:v>
                </c:pt>
              </c:strCache>
            </c:strRef>
          </c:tx>
          <c:spPr>
            <a:ln w="12700">
              <a:solidFill>
                <a:srgbClr val="00FF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FF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'02_CUADRYGRÁF.COMP.ÚLT.5 CAMP.'!$B$42:$B$53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CAMP.'!$D$42:$D$53</c:f>
              <c:numCache>
                <c:formatCode>#,##0.0</c:formatCode>
                <c:ptCount val="12"/>
                <c:pt idx="0">
                  <c:v>83.497780000000006</c:v>
                </c:pt>
                <c:pt idx="1">
                  <c:v>83.408450000000002</c:v>
                </c:pt>
                <c:pt idx="2">
                  <c:v>81.426829999999995</c:v>
                </c:pt>
                <c:pt idx="3">
                  <c:v>73.745919999999998</c:v>
                </c:pt>
                <c:pt idx="4">
                  <c:v>88.329570000000004</c:v>
                </c:pt>
                <c:pt idx="5">
                  <c:v>78.297970000000007</c:v>
                </c:pt>
                <c:pt idx="6">
                  <c:v>107.33327</c:v>
                </c:pt>
                <c:pt idx="7">
                  <c:v>117.81834000000001</c:v>
                </c:pt>
                <c:pt idx="8">
                  <c:v>103.44632</c:v>
                </c:pt>
                <c:pt idx="9">
                  <c:v>90.426969999999997</c:v>
                </c:pt>
                <c:pt idx="10">
                  <c:v>83.145229999999998</c:v>
                </c:pt>
                <c:pt idx="11">
                  <c:v>89.365840000000006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D9-4213-A66B-0E29116FD536}"/>
            </c:ext>
          </c:extLst>
        </c:ser>
        <c:ser>
          <c:idx val="3"/>
          <c:order val="2"/>
          <c:tx>
            <c:strRef>
              <c:f>'02_CUADRYGRÁF.COMP.ÚLT.5 CAMP.'!$E$41</c:f>
              <c:strCache>
                <c:ptCount val="1"/>
                <c:pt idx="0">
                  <c:v>2022/23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'02_CUADRYGRÁF.COMP.ÚLT.5 CAMP.'!$B$42:$B$53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CAMP.'!$E$42:$E$53</c:f>
              <c:numCache>
                <c:formatCode>#,##0.0</c:formatCode>
                <c:ptCount val="12"/>
                <c:pt idx="0">
                  <c:v>88.527711999999994</c:v>
                </c:pt>
                <c:pt idx="1">
                  <c:v>67.690599000000006</c:v>
                </c:pt>
                <c:pt idx="2">
                  <c:v>63.568779999999997</c:v>
                </c:pt>
                <c:pt idx="3">
                  <c:v>55.971190999999997</c:v>
                </c:pt>
                <c:pt idx="4">
                  <c:v>48.263340999999997</c:v>
                </c:pt>
                <c:pt idx="5">
                  <c:v>64.195955999999995</c:v>
                </c:pt>
                <c:pt idx="6">
                  <c:v>51.589895999999996</c:v>
                </c:pt>
                <c:pt idx="7">
                  <c:v>68.252665999999991</c:v>
                </c:pt>
                <c:pt idx="8">
                  <c:v>65.064920000000001</c:v>
                </c:pt>
                <c:pt idx="9">
                  <c:v>58.873540999999996</c:v>
                </c:pt>
                <c:pt idx="10">
                  <c:v>48.126509000000006</c:v>
                </c:pt>
                <c:pt idx="11">
                  <c:v>58.72625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D9-4213-A66B-0E29116FD536}"/>
            </c:ext>
          </c:extLst>
        </c:ser>
        <c:ser>
          <c:idx val="4"/>
          <c:order val="3"/>
          <c:tx>
            <c:strRef>
              <c:f>'02_CUADRYGRÁF.COMP.ÚLT.5 CAMP.'!$F$41</c:f>
              <c:strCache>
                <c:ptCount val="1"/>
                <c:pt idx="0">
                  <c:v>2023/24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'02_CUADRYGRÁF.COMP.ÚLT.5 CAMP.'!$B$42:$B$53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CAMP.'!$F$42:$F$53</c:f>
              <c:numCache>
                <c:formatCode>#,##0.0</c:formatCode>
                <c:ptCount val="12"/>
                <c:pt idx="0">
                  <c:v>55.68723099999999</c:v>
                </c:pt>
                <c:pt idx="1">
                  <c:v>52.166142000000001</c:v>
                </c:pt>
                <c:pt idx="2">
                  <c:v>58.460602999999999</c:v>
                </c:pt>
                <c:pt idx="3">
                  <c:v>69.545023999999998</c:v>
                </c:pt>
                <c:pt idx="4">
                  <c:v>64.997839999999997</c:v>
                </c:pt>
                <c:pt idx="5">
                  <c:v>60.610639999999997</c:v>
                </c:pt>
                <c:pt idx="6">
                  <c:v>72.231679999999997</c:v>
                </c:pt>
                <c:pt idx="7">
                  <c:v>69.635861000000006</c:v>
                </c:pt>
                <c:pt idx="8">
                  <c:v>64.684398999999999</c:v>
                </c:pt>
                <c:pt idx="9">
                  <c:v>58.380011000000003</c:v>
                </c:pt>
                <c:pt idx="10">
                  <c:v>54.018000000000001</c:v>
                </c:pt>
                <c:pt idx="11">
                  <c:v>67.757000000000005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CD9-4213-A66B-0E29116FD536}"/>
            </c:ext>
          </c:extLst>
        </c:ser>
        <c:ser>
          <c:idx val="0"/>
          <c:order val="4"/>
          <c:tx>
            <c:strRef>
              <c:f>'02_CUADRYGRÁF.COMP.ÚLT.5 CAMP.'!$G$41</c:f>
              <c:strCache>
                <c:ptCount val="1"/>
                <c:pt idx="0">
                  <c:v>2024/25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'02_CUADRYGRÁF.COMP.ÚLT.5 CAMP.'!$B$42:$B$53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CAMP.'!$G$42:$G$53</c:f>
              <c:numCache>
                <c:formatCode>#,##0.0</c:formatCode>
                <c:ptCount val="12"/>
                <c:pt idx="0">
                  <c:v>58.687399999999997</c:v>
                </c:pt>
                <c:pt idx="1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CD9-4213-A66B-0E29116FD5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56800448"/>
        <c:axId val="-140617600"/>
      </c:lineChart>
      <c:catAx>
        <c:axId val="-35680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17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0617600"/>
        <c:scaling>
          <c:orientation val="minMax"/>
        </c:scaling>
        <c:delete val="0"/>
        <c:axPos val="l"/>
        <c:majorGridlines>
          <c:spPr>
            <a:ln w="3175">
              <a:solidFill>
                <a:srgbClr val="808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356800448"/>
        <c:crosses val="autoZero"/>
        <c:crossBetween val="between"/>
        <c:majorUnit val="10"/>
        <c:minorUnit val="10"/>
      </c:valAx>
      <c:spPr>
        <a:gradFill rotWithShape="0">
          <a:gsLst>
            <a:gs pos="0">
              <a:srgbClr val="FFEFD1"/>
            </a:gs>
            <a:gs pos="64999">
              <a:srgbClr val="F0EBD5"/>
            </a:gs>
            <a:gs pos="100000">
              <a:srgbClr val="D1C39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42873140857392"/>
          <c:y val="0.17993115912414062"/>
          <c:w val="0.14666686664166972"/>
          <c:h val="0.3321806573486272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1"/>
      <a:stretch>
        <a:fillRect/>
      </a:stretch>
    </a:blipFill>
    <a:ln w="12700">
      <a:solidFill>
        <a:srgbClr val="808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12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53275699824331"/>
          <c:y val="8.9655172413793102E-2"/>
          <c:w val="0.68582503783719062"/>
          <c:h val="0.6344827586206897"/>
        </c:manualLayout>
      </c:layout>
      <c:lineChart>
        <c:grouping val="standard"/>
        <c:varyColors val="0"/>
        <c:ser>
          <c:idx val="1"/>
          <c:order val="0"/>
          <c:tx>
            <c:strRef>
              <c:f>'02_CUADRYGRÁF.COMP.ÚLT.5 CAMP.'!$C$58</c:f>
              <c:strCache>
                <c:ptCount val="1"/>
                <c:pt idx="0">
                  <c:v>2020/21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'02_CUADRYGRÁF.COMP.ÚLT.5 CAMP.'!$B$59:$B$70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CAMP.'!$C$59:$C$70</c:f>
              <c:numCache>
                <c:formatCode>#,##0.0</c:formatCode>
                <c:ptCount val="12"/>
                <c:pt idx="0">
                  <c:v>51.3</c:v>
                </c:pt>
                <c:pt idx="1">
                  <c:v>50.560499999999934</c:v>
                </c:pt>
                <c:pt idx="2">
                  <c:v>62.651329999999803</c:v>
                </c:pt>
                <c:pt idx="3">
                  <c:v>42.707800000000134</c:v>
                </c:pt>
                <c:pt idx="4">
                  <c:v>49.396000000000186</c:v>
                </c:pt>
                <c:pt idx="5">
                  <c:v>51.598760000000084</c:v>
                </c:pt>
                <c:pt idx="6">
                  <c:v>44.472069999999917</c:v>
                </c:pt>
                <c:pt idx="7">
                  <c:v>47.783869999999865</c:v>
                </c:pt>
                <c:pt idx="8">
                  <c:v>33.109299999999962</c:v>
                </c:pt>
                <c:pt idx="9">
                  <c:v>37.55460000000005</c:v>
                </c:pt>
                <c:pt idx="10">
                  <c:v>37.081300000000056</c:v>
                </c:pt>
                <c:pt idx="11">
                  <c:v>34.63692999999995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B7-4D38-B8CA-F8888779CA37}"/>
            </c:ext>
          </c:extLst>
        </c:ser>
        <c:ser>
          <c:idx val="2"/>
          <c:order val="1"/>
          <c:tx>
            <c:strRef>
              <c:f>'02_CUADRYGRÁF.COMP.ÚLT.5 CAMP.'!$D$58</c:f>
              <c:strCache>
                <c:ptCount val="1"/>
                <c:pt idx="0">
                  <c:v>2021/22</c:v>
                </c:pt>
              </c:strCache>
            </c:strRef>
          </c:tx>
          <c:spPr>
            <a:ln w="12700">
              <a:solidFill>
                <a:srgbClr val="00FF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FF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'02_CUADRYGRÁF.COMP.ÚLT.5 CAMP.'!$B$59:$B$70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CAMP.'!$D$59:$D$70</c:f>
              <c:numCache>
                <c:formatCode>#,##0.0</c:formatCode>
                <c:ptCount val="12"/>
                <c:pt idx="0">
                  <c:v>39.580289999999991</c:v>
                </c:pt>
                <c:pt idx="1">
                  <c:v>47.737710000000106</c:v>
                </c:pt>
                <c:pt idx="2">
                  <c:v>51.740049999999883</c:v>
                </c:pt>
                <c:pt idx="3">
                  <c:v>54.079529999999977</c:v>
                </c:pt>
                <c:pt idx="4">
                  <c:v>44.300939999999855</c:v>
                </c:pt>
                <c:pt idx="5">
                  <c:v>70.669459999999845</c:v>
                </c:pt>
                <c:pt idx="6">
                  <c:v>56.208309999999756</c:v>
                </c:pt>
                <c:pt idx="7">
                  <c:v>40.9214300000001</c:v>
                </c:pt>
                <c:pt idx="8">
                  <c:v>53.415010000000166</c:v>
                </c:pt>
                <c:pt idx="9">
                  <c:v>33.554689999999937</c:v>
                </c:pt>
                <c:pt idx="10">
                  <c:v>53.860740000000078</c:v>
                </c:pt>
                <c:pt idx="11">
                  <c:v>48.50745999999998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B7-4D38-B8CA-F8888779CA37}"/>
            </c:ext>
          </c:extLst>
        </c:ser>
        <c:ser>
          <c:idx val="3"/>
          <c:order val="2"/>
          <c:tx>
            <c:strRef>
              <c:f>'02_CUADRYGRÁF.COMP.ÚLT.5 CAMP.'!$E$58</c:f>
              <c:strCache>
                <c:ptCount val="1"/>
                <c:pt idx="0">
                  <c:v>2022/23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'02_CUADRYGRÁF.COMP.ÚLT.5 CAMP.'!$B$59:$B$70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CAMP.'!$E$59:$E$70</c:f>
              <c:numCache>
                <c:formatCode>#,##0.0</c:formatCode>
                <c:ptCount val="12"/>
                <c:pt idx="0">
                  <c:v>42.192538999999968</c:v>
                </c:pt>
                <c:pt idx="1">
                  <c:v>39.500586000000069</c:v>
                </c:pt>
                <c:pt idx="2">
                  <c:v>23.514308999999976</c:v>
                </c:pt>
                <c:pt idx="3">
                  <c:v>14.338199999999894</c:v>
                </c:pt>
                <c:pt idx="4">
                  <c:v>30.050971000000089</c:v>
                </c:pt>
                <c:pt idx="5">
                  <c:v>30.523865999999913</c:v>
                </c:pt>
                <c:pt idx="6">
                  <c:v>21.662618000000137</c:v>
                </c:pt>
                <c:pt idx="7">
                  <c:v>24.30773699999996</c:v>
                </c:pt>
                <c:pt idx="8">
                  <c:v>26.220445000000069</c:v>
                </c:pt>
                <c:pt idx="9">
                  <c:v>33.425129999999903</c:v>
                </c:pt>
                <c:pt idx="10">
                  <c:v>29.022998000000023</c:v>
                </c:pt>
                <c:pt idx="11">
                  <c:v>33.929872000000039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B7-4D38-B8CA-F8888779CA37}"/>
            </c:ext>
          </c:extLst>
        </c:ser>
        <c:ser>
          <c:idx val="4"/>
          <c:order val="3"/>
          <c:tx>
            <c:strRef>
              <c:f>'02_CUADRYGRÁF.COMP.ÚLT.5 CAMP.'!$F$58</c:f>
              <c:strCache>
                <c:ptCount val="1"/>
                <c:pt idx="0">
                  <c:v>2023/24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'02_CUADRYGRÁF.COMP.ÚLT.5 CAMP.'!$B$59:$B$70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CAMP.'!$F$59:$F$70</c:f>
              <c:numCache>
                <c:formatCode>#,##0.0</c:formatCode>
                <c:ptCount val="12"/>
                <c:pt idx="0">
                  <c:v>25.284178999999945</c:v>
                </c:pt>
                <c:pt idx="1">
                  <c:v>45.580108000000031</c:v>
                </c:pt>
                <c:pt idx="2">
                  <c:v>38.174943666666643</c:v>
                </c:pt>
                <c:pt idx="3">
                  <c:v>38.806017666666563</c:v>
                </c:pt>
                <c:pt idx="4">
                  <c:v>32.938906666666753</c:v>
                </c:pt>
                <c:pt idx="5">
                  <c:v>29.896309999999993</c:v>
                </c:pt>
                <c:pt idx="6">
                  <c:v>35.73424999999996</c:v>
                </c:pt>
                <c:pt idx="7">
                  <c:v>35.364799000000033</c:v>
                </c:pt>
                <c:pt idx="8">
                  <c:v>28.280840999999995</c:v>
                </c:pt>
                <c:pt idx="9">
                  <c:v>35.844429000000069</c:v>
                </c:pt>
                <c:pt idx="10">
                  <c:v>31.951599999999956</c:v>
                </c:pt>
                <c:pt idx="11">
                  <c:v>28.688480000000027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DB7-4D38-B8CA-F8888779CA37}"/>
            </c:ext>
          </c:extLst>
        </c:ser>
        <c:ser>
          <c:idx val="0"/>
          <c:order val="4"/>
          <c:tx>
            <c:strRef>
              <c:f>'02_CUADRYGRÁF.COMP.ÚLT.5 CAMP.'!$G$58</c:f>
              <c:strCache>
                <c:ptCount val="1"/>
                <c:pt idx="0">
                  <c:v>2024/25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'02_CUADRYGRÁF.COMP.ÚLT.5 CAMP.'!$B$59:$B$70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CAMP.'!$G$59:$G$70</c:f>
              <c:numCache>
                <c:formatCode>#,##0.0</c:formatCode>
                <c:ptCount val="12"/>
                <c:pt idx="0">
                  <c:v>42.275679999999994</c:v>
                </c:pt>
                <c:pt idx="1">
                  <c:v>36.811759999999992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DB7-4D38-B8CA-F8888779CA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0610528"/>
        <c:axId val="-140614336"/>
      </c:lineChart>
      <c:catAx>
        <c:axId val="-140610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14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0614336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808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10528"/>
        <c:crosses val="autoZero"/>
        <c:crossBetween val="between"/>
        <c:majorUnit val="10"/>
      </c:valAx>
      <c:spPr>
        <a:gradFill rotWithShape="0">
          <a:gsLst>
            <a:gs pos="0">
              <a:srgbClr val="FFEFD1"/>
            </a:gs>
            <a:gs pos="64999">
              <a:srgbClr val="F0EBD5"/>
            </a:gs>
            <a:gs pos="100000">
              <a:srgbClr val="D1C39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333494232761129"/>
          <c:y val="0.18275862068965518"/>
          <c:w val="0.147509779668346"/>
          <c:h val="0.3310344827586206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stretch>
        <a:fillRect/>
      </a:stretch>
    </a:blipFill>
    <a:ln w="12700">
      <a:solidFill>
        <a:srgbClr val="808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53275699824331"/>
          <c:y val="8.9965549925574997E-2"/>
          <c:w val="0.66666791387525792"/>
          <c:h val="0.63321906293770092"/>
        </c:manualLayout>
      </c:layout>
      <c:lineChart>
        <c:grouping val="standard"/>
        <c:varyColors val="0"/>
        <c:ser>
          <c:idx val="1"/>
          <c:order val="0"/>
          <c:tx>
            <c:strRef>
              <c:f>'02_CUADRYGRÁF.COMP.ÚLT.5 CAMP.'!$C$75</c:f>
              <c:strCache>
                <c:ptCount val="1"/>
                <c:pt idx="0">
                  <c:v>2020/21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'02_CUADRYGRÁF.COMP.ÚLT.5 CAMP.'!$B$76:$B$87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CAMP.'!$C$76:$C$87</c:f>
              <c:numCache>
                <c:formatCode>#,##0.0</c:formatCode>
                <c:ptCount val="12"/>
                <c:pt idx="0">
                  <c:v>147</c:v>
                </c:pt>
                <c:pt idx="1">
                  <c:v>146.26049999999992</c:v>
                </c:pt>
                <c:pt idx="2">
                  <c:v>146.1513299999998</c:v>
                </c:pt>
                <c:pt idx="3">
                  <c:v>125.20780000000013</c:v>
                </c:pt>
                <c:pt idx="4">
                  <c:v>153.59600000000017</c:v>
                </c:pt>
                <c:pt idx="5">
                  <c:v>158.3987600000001</c:v>
                </c:pt>
                <c:pt idx="6">
                  <c:v>143.87206999999992</c:v>
                </c:pt>
                <c:pt idx="7">
                  <c:v>138.08386999999988</c:v>
                </c:pt>
                <c:pt idx="8">
                  <c:v>120.90929999999996</c:v>
                </c:pt>
                <c:pt idx="9">
                  <c:v>119.45460000000006</c:v>
                </c:pt>
                <c:pt idx="10">
                  <c:v>103.08130000000006</c:v>
                </c:pt>
                <c:pt idx="11">
                  <c:v>138.43692999999996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0B-4DAA-B28B-DA9F37173436}"/>
            </c:ext>
          </c:extLst>
        </c:ser>
        <c:ser>
          <c:idx val="2"/>
          <c:order val="1"/>
          <c:tx>
            <c:strRef>
              <c:f>'02_CUADRYGRÁF.COMP.ÚLT.5 CAMP.'!$D$75</c:f>
              <c:strCache>
                <c:ptCount val="1"/>
                <c:pt idx="0">
                  <c:v>2021/22</c:v>
                </c:pt>
              </c:strCache>
            </c:strRef>
          </c:tx>
          <c:spPr>
            <a:ln w="12700">
              <a:solidFill>
                <a:srgbClr val="00FF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FF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'02_CUADRYGRÁF.COMP.ÚLT.5 CAMP.'!$B$76:$B$87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CAMP.'!$D$76:$D$87</c:f>
              <c:numCache>
                <c:formatCode>#,##0.0</c:formatCode>
                <c:ptCount val="12"/>
                <c:pt idx="0">
                  <c:v>123.07807</c:v>
                </c:pt>
                <c:pt idx="1">
                  <c:v>131.14616000000012</c:v>
                </c:pt>
                <c:pt idx="2">
                  <c:v>133.16687999999988</c:v>
                </c:pt>
                <c:pt idx="3">
                  <c:v>127.82544999999998</c:v>
                </c:pt>
                <c:pt idx="4">
                  <c:v>132.63050999999984</c:v>
                </c:pt>
                <c:pt idx="5">
                  <c:v>148.96742999999987</c:v>
                </c:pt>
                <c:pt idx="6">
                  <c:v>163.54157999999975</c:v>
                </c:pt>
                <c:pt idx="7">
                  <c:v>158.73977000000011</c:v>
                </c:pt>
                <c:pt idx="8">
                  <c:v>156.86133000000018</c:v>
                </c:pt>
                <c:pt idx="9">
                  <c:v>123.98165999999993</c:v>
                </c:pt>
                <c:pt idx="10">
                  <c:v>137.00597000000008</c:v>
                </c:pt>
                <c:pt idx="11">
                  <c:v>137.87329999999997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0B-4DAA-B28B-DA9F37173436}"/>
            </c:ext>
          </c:extLst>
        </c:ser>
        <c:ser>
          <c:idx val="3"/>
          <c:order val="2"/>
          <c:tx>
            <c:strRef>
              <c:f>'02_CUADRYGRÁF.COMP.ÚLT.5 CAMP.'!$E$75</c:f>
              <c:strCache>
                <c:ptCount val="1"/>
                <c:pt idx="0">
                  <c:v>2022/23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'02_CUADRYGRÁF.COMP.ÚLT.5 CAMP.'!$B$76:$B$87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CAMP.'!$E$76:$E$87</c:f>
              <c:numCache>
                <c:formatCode>#,##0.0</c:formatCode>
                <c:ptCount val="12"/>
                <c:pt idx="0">
                  <c:v>130.72025099999996</c:v>
                </c:pt>
                <c:pt idx="1">
                  <c:v>107.19118500000008</c:v>
                </c:pt>
                <c:pt idx="2">
                  <c:v>87.083088999999973</c:v>
                </c:pt>
                <c:pt idx="3">
                  <c:v>70.309390999999891</c:v>
                </c:pt>
                <c:pt idx="4">
                  <c:v>78.314312000000086</c:v>
                </c:pt>
                <c:pt idx="5">
                  <c:v>94.719821999999908</c:v>
                </c:pt>
                <c:pt idx="6">
                  <c:v>73.252514000000133</c:v>
                </c:pt>
                <c:pt idx="7">
                  <c:v>92.560402999999951</c:v>
                </c:pt>
                <c:pt idx="8">
                  <c:v>91.28536500000007</c:v>
                </c:pt>
                <c:pt idx="9">
                  <c:v>92.298670999999899</c:v>
                </c:pt>
                <c:pt idx="10">
                  <c:v>77.149507000000028</c:v>
                </c:pt>
                <c:pt idx="11">
                  <c:v>92.656122000000039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0B-4DAA-B28B-DA9F37173436}"/>
            </c:ext>
          </c:extLst>
        </c:ser>
        <c:ser>
          <c:idx val="4"/>
          <c:order val="3"/>
          <c:tx>
            <c:strRef>
              <c:f>'02_CUADRYGRÁF.COMP.ÚLT.5 CAMP.'!$F$75</c:f>
              <c:strCache>
                <c:ptCount val="1"/>
                <c:pt idx="0">
                  <c:v>2023/24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'02_CUADRYGRÁF.COMP.ÚLT.5 CAMP.'!$B$76:$B$87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CAMP.'!$F$76:$F$87</c:f>
              <c:numCache>
                <c:formatCode>#,##0.0</c:formatCode>
                <c:ptCount val="12"/>
                <c:pt idx="0">
                  <c:v>80.971409999999935</c:v>
                </c:pt>
                <c:pt idx="1">
                  <c:v>97.746250000000032</c:v>
                </c:pt>
                <c:pt idx="2">
                  <c:v>96.635546666666642</c:v>
                </c:pt>
                <c:pt idx="3">
                  <c:v>108.35104166666656</c:v>
                </c:pt>
                <c:pt idx="4">
                  <c:v>97.93674666666675</c:v>
                </c:pt>
                <c:pt idx="5">
                  <c:v>90.506949999999989</c:v>
                </c:pt>
                <c:pt idx="6">
                  <c:v>107.96592999999996</c:v>
                </c:pt>
                <c:pt idx="7">
                  <c:v>105.00066000000004</c:v>
                </c:pt>
                <c:pt idx="8">
                  <c:v>92.965239999999994</c:v>
                </c:pt>
                <c:pt idx="9">
                  <c:v>94.224440000000072</c:v>
                </c:pt>
                <c:pt idx="10">
                  <c:v>85.969599999999957</c:v>
                </c:pt>
                <c:pt idx="11">
                  <c:v>96.445480000000032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B0B-4DAA-B28B-DA9F37173436}"/>
            </c:ext>
          </c:extLst>
        </c:ser>
        <c:ser>
          <c:idx val="0"/>
          <c:order val="4"/>
          <c:tx>
            <c:strRef>
              <c:f>'02_CUADRYGRÁF.COMP.ÚLT.5 CAMP.'!$G$75</c:f>
              <c:strCache>
                <c:ptCount val="1"/>
                <c:pt idx="0">
                  <c:v>2024/25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'02_CUADRYGRÁF.COMP.ÚLT.5 CAMP.'!$B$76:$B$87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CAMP.'!$G$76:$G$87</c:f>
              <c:numCache>
                <c:formatCode>#,##0.0</c:formatCode>
                <c:ptCount val="12"/>
                <c:pt idx="0">
                  <c:v>100.96307999999999</c:v>
                </c:pt>
                <c:pt idx="1">
                  <c:v>96.811759999999992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B0B-4DAA-B28B-DA9F371734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0620320"/>
        <c:axId val="-140615424"/>
      </c:lineChart>
      <c:catAx>
        <c:axId val="-140620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15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0615424"/>
        <c:scaling>
          <c:orientation val="minMax"/>
          <c:max val="180"/>
        </c:scaling>
        <c:delete val="0"/>
        <c:axPos val="l"/>
        <c:majorGridlines>
          <c:spPr>
            <a:ln w="3175">
              <a:solidFill>
                <a:srgbClr val="808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20320"/>
        <c:crosses val="autoZero"/>
        <c:crossBetween val="between"/>
      </c:valAx>
      <c:spPr>
        <a:gradFill rotWithShape="0">
          <a:gsLst>
            <a:gs pos="0">
              <a:srgbClr val="FFEFD1"/>
            </a:gs>
            <a:gs pos="64999">
              <a:srgbClr val="F0EBD5"/>
            </a:gs>
            <a:gs pos="100000">
              <a:srgbClr val="D1C39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333494232761129"/>
          <c:y val="0.17993115912414062"/>
          <c:w val="0.147509779668346"/>
          <c:h val="0.3321806573486272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9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stretch>
        <a:fillRect/>
      </a:stretch>
    </a:blipFill>
    <a:ln w="12700">
      <a:solidFill>
        <a:srgbClr val="808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12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617044602050037E-2"/>
          <c:y val="8.6206896551724144E-2"/>
          <c:w val="0.71647643617628298"/>
          <c:h val="0.60344827586206895"/>
        </c:manualLayout>
      </c:layout>
      <c:lineChart>
        <c:grouping val="standard"/>
        <c:varyColors val="0"/>
        <c:ser>
          <c:idx val="2"/>
          <c:order val="0"/>
          <c:tx>
            <c:strRef>
              <c:f>'02_CUADRYGRÁF.COMP.ÚLT.5 CAMP.'!$C$7</c:f>
              <c:strCache>
                <c:ptCount val="1"/>
                <c:pt idx="0">
                  <c:v>2020/21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'02_CUADRYGRÁF.COMP.ÚLT.5 CAMP.'!$B$8:$B$19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CAMP.'!$C$8:$C$19</c:f>
              <c:numCache>
                <c:formatCode>#,##0.0</c:formatCode>
                <c:ptCount val="12"/>
                <c:pt idx="0">
                  <c:v>38.299999999999997</c:v>
                </c:pt>
                <c:pt idx="1">
                  <c:v>244.7</c:v>
                </c:pt>
                <c:pt idx="2">
                  <c:v>475.3</c:v>
                </c:pt>
                <c:pt idx="3">
                  <c:v>352.1</c:v>
                </c:pt>
                <c:pt idx="4">
                  <c:v>227.4</c:v>
                </c:pt>
                <c:pt idx="5">
                  <c:v>44.6</c:v>
                </c:pt>
                <c:pt idx="6">
                  <c:v>3.1</c:v>
                </c:pt>
                <c:pt idx="7">
                  <c:v>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1E-4568-ACB7-EE73564D5098}"/>
            </c:ext>
          </c:extLst>
        </c:ser>
        <c:ser>
          <c:idx val="3"/>
          <c:order val="1"/>
          <c:tx>
            <c:strRef>
              <c:f>'02_CUADRYGRÁF.COMP.ÚLT.5 CAMP.'!$D$7</c:f>
              <c:strCache>
                <c:ptCount val="1"/>
                <c:pt idx="0">
                  <c:v>2021/22</c:v>
                </c:pt>
              </c:strCache>
            </c:strRef>
          </c:tx>
          <c:spPr>
            <a:ln w="12700">
              <a:solidFill>
                <a:srgbClr val="00FF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FF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'02_CUADRYGRÁF.COMP.ÚLT.5 CAMP.'!$B$8:$B$19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CAMP.'!$D$8:$D$19</c:f>
              <c:numCache>
                <c:formatCode>#,##0.0</c:formatCode>
                <c:ptCount val="12"/>
                <c:pt idx="0">
                  <c:v>51.3461</c:v>
                </c:pt>
                <c:pt idx="1">
                  <c:v>288.16980000000001</c:v>
                </c:pt>
                <c:pt idx="2">
                  <c:v>542.71</c:v>
                </c:pt>
                <c:pt idx="3">
                  <c:v>471.18740000000003</c:v>
                </c:pt>
                <c:pt idx="4">
                  <c:v>108.80719999999999</c:v>
                </c:pt>
                <c:pt idx="5">
                  <c:v>20.7576</c:v>
                </c:pt>
                <c:pt idx="6">
                  <c:v>7.1166999999999998</c:v>
                </c:pt>
                <c:pt idx="7">
                  <c:v>2.9136000000000002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1E-4568-ACB7-EE73564D5098}"/>
            </c:ext>
          </c:extLst>
        </c:ser>
        <c:ser>
          <c:idx val="4"/>
          <c:order val="2"/>
          <c:tx>
            <c:strRef>
              <c:f>'02_CUADRYGRÁF.COMP.ÚLT.5 CAMP.'!$E$7</c:f>
              <c:strCache>
                <c:ptCount val="1"/>
                <c:pt idx="0">
                  <c:v>2022/23</c:v>
                </c:pt>
              </c:strCache>
            </c:strRef>
          </c:tx>
          <c:spPr>
            <a:ln w="12700">
              <a:solidFill>
                <a:srgbClr val="333333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'02_CUADRYGRÁF.COMP.ÚLT.5 CAMP.'!$B$8:$B$19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CAMP.'!$E$8:$E$19</c:f>
              <c:numCache>
                <c:formatCode>#,##0.0</c:formatCode>
                <c:ptCount val="12"/>
                <c:pt idx="0">
                  <c:v>30.671399999999998</c:v>
                </c:pt>
                <c:pt idx="1">
                  <c:v>169.01759999999999</c:v>
                </c:pt>
                <c:pt idx="2">
                  <c:v>238.86349999999999</c:v>
                </c:pt>
                <c:pt idx="3">
                  <c:v>182.35240000000002</c:v>
                </c:pt>
                <c:pt idx="4">
                  <c:v>36.077399999999997</c:v>
                </c:pt>
                <c:pt idx="5">
                  <c:v>8.0173000000000005</c:v>
                </c:pt>
                <c:pt idx="6">
                  <c:v>0.97220000000000006</c:v>
                </c:pt>
                <c:pt idx="7">
                  <c:v>4.0899999999999999E-2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1E-4568-ACB7-EE73564D5098}"/>
            </c:ext>
          </c:extLst>
        </c:ser>
        <c:ser>
          <c:idx val="0"/>
          <c:order val="3"/>
          <c:tx>
            <c:strRef>
              <c:f>'02_CUADRYGRÁF.COMP.ÚLT.5 CAMP.'!$F$7</c:f>
              <c:strCache>
                <c:ptCount val="1"/>
                <c:pt idx="0">
                  <c:v>2023/24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'02_CUADRYGRÁF.COMP.ÚLT.5 CAMP.'!$B$8:$B$19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CAMP.'!$F$8:$F$19</c:f>
              <c:numCache>
                <c:formatCode>#,##0.0</c:formatCode>
                <c:ptCount val="12"/>
                <c:pt idx="0">
                  <c:v>38.637500000000003</c:v>
                </c:pt>
                <c:pt idx="1">
                  <c:v>228.0909</c:v>
                </c:pt>
                <c:pt idx="2">
                  <c:v>328.02676666666662</c:v>
                </c:pt>
                <c:pt idx="3">
                  <c:v>188.26696666666666</c:v>
                </c:pt>
                <c:pt idx="4">
                  <c:v>54.883266666666664</c:v>
                </c:pt>
                <c:pt idx="5">
                  <c:v>14.3607</c:v>
                </c:pt>
                <c:pt idx="6">
                  <c:v>2.7940999999999998</c:v>
                </c:pt>
                <c:pt idx="7">
                  <c:v>0.1966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11E-4568-ACB7-EE73564D5098}"/>
            </c:ext>
          </c:extLst>
        </c:ser>
        <c:ser>
          <c:idx val="1"/>
          <c:order val="4"/>
          <c:tx>
            <c:strRef>
              <c:f>'02_CUADRYGRÁF.COMP.ÚLT.5 CAMP.'!$G$7</c:f>
              <c:strCache>
                <c:ptCount val="1"/>
                <c:pt idx="0">
                  <c:v>2024/25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'02_CUADRYGRÁF.COMP.ÚLT.5 CAMP.'!$B$8:$B$19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CAMP.'!$G$8:$G$19</c:f>
              <c:numCache>
                <c:formatCode>#,##0.0</c:formatCode>
                <c:ptCount val="12"/>
                <c:pt idx="0">
                  <c:v>36.277240000000006</c:v>
                </c:pt>
                <c:pt idx="1">
                  <c:v>262.66039999999998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11E-4568-ACB7-EE73564D50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0606176"/>
        <c:axId val="-140617056"/>
      </c:lineChart>
      <c:catAx>
        <c:axId val="-140606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17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0617056"/>
        <c:scaling>
          <c:orientation val="minMax"/>
        </c:scaling>
        <c:delete val="0"/>
        <c:axPos val="l"/>
        <c:majorGridlines>
          <c:spPr>
            <a:ln w="3175">
              <a:solidFill>
                <a:srgbClr val="808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06176"/>
        <c:crosses val="autoZero"/>
        <c:crossBetween val="between"/>
      </c:valAx>
      <c:spPr>
        <a:gradFill rotWithShape="0">
          <a:gsLst>
            <a:gs pos="0">
              <a:srgbClr val="FFEFD1"/>
            </a:gs>
            <a:gs pos="64999">
              <a:srgbClr val="F0EBD5"/>
            </a:gs>
            <a:gs pos="100000">
              <a:srgbClr val="D1C39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71663599521324"/>
          <c:y val="0.22413793103448276"/>
          <c:w val="0.147509779668346"/>
          <c:h val="0.3310344827586206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1"/>
      <a:stretch>
        <a:fillRect/>
      </a:stretch>
    </a:blipFill>
    <a:ln w="12700">
      <a:solidFill>
        <a:srgbClr val="80800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6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981366459627328E-2"/>
          <c:y val="7.4626865671641784E-2"/>
          <c:w val="0.74534161490683226"/>
          <c:h val="0.68059701492537317"/>
        </c:manualLayout>
      </c:layout>
      <c:lineChart>
        <c:grouping val="standard"/>
        <c:varyColors val="0"/>
        <c:ser>
          <c:idx val="1"/>
          <c:order val="0"/>
          <c:tx>
            <c:strRef>
              <c:f>'03_CUADRYGRÁF.COMP.5 ÚLT.CAMP.'!$F$7</c:f>
              <c:strCache>
                <c:ptCount val="1"/>
                <c:pt idx="0">
                  <c:v>2020/21</c:v>
                </c:pt>
              </c:strCache>
            </c:strRef>
          </c:tx>
          <c:spPr>
            <a:ln w="12700">
              <a:solidFill>
                <a:srgbClr val="2EFEF4"/>
              </a:solidFill>
            </a:ln>
          </c:spPr>
          <c:marker>
            <c:symbol val="triangle"/>
            <c:size val="6"/>
            <c:spPr>
              <a:solidFill>
                <a:srgbClr val="00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'03_CUADRYGRÁF.COMP.5 ÚLT.CAMP.'!$E$8:$E$19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ÚLT.CAMP.'!$F$8:$F$19</c:f>
              <c:numCache>
                <c:formatCode>#,##0.0</c:formatCode>
                <c:ptCount val="12"/>
                <c:pt idx="0">
                  <c:v>195.2081</c:v>
                </c:pt>
                <c:pt idx="1">
                  <c:v>328.36399999999998</c:v>
                </c:pt>
                <c:pt idx="2">
                  <c:v>666.36200000000008</c:v>
                </c:pt>
                <c:pt idx="3">
                  <c:v>873.18310000000008</c:v>
                </c:pt>
                <c:pt idx="4">
                  <c:v>937.91409999999996</c:v>
                </c:pt>
                <c:pt idx="5">
                  <c:v>824.06679999999994</c:v>
                </c:pt>
                <c:pt idx="6">
                  <c:v>689.44269999999995</c:v>
                </c:pt>
                <c:pt idx="7">
                  <c:v>566.95100000000002</c:v>
                </c:pt>
                <c:pt idx="8">
                  <c:v>470.09520000000003</c:v>
                </c:pt>
                <c:pt idx="9">
                  <c:v>383.92019999999997</c:v>
                </c:pt>
                <c:pt idx="10">
                  <c:v>315.07299999999998</c:v>
                </c:pt>
                <c:pt idx="11">
                  <c:v>213.12287000000001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C91-4FC5-B860-25018F814990}"/>
            </c:ext>
          </c:extLst>
        </c:ser>
        <c:ser>
          <c:idx val="2"/>
          <c:order val="1"/>
          <c:tx>
            <c:strRef>
              <c:f>'03_CUADRYGRÁF.COMP.5 ÚLT.CAMP.'!$G$7</c:f>
              <c:strCache>
                <c:ptCount val="1"/>
                <c:pt idx="0">
                  <c:v>2021/22</c:v>
                </c:pt>
              </c:strCache>
            </c:strRef>
          </c:tx>
          <c:spPr>
            <a:ln w="12700">
              <a:solidFill>
                <a:srgbClr val="66FF66"/>
              </a:solidFill>
            </a:ln>
          </c:spPr>
          <c:marker>
            <c:symbol val="triangle"/>
            <c:size val="6"/>
            <c:spPr>
              <a:solidFill>
                <a:srgbClr val="00FF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'03_CUADRYGRÁF.COMP.5 ÚLT.CAMP.'!$E$8:$E$19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ÚLT.CAMP.'!$G$8:$G$19</c:f>
              <c:numCache>
                <c:formatCode>#,##0.0</c:formatCode>
                <c:ptCount val="12"/>
                <c:pt idx="0">
                  <c:v>171.77331999999998</c:v>
                </c:pt>
                <c:pt idx="1">
                  <c:v>345.36573999999996</c:v>
                </c:pt>
                <c:pt idx="2">
                  <c:v>740.33460000000002</c:v>
                </c:pt>
                <c:pt idx="3">
                  <c:v>1055.0070900000001</c:v>
                </c:pt>
                <c:pt idx="4">
                  <c:v>1024.68668</c:v>
                </c:pt>
                <c:pt idx="5">
                  <c:v>931.13413000000003</c:v>
                </c:pt>
                <c:pt idx="6">
                  <c:v>796.21762000000001</c:v>
                </c:pt>
                <c:pt idx="7">
                  <c:v>664.76520000000005</c:v>
                </c:pt>
                <c:pt idx="8">
                  <c:v>534.84075999999993</c:v>
                </c:pt>
                <c:pt idx="9">
                  <c:v>425.15010000000001</c:v>
                </c:pt>
                <c:pt idx="10">
                  <c:v>331.14209999999997</c:v>
                </c:pt>
                <c:pt idx="11">
                  <c:v>227.69511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C91-4FC5-B860-25018F814990}"/>
            </c:ext>
          </c:extLst>
        </c:ser>
        <c:ser>
          <c:idx val="3"/>
          <c:order val="2"/>
          <c:tx>
            <c:strRef>
              <c:f>'03_CUADRYGRÁF.COMP.5 ÚLT.CAMP.'!$H$7</c:f>
              <c:strCache>
                <c:ptCount val="1"/>
                <c:pt idx="0">
                  <c:v>2022/23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'03_CUADRYGRÁF.COMP.5 ÚLT.CAMP.'!$E$8:$E$19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ÚLT.CAMP.'!$H$8:$H$19</c:f>
              <c:numCache>
                <c:formatCode>#,##0.0</c:formatCode>
                <c:ptCount val="12"/>
                <c:pt idx="0">
                  <c:v>155.70436999999998</c:v>
                </c:pt>
                <c:pt idx="1">
                  <c:v>234.30274</c:v>
                </c:pt>
                <c:pt idx="2">
                  <c:v>396.56389000000001</c:v>
                </c:pt>
                <c:pt idx="3">
                  <c:v>503.45074</c:v>
                </c:pt>
                <c:pt idx="4">
                  <c:v>474.38193000000001</c:v>
                </c:pt>
                <c:pt idx="5">
                  <c:v>409.40063000000004</c:v>
                </c:pt>
                <c:pt idx="6">
                  <c:v>350.80296999999996</c:v>
                </c:pt>
                <c:pt idx="7">
                  <c:v>271.39996000000002</c:v>
                </c:pt>
                <c:pt idx="8">
                  <c:v>211.13153999999997</c:v>
                </c:pt>
                <c:pt idx="9">
                  <c:v>159.67197000000002</c:v>
                </c:pt>
                <c:pt idx="10">
                  <c:v>125.45559999999999</c:v>
                </c:pt>
                <c:pt idx="11">
                  <c:v>84.41313000000001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5C91-4FC5-B860-25018F814990}"/>
            </c:ext>
          </c:extLst>
        </c:ser>
        <c:ser>
          <c:idx val="4"/>
          <c:order val="3"/>
          <c:tx>
            <c:strRef>
              <c:f>'03_CUADRYGRÁF.COMP.5 ÚLT.CAMP.'!$I$7</c:f>
              <c:strCache>
                <c:ptCount val="1"/>
                <c:pt idx="0">
                  <c:v>2023/24</c:v>
                </c:pt>
              </c:strCache>
            </c:strRef>
          </c:tx>
          <c:spPr>
            <a:ln w="12700">
              <a:solidFill>
                <a:srgbClr val="FF0000"/>
              </a:solidFill>
            </a:ln>
          </c:spPr>
          <c:marker>
            <c:symbol val="square"/>
            <c:size val="6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'03_CUADRYGRÁF.COMP.5 ÚLT.CAMP.'!$E$8:$E$19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ÚLT.CAMP.'!$I$8:$I$19</c:f>
              <c:numCache>
                <c:formatCode>#,##0.0</c:formatCode>
                <c:ptCount val="12"/>
                <c:pt idx="0">
                  <c:v>82.324390000000008</c:v>
                </c:pt>
                <c:pt idx="1">
                  <c:v>236.68863000000002</c:v>
                </c:pt>
                <c:pt idx="2">
                  <c:v>471.98804999999999</c:v>
                </c:pt>
                <c:pt idx="3">
                  <c:v>554.38471000000004</c:v>
                </c:pt>
                <c:pt idx="4">
                  <c:v>527.90192999999999</c:v>
                </c:pt>
                <c:pt idx="5">
                  <c:v>474.62288000000001</c:v>
                </c:pt>
                <c:pt idx="6">
                  <c:v>399.02364999999998</c:v>
                </c:pt>
                <c:pt idx="7">
                  <c:v>320.47838999999999</c:v>
                </c:pt>
                <c:pt idx="8">
                  <c:v>252.31005000000002</c:v>
                </c:pt>
                <c:pt idx="9">
                  <c:v>189.36770999999999</c:v>
                </c:pt>
                <c:pt idx="10">
                  <c:v>139.47251</c:v>
                </c:pt>
                <c:pt idx="11">
                  <c:v>81.581130000000002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5C91-4FC5-B860-25018F814990}"/>
            </c:ext>
          </c:extLst>
        </c:ser>
        <c:ser>
          <c:idx val="0"/>
          <c:order val="4"/>
          <c:tx>
            <c:strRef>
              <c:f>'03_CUADRYGRÁF.COMP.5 ÚLT.CAMP.'!$J$7</c:f>
              <c:strCache>
                <c:ptCount val="1"/>
                <c:pt idx="0">
                  <c:v>2024/25</c:v>
                </c:pt>
              </c:strCache>
            </c:strRef>
          </c:tx>
          <c:spPr>
            <a:ln w="12700">
              <a:solidFill>
                <a:srgbClr val="FC0CEB"/>
              </a:solidFill>
            </a:ln>
          </c:spPr>
          <c:marker>
            <c:symbol val="square"/>
            <c:size val="6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'03_CUADRYGRÁF.COMP.5 ÚLT.CAMP.'!$E$8:$E$19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ÚLT.CAMP.'!$J$8:$J$19</c:f>
              <c:numCache>
                <c:formatCode>#,##0.0</c:formatCode>
                <c:ptCount val="12"/>
                <c:pt idx="0">
                  <c:v>54.428089999999997</c:v>
                </c:pt>
                <c:pt idx="1">
                  <c:v>233.93033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5C91-4FC5-B860-25018F8149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0614880"/>
        <c:axId val="-140609984"/>
      </c:lineChart>
      <c:catAx>
        <c:axId val="-140614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340000" vert="horz"/>
          <a:lstStyle/>
          <a:p>
            <a:pPr>
              <a:defRPr sz="74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09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0609984"/>
        <c:scaling>
          <c:orientation val="minMax"/>
          <c:max val="1300"/>
        </c:scaling>
        <c:delete val="0"/>
        <c:axPos val="l"/>
        <c:majorGridlines>
          <c:spPr>
            <a:ln w="3175">
              <a:solidFill>
                <a:srgbClr val="99CC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14880"/>
        <c:crosses val="autoZero"/>
        <c:crossBetween val="between"/>
        <c:majorUnit val="100"/>
      </c:valAx>
      <c:spPr>
        <a:gradFill rotWithShape="0">
          <a:gsLst>
            <a:gs pos="0">
              <a:srgbClr val="FFEFD1"/>
            </a:gs>
            <a:gs pos="64999">
              <a:srgbClr val="F0EBD5"/>
            </a:gs>
            <a:gs pos="100000">
              <a:srgbClr val="D1C39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373801284738925"/>
          <c:y val="0.22686567164179106"/>
          <c:w val="0.13611525832237847"/>
          <c:h val="0.3164179104477612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4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stretch>
        <a:fillRect/>
      </a:stretch>
    </a:blipFill>
    <a:ln w="12700">
      <a:solidFill>
        <a:srgbClr val="808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6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307692307692309E-2"/>
          <c:y val="7.7611940298507459E-2"/>
          <c:w val="0.74923076923076926"/>
          <c:h val="0.67761194029850746"/>
        </c:manualLayout>
      </c:layout>
      <c:lineChart>
        <c:grouping val="standard"/>
        <c:varyColors val="0"/>
        <c:ser>
          <c:idx val="1"/>
          <c:order val="0"/>
          <c:tx>
            <c:strRef>
              <c:f>'03_CUADRYGRÁF.COMP.5 ÚLT.CAMP.'!$F$24</c:f>
              <c:strCache>
                <c:ptCount val="1"/>
                <c:pt idx="0">
                  <c:v>2020/21</c:v>
                </c:pt>
              </c:strCache>
            </c:strRef>
          </c:tx>
          <c:spPr>
            <a:ln w="12700">
              <a:solidFill>
                <a:srgbClr val="2EFEF4"/>
              </a:solidFill>
            </a:ln>
          </c:spPr>
          <c:marker>
            <c:symbol val="triangle"/>
            <c:size val="6"/>
            <c:spPr>
              <a:solidFill>
                <a:srgbClr val="00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'03_CUADRYGRÁF.COMP.5 ÚLT.CAMP.'!$E$25:$E$36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ÚLT.CAMP.'!$F$25:$F$36</c:f>
              <c:numCache>
                <c:formatCode>#,##0.0</c:formatCode>
                <c:ptCount val="12"/>
                <c:pt idx="0">
                  <c:v>205.66722999999999</c:v>
                </c:pt>
                <c:pt idx="1">
                  <c:v>191.05082999999999</c:v>
                </c:pt>
                <c:pt idx="2">
                  <c:v>203.10149999999999</c:v>
                </c:pt>
                <c:pt idx="3">
                  <c:v>234.87260000000001</c:v>
                </c:pt>
                <c:pt idx="4">
                  <c:v>260.6456</c:v>
                </c:pt>
                <c:pt idx="5">
                  <c:v>278.49414000000002</c:v>
                </c:pt>
                <c:pt idx="6">
                  <c:v>287.84616999999997</c:v>
                </c:pt>
                <c:pt idx="7">
                  <c:v>290.05399999999997</c:v>
                </c:pt>
                <c:pt idx="8">
                  <c:v>279.3005</c:v>
                </c:pt>
                <c:pt idx="9">
                  <c:v>256.52089999999998</c:v>
                </c:pt>
                <c:pt idx="10">
                  <c:v>230.7868</c:v>
                </c:pt>
                <c:pt idx="11">
                  <c:v>210.5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E15-4E57-B671-40FF5476FFD1}"/>
            </c:ext>
          </c:extLst>
        </c:ser>
        <c:ser>
          <c:idx val="2"/>
          <c:order val="1"/>
          <c:tx>
            <c:strRef>
              <c:f>'03_CUADRYGRÁF.COMP.5 ÚLT.CAMP.'!$G$24</c:f>
              <c:strCache>
                <c:ptCount val="1"/>
                <c:pt idx="0">
                  <c:v>2021/22</c:v>
                </c:pt>
              </c:strCache>
            </c:strRef>
          </c:tx>
          <c:spPr>
            <a:ln w="12700">
              <a:solidFill>
                <a:srgbClr val="66FF66"/>
              </a:solidFill>
            </a:ln>
          </c:spPr>
          <c:marker>
            <c:symbol val="triangle"/>
            <c:size val="6"/>
            <c:spPr>
              <a:solidFill>
                <a:srgbClr val="00FF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'03_CUADRYGRÁF.COMP.5 ÚLT.CAMP.'!$E$25:$E$36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ÚLT.CAMP.'!$G$25:$G$36</c:f>
              <c:numCache>
                <c:formatCode>#,##0.0</c:formatCode>
                <c:ptCount val="12"/>
                <c:pt idx="0">
                  <c:v>192.8152</c:v>
                </c:pt>
                <c:pt idx="1">
                  <c:v>195.1934</c:v>
                </c:pt>
                <c:pt idx="2">
                  <c:v>245.36189999999999</c:v>
                </c:pt>
                <c:pt idx="3">
                  <c:v>286.88850000000002</c:v>
                </c:pt>
                <c:pt idx="4">
                  <c:v>310.80520000000001</c:v>
                </c:pt>
                <c:pt idx="5">
                  <c:v>288.18549999999999</c:v>
                </c:pt>
                <c:pt idx="6">
                  <c:v>288.60899999999998</c:v>
                </c:pt>
                <c:pt idx="7">
                  <c:v>284.66480000000001</c:v>
                </c:pt>
                <c:pt idx="8">
                  <c:v>274.20260000000002</c:v>
                </c:pt>
                <c:pt idx="9">
                  <c:v>272.56639999999999</c:v>
                </c:pt>
                <c:pt idx="10">
                  <c:v>249.81630000000001</c:v>
                </c:pt>
                <c:pt idx="11">
                  <c:v>226.91139999999999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E15-4E57-B671-40FF5476FFD1}"/>
            </c:ext>
          </c:extLst>
        </c:ser>
        <c:ser>
          <c:idx val="3"/>
          <c:order val="2"/>
          <c:tx>
            <c:strRef>
              <c:f>'03_CUADRYGRÁF.COMP.5 ÚLT.CAMP.'!$H$24</c:f>
              <c:strCache>
                <c:ptCount val="1"/>
                <c:pt idx="0">
                  <c:v>2022/23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'03_CUADRYGRÁF.COMP.5 ÚLT.CAMP.'!$E$25:$E$36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ÚLT.CAMP.'!$H$25:$H$36</c:f>
              <c:numCache>
                <c:formatCode>#,##0.0</c:formatCode>
                <c:ptCount val="12"/>
                <c:pt idx="0">
                  <c:v>212.10380000000001</c:v>
                </c:pt>
                <c:pt idx="1">
                  <c:v>217.5282</c:v>
                </c:pt>
                <c:pt idx="2">
                  <c:v>242.46109999999999</c:v>
                </c:pt>
                <c:pt idx="3">
                  <c:v>260.65730000000002</c:v>
                </c:pt>
                <c:pt idx="4">
                  <c:v>266.70580000000001</c:v>
                </c:pt>
                <c:pt idx="5">
                  <c:v>262.41399999999999</c:v>
                </c:pt>
                <c:pt idx="6">
                  <c:v>259.05500000000001</c:v>
                </c:pt>
                <c:pt idx="7">
                  <c:v>260.26749999999998</c:v>
                </c:pt>
                <c:pt idx="8">
                  <c:v>245.41909999999999</c:v>
                </c:pt>
                <c:pt idx="9">
                  <c:v>223.768</c:v>
                </c:pt>
                <c:pt idx="10">
                  <c:v>195.69630000000001</c:v>
                </c:pt>
                <c:pt idx="11">
                  <c:v>163.82689999999999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5E15-4E57-B671-40FF5476FFD1}"/>
            </c:ext>
          </c:extLst>
        </c:ser>
        <c:ser>
          <c:idx val="4"/>
          <c:order val="3"/>
          <c:tx>
            <c:strRef>
              <c:f>'03_CUADRYGRÁF.COMP.5 ÚLT.CAMP.'!$I$24</c:f>
              <c:strCache>
                <c:ptCount val="1"/>
                <c:pt idx="0">
                  <c:v>2023/24</c:v>
                </c:pt>
              </c:strCache>
            </c:strRef>
          </c:tx>
          <c:spPr>
            <a:ln w="12700">
              <a:solidFill>
                <a:srgbClr val="FF0000"/>
              </a:solidFill>
            </a:ln>
          </c:spPr>
          <c:marker>
            <c:symbol val="square"/>
            <c:size val="6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'03_CUADRYGRÁF.COMP.5 ÚLT.CAMP.'!$E$25:$E$36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ÚLT.CAMP.'!$I$25:$I$36</c:f>
              <c:numCache>
                <c:formatCode>#,##0.0</c:formatCode>
                <c:ptCount val="12"/>
                <c:pt idx="0">
                  <c:v>137.9716</c:v>
                </c:pt>
                <c:pt idx="1">
                  <c:v>142.23269999999999</c:v>
                </c:pt>
                <c:pt idx="2">
                  <c:v>165.08199999999999</c:v>
                </c:pt>
                <c:pt idx="3">
                  <c:v>180.8159</c:v>
                </c:pt>
                <c:pt idx="4">
                  <c:v>184.75970000000001</c:v>
                </c:pt>
                <c:pt idx="5">
                  <c:v>183.45050000000001</c:v>
                </c:pt>
                <c:pt idx="6">
                  <c:v>177.31720000000001</c:v>
                </c:pt>
                <c:pt idx="7">
                  <c:v>170.4718</c:v>
                </c:pt>
                <c:pt idx="8">
                  <c:v>162.5891</c:v>
                </c:pt>
                <c:pt idx="9">
                  <c:v>152.9032</c:v>
                </c:pt>
                <c:pt idx="10">
                  <c:v>132.1592</c:v>
                </c:pt>
                <c:pt idx="11">
                  <c:v>108.57510000000001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5E15-4E57-B671-40FF5476FFD1}"/>
            </c:ext>
          </c:extLst>
        </c:ser>
        <c:ser>
          <c:idx val="0"/>
          <c:order val="4"/>
          <c:tx>
            <c:strRef>
              <c:f>'03_CUADRYGRÁF.COMP.5 ÚLT.CAMP.'!$J$24</c:f>
              <c:strCache>
                <c:ptCount val="1"/>
                <c:pt idx="0">
                  <c:v>2024/25</c:v>
                </c:pt>
              </c:strCache>
            </c:strRef>
          </c:tx>
          <c:spPr>
            <a:ln w="12700">
              <a:solidFill>
                <a:srgbClr val="FC0CEB"/>
              </a:solidFill>
            </a:ln>
          </c:spPr>
          <c:marker>
            <c:symbol val="square"/>
            <c:size val="6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'03_CUADRYGRÁF.COMP.5 ÚLT.CAMP.'!$E$25:$E$36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ÚLT.CAMP.'!$J$25:$J$36</c:f>
              <c:numCache>
                <c:formatCode>#,##0.0</c:formatCode>
                <c:ptCount val="12"/>
                <c:pt idx="0">
                  <c:v>86.215299999999999</c:v>
                </c:pt>
                <c:pt idx="1">
                  <c:v>94.561700000000002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5E15-4E57-B671-40FF5476F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0608896"/>
        <c:axId val="-140612160"/>
      </c:lineChart>
      <c:catAx>
        <c:axId val="-140608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74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12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0612160"/>
        <c:scaling>
          <c:orientation val="minMax"/>
          <c:max val="350"/>
        </c:scaling>
        <c:delete val="0"/>
        <c:axPos val="l"/>
        <c:majorGridlines>
          <c:spPr>
            <a:ln w="3175">
              <a:solidFill>
                <a:srgbClr val="99CC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08896"/>
        <c:crosses val="autoZero"/>
        <c:crossBetween val="between"/>
        <c:majorUnit val="25"/>
      </c:valAx>
      <c:spPr>
        <a:gradFill rotWithShape="0">
          <a:gsLst>
            <a:gs pos="0">
              <a:srgbClr val="FFEFD1"/>
            </a:gs>
            <a:gs pos="64999">
              <a:srgbClr val="F0EBD5"/>
            </a:gs>
            <a:gs pos="100000">
              <a:srgbClr val="D1C39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488055577306364"/>
          <c:y val="0.20895522388059701"/>
          <c:w val="0.15127335061378988"/>
          <c:h val="0.301492537313432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4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stretch>
        <a:fillRect/>
      </a:stretch>
    </a:blipFill>
    <a:ln w="12700">
      <a:solidFill>
        <a:srgbClr val="808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687372024486647E-2"/>
          <c:y val="8.2596108142365357E-2"/>
          <c:w val="0.7306507070635303"/>
          <c:h val="0.62832039408299367"/>
        </c:manualLayout>
      </c:layout>
      <c:lineChart>
        <c:grouping val="standard"/>
        <c:varyColors val="0"/>
        <c:ser>
          <c:idx val="1"/>
          <c:order val="0"/>
          <c:tx>
            <c:strRef>
              <c:f>'03_CUADRYGRÁF.COMP.5 ÚLT.CAMP.'!$F$41</c:f>
              <c:strCache>
                <c:ptCount val="1"/>
                <c:pt idx="0">
                  <c:v>2020/21</c:v>
                </c:pt>
              </c:strCache>
            </c:strRef>
          </c:tx>
          <c:spPr>
            <a:ln w="12700">
              <a:solidFill>
                <a:srgbClr val="2EFEF4"/>
              </a:solidFill>
            </a:ln>
          </c:spPr>
          <c:marker>
            <c:symbol val="triangle"/>
            <c:size val="6"/>
            <c:spPr>
              <a:solidFill>
                <a:srgbClr val="00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'03_CUADRYGRÁF.COMP.5 ÚLT.CAMP.'!$E$42:$E$53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ÚLT.CAMP.'!$F$42:$F$53</c:f>
              <c:numCache>
                <c:formatCode>#,##0.0</c:formatCode>
                <c:ptCount val="12"/>
                <c:pt idx="0">
                  <c:v>400.87532999999996</c:v>
                </c:pt>
                <c:pt idx="1">
                  <c:v>519.41482999999994</c:v>
                </c:pt>
                <c:pt idx="2">
                  <c:v>869.46350000000007</c:v>
                </c:pt>
                <c:pt idx="3">
                  <c:v>1108.0557000000001</c:v>
                </c:pt>
                <c:pt idx="4">
                  <c:v>1198.5597</c:v>
                </c:pt>
                <c:pt idx="5">
                  <c:v>1102.5609399999998</c:v>
                </c:pt>
                <c:pt idx="6">
                  <c:v>977.28886999999986</c:v>
                </c:pt>
                <c:pt idx="7">
                  <c:v>857.005</c:v>
                </c:pt>
                <c:pt idx="8">
                  <c:v>749.39570000000003</c:v>
                </c:pt>
                <c:pt idx="9">
                  <c:v>640.44110000000001</c:v>
                </c:pt>
                <c:pt idx="10">
                  <c:v>545.85979999999995</c:v>
                </c:pt>
                <c:pt idx="11">
                  <c:v>423.62287000000003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F23-4B94-A046-BB10E9C05EA2}"/>
            </c:ext>
          </c:extLst>
        </c:ser>
        <c:ser>
          <c:idx val="2"/>
          <c:order val="1"/>
          <c:tx>
            <c:strRef>
              <c:f>'03_CUADRYGRÁF.COMP.5 ÚLT.CAMP.'!$G$41</c:f>
              <c:strCache>
                <c:ptCount val="1"/>
                <c:pt idx="0">
                  <c:v>2021/22</c:v>
                </c:pt>
              </c:strCache>
            </c:strRef>
          </c:tx>
          <c:spPr>
            <a:ln w="12700">
              <a:solidFill>
                <a:srgbClr val="66FF66"/>
              </a:solidFill>
            </a:ln>
          </c:spPr>
          <c:marker>
            <c:symbol val="triangle"/>
            <c:size val="6"/>
            <c:spPr>
              <a:solidFill>
                <a:srgbClr val="00FF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'03_CUADRYGRÁF.COMP.5 ÚLT.CAMP.'!$E$42:$E$53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ÚLT.CAMP.'!$G$42:$G$53</c:f>
              <c:numCache>
                <c:formatCode>#,##0.0</c:formatCode>
                <c:ptCount val="12"/>
                <c:pt idx="0">
                  <c:v>364.58852000000002</c:v>
                </c:pt>
                <c:pt idx="1">
                  <c:v>540.55913999999996</c:v>
                </c:pt>
                <c:pt idx="2">
                  <c:v>985.69650000000001</c:v>
                </c:pt>
                <c:pt idx="3">
                  <c:v>1341.8955900000001</c:v>
                </c:pt>
                <c:pt idx="4">
                  <c:v>1335.49188</c:v>
                </c:pt>
                <c:pt idx="5">
                  <c:v>1219.31963</c:v>
                </c:pt>
                <c:pt idx="6">
                  <c:v>1084.82662</c:v>
                </c:pt>
                <c:pt idx="7">
                  <c:v>949.43000000000006</c:v>
                </c:pt>
                <c:pt idx="8">
                  <c:v>809.04335999999989</c:v>
                </c:pt>
                <c:pt idx="9">
                  <c:v>697.7165</c:v>
                </c:pt>
                <c:pt idx="10">
                  <c:v>580.95839999999998</c:v>
                </c:pt>
                <c:pt idx="11">
                  <c:v>454.60650999999996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F23-4B94-A046-BB10E9C05EA2}"/>
            </c:ext>
          </c:extLst>
        </c:ser>
        <c:ser>
          <c:idx val="3"/>
          <c:order val="2"/>
          <c:tx>
            <c:strRef>
              <c:f>'03_CUADRYGRÁF.COMP.5 ÚLT.CAMP.'!$H$41</c:f>
              <c:strCache>
                <c:ptCount val="1"/>
                <c:pt idx="0">
                  <c:v>2022/23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'03_CUADRYGRÁF.COMP.5 ÚLT.CAMP.'!$E$42:$E$53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ÚLT.CAMP.'!$H$42:$H$53</c:f>
              <c:numCache>
                <c:formatCode>#,##0.0</c:formatCode>
                <c:ptCount val="12"/>
                <c:pt idx="0">
                  <c:v>367.80817000000002</c:v>
                </c:pt>
                <c:pt idx="1">
                  <c:v>451.83094</c:v>
                </c:pt>
                <c:pt idx="2">
                  <c:v>639.02499</c:v>
                </c:pt>
                <c:pt idx="3">
                  <c:v>764.10804000000007</c:v>
                </c:pt>
                <c:pt idx="4">
                  <c:v>741.08772999999997</c:v>
                </c:pt>
                <c:pt idx="5">
                  <c:v>671.81463000000008</c:v>
                </c:pt>
                <c:pt idx="6">
                  <c:v>609.85797000000002</c:v>
                </c:pt>
                <c:pt idx="7">
                  <c:v>531.66746000000001</c:v>
                </c:pt>
                <c:pt idx="8">
                  <c:v>456.55063999999993</c:v>
                </c:pt>
                <c:pt idx="9">
                  <c:v>383.43997000000002</c:v>
                </c:pt>
                <c:pt idx="10">
                  <c:v>321.15190000000001</c:v>
                </c:pt>
                <c:pt idx="11">
                  <c:v>248.24002999999999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7F23-4B94-A046-BB10E9C05EA2}"/>
            </c:ext>
          </c:extLst>
        </c:ser>
        <c:ser>
          <c:idx val="4"/>
          <c:order val="3"/>
          <c:tx>
            <c:strRef>
              <c:f>'03_CUADRYGRÁF.COMP.5 ÚLT.CAMP.'!$I$41</c:f>
              <c:strCache>
                <c:ptCount val="1"/>
                <c:pt idx="0">
                  <c:v>2023/24</c:v>
                </c:pt>
              </c:strCache>
            </c:strRef>
          </c:tx>
          <c:spPr>
            <a:ln w="12700">
              <a:solidFill>
                <a:srgbClr val="FF0000"/>
              </a:solidFill>
            </a:ln>
          </c:spPr>
          <c:marker>
            <c:symbol val="square"/>
            <c:size val="6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'03_CUADRYGRÁF.COMP.5 ÚLT.CAMP.'!$E$42:$E$53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ÚLT.CAMP.'!$I$42:$I$53</c:f>
              <c:numCache>
                <c:formatCode>#,##0.0</c:formatCode>
                <c:ptCount val="12"/>
                <c:pt idx="0">
                  <c:v>220.29599000000002</c:v>
                </c:pt>
                <c:pt idx="1">
                  <c:v>378.92133000000001</c:v>
                </c:pt>
                <c:pt idx="2">
                  <c:v>637.07005000000004</c:v>
                </c:pt>
                <c:pt idx="3">
                  <c:v>735.2006100000001</c:v>
                </c:pt>
                <c:pt idx="4">
                  <c:v>712.66163000000006</c:v>
                </c:pt>
                <c:pt idx="5">
                  <c:v>658.07338000000004</c:v>
                </c:pt>
                <c:pt idx="6">
                  <c:v>576.34085000000005</c:v>
                </c:pt>
                <c:pt idx="7">
                  <c:v>490.95019000000002</c:v>
                </c:pt>
                <c:pt idx="8">
                  <c:v>414.89915000000002</c:v>
                </c:pt>
                <c:pt idx="9">
                  <c:v>342.27090999999996</c:v>
                </c:pt>
                <c:pt idx="10">
                  <c:v>271.63171</c:v>
                </c:pt>
                <c:pt idx="11">
                  <c:v>190.15622999999999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7F23-4B94-A046-BB10E9C05EA2}"/>
            </c:ext>
          </c:extLst>
        </c:ser>
        <c:ser>
          <c:idx val="0"/>
          <c:order val="4"/>
          <c:tx>
            <c:strRef>
              <c:f>'03_CUADRYGRÁF.COMP.5 ÚLT.CAMP.'!$J$41</c:f>
              <c:strCache>
                <c:ptCount val="1"/>
                <c:pt idx="0">
                  <c:v>2024/25</c:v>
                </c:pt>
              </c:strCache>
            </c:strRef>
          </c:tx>
          <c:spPr>
            <a:ln w="12700">
              <a:solidFill>
                <a:srgbClr val="FC0CEB"/>
              </a:solidFill>
            </a:ln>
          </c:spPr>
          <c:marker>
            <c:symbol val="square"/>
            <c:size val="6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'03_CUADRYGRÁF.COMP.5 ÚLT.CAMP.'!$E$42:$E$53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ÚLT.CAMP.'!$J$42:$J$53</c:f>
              <c:numCache>
                <c:formatCode>#,##0.0</c:formatCode>
                <c:ptCount val="12"/>
                <c:pt idx="0">
                  <c:v>140.64339000000001</c:v>
                </c:pt>
                <c:pt idx="1">
                  <c:v>328.49203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7F23-4B94-A046-BB10E9C05E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0613792"/>
        <c:axId val="-140619776"/>
      </c:lineChart>
      <c:catAx>
        <c:axId val="-140613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340000" vert="horz"/>
          <a:lstStyle/>
          <a:p>
            <a:pPr>
              <a:defRPr sz="74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19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0619776"/>
        <c:scaling>
          <c:orientation val="minMax"/>
        </c:scaling>
        <c:delete val="0"/>
        <c:axPos val="l"/>
        <c:majorGridlines>
          <c:spPr>
            <a:ln w="3175">
              <a:solidFill>
                <a:srgbClr val="99CC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13792"/>
        <c:crosses val="autoZero"/>
        <c:crossBetween val="between"/>
        <c:majorUnit val="100"/>
      </c:valAx>
      <c:spPr>
        <a:gradFill rotWithShape="0">
          <a:gsLst>
            <a:gs pos="0">
              <a:srgbClr val="FFEFD1"/>
            </a:gs>
            <a:gs pos="64999">
              <a:srgbClr val="F0EBD5"/>
            </a:gs>
            <a:gs pos="100000">
              <a:srgbClr val="D1C39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20581061339325"/>
          <c:y val="0.23008923442500701"/>
          <c:w val="0.14703804095888429"/>
          <c:h val="0.2979360323322417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64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stretch>
        <a:fillRect/>
      </a:stretch>
    </a:blipFill>
    <a:ln w="12700">
      <a:solidFill>
        <a:srgbClr val="808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6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083639545056885E-2"/>
          <c:y val="5.2434055958715281E-2"/>
          <c:w val="0.76278118501518966"/>
          <c:h val="0.818083068563797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'09_ALMAZ.PROD. POR CAMYTIPO '!$B$40</c:f>
              <c:strCache>
                <c:ptCount val="1"/>
                <c:pt idx="0">
                  <c:v>% Nº Empresas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 w="12700">
              <a:solidFill>
                <a:schemeClr val="accent2">
                  <a:lumMod val="50000"/>
                </a:schemeClr>
              </a:solidFill>
              <a:prstDash val="solid"/>
            </a:ln>
          </c:spPr>
          <c:invertIfNegative val="0"/>
          <c:cat>
            <c:strRef>
              <c:f>'09_ALMAZ.PROD. POR CAMYTIPO '!$C$39:$G$39</c:f>
              <c:strCache>
                <c:ptCount val="5"/>
                <c:pt idx="0">
                  <c:v>20/21</c:v>
                </c:pt>
                <c:pt idx="1">
                  <c:v>21/22</c:v>
                </c:pt>
                <c:pt idx="2">
                  <c:v>22/23</c:v>
                </c:pt>
                <c:pt idx="3">
                  <c:v>23/24</c:v>
                </c:pt>
                <c:pt idx="4">
                  <c:v>24/25</c:v>
                </c:pt>
              </c:strCache>
            </c:strRef>
          </c:cat>
          <c:val>
            <c:numRef>
              <c:f>'09_ALMAZ.PROD. POR CAMYTIPO '!$C$40:$G$40</c:f>
              <c:numCache>
                <c:formatCode>#0.00</c:formatCode>
                <c:ptCount val="5"/>
                <c:pt idx="0">
                  <c:v>49.890470974808323</c:v>
                </c:pt>
                <c:pt idx="1">
                  <c:v>50.244698205546491</c:v>
                </c:pt>
                <c:pt idx="2">
                  <c:v>50.136537411250686</c:v>
                </c:pt>
                <c:pt idx="3">
                  <c:v>50.599781897491823</c:v>
                </c:pt>
                <c:pt idx="4">
                  <c:v>50.028011204481793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AB-4478-A3AB-6122509A8998}"/>
            </c:ext>
          </c:extLst>
        </c:ser>
        <c:ser>
          <c:idx val="1"/>
          <c:order val="1"/>
          <c:tx>
            <c:strRef>
              <c:f>'09_ALMAZ.PROD. POR CAMYTIPO '!$B$41</c:f>
              <c:strCache>
                <c:ptCount val="1"/>
                <c:pt idx="0">
                  <c:v>% Producción</c:v>
                </c:pt>
              </c:strCache>
            </c:strRef>
          </c:tx>
          <c:spPr>
            <a:solidFill>
              <a:schemeClr val="accent4"/>
            </a:solidFill>
            <a:ln w="9525">
              <a:solidFill>
                <a:schemeClr val="accent4"/>
              </a:solidFill>
              <a:prstDash val="solid"/>
            </a:ln>
          </c:spPr>
          <c:invertIfNegative val="0"/>
          <c:cat>
            <c:strRef>
              <c:f>'09_ALMAZ.PROD. POR CAMYTIPO '!$C$39:$G$39</c:f>
              <c:strCache>
                <c:ptCount val="5"/>
                <c:pt idx="0">
                  <c:v>20/21</c:v>
                </c:pt>
                <c:pt idx="1">
                  <c:v>21/22</c:v>
                </c:pt>
                <c:pt idx="2">
                  <c:v>22/23</c:v>
                </c:pt>
                <c:pt idx="3">
                  <c:v>23/24</c:v>
                </c:pt>
                <c:pt idx="4">
                  <c:v>24/25</c:v>
                </c:pt>
              </c:strCache>
            </c:strRef>
          </c:cat>
          <c:val>
            <c:numRef>
              <c:f>'09_ALMAZ.PROD. POR CAMYTIPO '!$C$41:$G$41</c:f>
              <c:numCache>
                <c:formatCode>#0.00</c:formatCode>
                <c:ptCount val="5"/>
                <c:pt idx="0">
                  <c:v>34.581687792528108</c:v>
                </c:pt>
                <c:pt idx="1">
                  <c:v>35.30689886600527</c:v>
                </c:pt>
                <c:pt idx="2">
                  <c:v>40.965100888496217</c:v>
                </c:pt>
                <c:pt idx="3">
                  <c:v>41.163207984743039</c:v>
                </c:pt>
                <c:pt idx="4">
                  <c:v>47.683314309516007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AB-4478-A3AB-6122509A89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53032512"/>
        <c:axId val="1653030336"/>
      </c:barChart>
      <c:catAx>
        <c:axId val="1653032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 anchor="t" anchorCtr="0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53030336"/>
        <c:crosses val="autoZero"/>
        <c:auto val="1"/>
        <c:lblAlgn val="ctr"/>
        <c:lblOffset val="100"/>
        <c:noMultiLvlLbl val="0"/>
      </c:catAx>
      <c:valAx>
        <c:axId val="1653030336"/>
        <c:scaling>
          <c:orientation val="minMax"/>
          <c:max val="80"/>
          <c:min val="20"/>
        </c:scaling>
        <c:delete val="0"/>
        <c:axPos val="l"/>
        <c:majorGridlines>
          <c:spPr>
            <a:ln w="3175">
              <a:solidFill>
                <a:schemeClr val="bg1">
                  <a:lumMod val="65000"/>
                </a:schemeClr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53032512"/>
        <c:crosses val="autoZero"/>
        <c:crossBetween val="between"/>
        <c:majorUnit val="10"/>
      </c:valAx>
      <c:spPr>
        <a:noFill/>
      </c:spPr>
    </c:plotArea>
    <c:legend>
      <c:legendPos val="r"/>
      <c:layout>
        <c:manualLayout>
          <c:xMode val="edge"/>
          <c:yMode val="edge"/>
          <c:x val="0.83881595202609727"/>
          <c:y val="0.42242436800663075"/>
          <c:w val="0.1500617699169513"/>
          <c:h val="0.182839250356863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190500</xdr:colOff>
      <xdr:row>0</xdr:row>
      <xdr:rowOff>85725</xdr:rowOff>
    </xdr:from>
    <xdr:ext cx="2433320" cy="552450"/>
    <xdr:pic>
      <xdr:nvPicPr>
        <xdr:cNvPr id="2" name="Imagen 6">
          <a:extLst>
            <a:ext uri="{FF2B5EF4-FFF2-40B4-BE49-F238E27FC236}">
              <a16:creationId xmlns:a16="http://schemas.microsoft.com/office/drawing/2014/main" id="{2D0A728B-5FB8-4F92-A15C-5FA7A39E9103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82550"/>
          <a:ext cx="2433320" cy="55245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131990</xdr:colOff>
      <xdr:row>21</xdr:row>
      <xdr:rowOff>-1</xdr:rowOff>
    </xdr:from>
    <xdr:to>
      <xdr:col>7</xdr:col>
      <xdr:colOff>131990</xdr:colOff>
      <xdr:row>22</xdr:row>
      <xdr:rowOff>4081</xdr:rowOff>
    </xdr:to>
    <xdr:sp macro="" textlink="">
      <xdr:nvSpPr>
        <xdr:cNvPr id="2" name="Rectangle 3">
          <a:extLst>
            <a:ext uri="{FF2B5EF4-FFF2-40B4-BE49-F238E27FC236}">
              <a16:creationId xmlns:a16="http://schemas.microsoft.com/office/drawing/2014/main" id="{2581A22D-FA07-4A9A-93EA-65A2E630D851}"/>
            </a:ext>
          </a:extLst>
        </xdr:cNvPr>
        <xdr:cNvSpPr>
          <a:spLocks noChangeArrowheads="1"/>
        </xdr:cNvSpPr>
      </xdr:nvSpPr>
      <xdr:spPr bwMode="auto">
        <a:xfrm>
          <a:off x="2589440" y="3800474"/>
          <a:ext cx="3276600" cy="188232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  <xdr:txBody>
        <a:bodyPr/>
        <a:lstStyle/>
        <a:p>
          <a:endParaRPr lang="es-E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5383</xdr:colOff>
      <xdr:row>22</xdr:row>
      <xdr:rowOff>191253</xdr:rowOff>
    </xdr:from>
    <xdr:to>
      <xdr:col>14</xdr:col>
      <xdr:colOff>24433</xdr:colOff>
      <xdr:row>36</xdr:row>
      <xdr:rowOff>170967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5DF091D-2D02-4BD0-BE98-001505B869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812585</xdr:colOff>
      <xdr:row>40</xdr:row>
      <xdr:rowOff>20289</xdr:rowOff>
    </xdr:from>
    <xdr:to>
      <xdr:col>14</xdr:col>
      <xdr:colOff>91483</xdr:colOff>
      <xdr:row>54</xdr:row>
      <xdr:rowOff>10764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E7503A4-D757-4DAD-BE9A-9D7D37CA93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811349</xdr:colOff>
      <xdr:row>57</xdr:row>
      <xdr:rowOff>10493</xdr:rowOff>
    </xdr:from>
    <xdr:to>
      <xdr:col>14</xdr:col>
      <xdr:colOff>0</xdr:colOff>
      <xdr:row>71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67FC0BC-F3AD-4B1D-BDEC-B04DF62237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807205</xdr:colOff>
      <xdr:row>73</xdr:row>
      <xdr:rowOff>160204</xdr:rowOff>
    </xdr:from>
    <xdr:to>
      <xdr:col>14</xdr:col>
      <xdr:colOff>-1</xdr:colOff>
      <xdr:row>87</xdr:row>
      <xdr:rowOff>171666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E158022-1D1E-43B5-9A66-ABC63171A9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5381</xdr:colOff>
      <xdr:row>6</xdr:row>
      <xdr:rowOff>43051</xdr:rowOff>
    </xdr:from>
    <xdr:to>
      <xdr:col>14</xdr:col>
      <xdr:colOff>14906</xdr:colOff>
      <xdr:row>20</xdr:row>
      <xdr:rowOff>39822</xdr:rowOff>
    </xdr:to>
    <xdr:graphicFrame macro="">
      <xdr:nvGraphicFramePr>
        <xdr:cNvPr id="6" name="Gráfico 1">
          <a:extLst>
            <a:ext uri="{FF2B5EF4-FFF2-40B4-BE49-F238E27FC236}">
              <a16:creationId xmlns:a16="http://schemas.microsoft.com/office/drawing/2014/main" id="{83B3B325-7929-4E36-93B2-28F79EDA10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131762</xdr:colOff>
      <xdr:row>6</xdr:row>
      <xdr:rowOff>9525</xdr:rowOff>
    </xdr:from>
    <xdr:to>
      <xdr:col>16</xdr:col>
      <xdr:colOff>845343</xdr:colOff>
      <xdr:row>21</xdr:row>
      <xdr:rowOff>0</xdr:rowOff>
    </xdr:to>
    <xdr:graphicFrame macro="">
      <xdr:nvGraphicFramePr>
        <xdr:cNvPr id="2" name="Gráfico 4">
          <a:extLst>
            <a:ext uri="{FF2B5EF4-FFF2-40B4-BE49-F238E27FC236}">
              <a16:creationId xmlns:a16="http://schemas.microsoft.com/office/drawing/2014/main" id="{233E7FE7-554B-4314-98FA-DCA0CCBF18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114301</xdr:colOff>
      <xdr:row>23</xdr:row>
      <xdr:rowOff>11905</xdr:rowOff>
    </xdr:from>
    <xdr:to>
      <xdr:col>16</xdr:col>
      <xdr:colOff>878417</xdr:colOff>
      <xdr:row>37</xdr:row>
      <xdr:rowOff>285750</xdr:rowOff>
    </xdr:to>
    <xdr:graphicFrame macro="">
      <xdr:nvGraphicFramePr>
        <xdr:cNvPr id="3" name="Gráfico 5">
          <a:extLst>
            <a:ext uri="{FF2B5EF4-FFF2-40B4-BE49-F238E27FC236}">
              <a16:creationId xmlns:a16="http://schemas.microsoft.com/office/drawing/2014/main" id="{9A9ABCFB-3218-499A-BAF2-D7A784A6D7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107156</xdr:colOff>
      <xdr:row>39</xdr:row>
      <xdr:rowOff>197645</xdr:rowOff>
    </xdr:from>
    <xdr:to>
      <xdr:col>16</xdr:col>
      <xdr:colOff>845343</xdr:colOff>
      <xdr:row>53</xdr:row>
      <xdr:rowOff>166687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B0EEE364-E682-459D-8A8E-F348C42076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8083</xdr:colOff>
      <xdr:row>60</xdr:row>
      <xdr:rowOff>28863</xdr:rowOff>
    </xdr:from>
    <xdr:to>
      <xdr:col>14</xdr:col>
      <xdr:colOff>0</xdr:colOff>
      <xdr:row>75</xdr:row>
      <xdr:rowOff>0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EB64FF92-C580-0CB3-0876-02D58CE411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01378" y="11632045"/>
          <a:ext cx="4985327" cy="2785341"/>
        </a:xfrm>
        <a:prstGeom prst="rect">
          <a:avLst/>
        </a:prstGeom>
      </xdr:spPr>
    </xdr:pic>
    <xdr:clientData/>
  </xdr:twoCellAnchor>
  <xdr:twoCellAnchor editAs="oneCell">
    <xdr:from>
      <xdr:col>0</xdr:col>
      <xdr:colOff>808182</xdr:colOff>
      <xdr:row>60</xdr:row>
      <xdr:rowOff>0</xdr:rowOff>
    </xdr:from>
    <xdr:to>
      <xdr:col>6</xdr:col>
      <xdr:colOff>487507</xdr:colOff>
      <xdr:row>74</xdr:row>
      <xdr:rowOff>158750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7B5890DE-D742-9B7E-4E7C-C91008A6FC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8182" y="11603182"/>
          <a:ext cx="4831484" cy="2785341"/>
        </a:xfrm>
        <a:prstGeom prst="rect">
          <a:avLst/>
        </a:prstGeom>
      </xdr:spPr>
    </xdr:pic>
    <xdr:clientData/>
  </xdr:twoCellAnchor>
  <xdr:twoCellAnchor editAs="oneCell">
    <xdr:from>
      <xdr:col>8</xdr:col>
      <xdr:colOff>46471</xdr:colOff>
      <xdr:row>42</xdr:row>
      <xdr:rowOff>1</xdr:rowOff>
    </xdr:from>
    <xdr:to>
      <xdr:col>14</xdr:col>
      <xdr:colOff>55136</xdr:colOff>
      <xdr:row>57</xdr:row>
      <xdr:rowOff>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B59B6554-DD02-9F0E-C166-C0E852E736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439766" y="8226137"/>
          <a:ext cx="5002075" cy="2814204"/>
        </a:xfrm>
        <a:prstGeom prst="rect">
          <a:avLst/>
        </a:prstGeom>
      </xdr:spPr>
    </xdr:pic>
    <xdr:clientData/>
  </xdr:twoCellAnchor>
  <xdr:twoCellAnchor editAs="oneCell">
    <xdr:from>
      <xdr:col>0</xdr:col>
      <xdr:colOff>811357</xdr:colOff>
      <xdr:row>42</xdr:row>
      <xdr:rowOff>11257</xdr:rowOff>
    </xdr:from>
    <xdr:to>
      <xdr:col>6</xdr:col>
      <xdr:colOff>457166</xdr:colOff>
      <xdr:row>56</xdr:row>
      <xdr:rowOff>173182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22067DC3-D5EF-8603-FF0D-A6BAF1F80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11357" y="8237393"/>
          <a:ext cx="4797968" cy="2788516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24</xdr:row>
      <xdr:rowOff>1</xdr:rowOff>
    </xdr:from>
    <xdr:to>
      <xdr:col>13</xdr:col>
      <xdr:colOff>811106</xdr:colOff>
      <xdr:row>38</xdr:row>
      <xdr:rowOff>173182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3A227C27-2EC3-EF71-8B92-015EF0E58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393295" y="4849092"/>
          <a:ext cx="4981902" cy="279977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28863</xdr:rowOff>
    </xdr:from>
    <xdr:to>
      <xdr:col>6</xdr:col>
      <xdr:colOff>501939</xdr:colOff>
      <xdr:row>39</xdr:row>
      <xdr:rowOff>14432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495F0F6F-8E42-D0B4-9238-FD01BCB1E1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22614" y="4877954"/>
          <a:ext cx="4831484" cy="2799773"/>
        </a:xfrm>
        <a:prstGeom prst="rect">
          <a:avLst/>
        </a:prstGeom>
      </xdr:spPr>
    </xdr:pic>
    <xdr:clientData/>
  </xdr:twoCellAnchor>
  <xdr:twoCellAnchor editAs="oneCell">
    <xdr:from>
      <xdr:col>8</xdr:col>
      <xdr:colOff>49647</xdr:colOff>
      <xdr:row>6</xdr:row>
      <xdr:rowOff>8082</xdr:rowOff>
    </xdr:from>
    <xdr:to>
      <xdr:col>14</xdr:col>
      <xdr:colOff>11256</xdr:colOff>
      <xdr:row>21</xdr:row>
      <xdr:rowOff>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C7C183AF-352F-F600-2500-D73A128CC3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442942" y="1480127"/>
          <a:ext cx="4955019" cy="2806123"/>
        </a:xfrm>
        <a:prstGeom prst="rect">
          <a:avLst/>
        </a:prstGeom>
      </xdr:spPr>
    </xdr:pic>
    <xdr:clientData/>
  </xdr:twoCellAnchor>
  <xdr:twoCellAnchor editAs="oneCell">
    <xdr:from>
      <xdr:col>1</xdr:col>
      <xdr:colOff>49646</xdr:colOff>
      <xdr:row>6</xdr:row>
      <xdr:rowOff>8083</xdr:rowOff>
    </xdr:from>
    <xdr:to>
      <xdr:col>7</xdr:col>
      <xdr:colOff>28863</xdr:colOff>
      <xdr:row>20</xdr:row>
      <xdr:rowOff>173183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458DD158-A66B-437E-C849-6BA73DC62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72260" y="1480128"/>
          <a:ext cx="4828308" cy="279169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819149</xdr:colOff>
      <xdr:row>26</xdr:row>
      <xdr:rowOff>1</xdr:rowOff>
    </xdr:from>
    <xdr:to>
      <xdr:col>6</xdr:col>
      <xdr:colOff>1019174</xdr:colOff>
      <xdr:row>37</xdr:row>
      <xdr:rowOff>76201</xdr:rowOff>
    </xdr:to>
    <xdr:graphicFrame macro="">
      <xdr:nvGraphicFramePr>
        <xdr:cNvPr id="2" name="Gráfico 8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7</xdr:row>
      <xdr:rowOff>180975</xdr:rowOff>
    </xdr:from>
    <xdr:to>
      <xdr:col>7</xdr:col>
      <xdr:colOff>0</xdr:colOff>
      <xdr:row>19</xdr:row>
      <xdr:rowOff>57150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342900</xdr:colOff>
      <xdr:row>15</xdr:row>
      <xdr:rowOff>38100</xdr:rowOff>
    </xdr:from>
    <xdr:ext cx="184731" cy="264560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11677650" y="2895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twoCellAnchor editAs="oneCell">
    <xdr:from>
      <xdr:col>0</xdr:col>
      <xdr:colOff>14363</xdr:colOff>
      <xdr:row>15</xdr:row>
      <xdr:rowOff>73836</xdr:rowOff>
    </xdr:from>
    <xdr:to>
      <xdr:col>13</xdr:col>
      <xdr:colOff>878417</xdr:colOff>
      <xdr:row>37</xdr:row>
      <xdr:rowOff>275165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363" y="3238253"/>
          <a:ext cx="12399887" cy="464632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306917</xdr:colOff>
      <xdr:row>15</xdr:row>
      <xdr:rowOff>49230</xdr:rowOff>
    </xdr:from>
    <xdr:to>
      <xdr:col>14</xdr:col>
      <xdr:colOff>7629</xdr:colOff>
      <xdr:row>37</xdr:row>
      <xdr:rowOff>317500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6917" y="3234813"/>
          <a:ext cx="12220795" cy="469210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2F1B79-9FCE-4412-BAA9-9530CAA7E003}">
  <dimension ref="A1:Q112"/>
  <sheetViews>
    <sheetView view="pageBreakPreview" topLeftCell="A17" zoomScale="60" zoomScaleNormal="100" workbookViewId="0">
      <selection activeCell="G16" sqref="G16"/>
    </sheetView>
  </sheetViews>
  <sheetFormatPr baseColWidth="10" defaultColWidth="11.453125" defaultRowHeight="14.5" x14ac:dyDescent="0.35"/>
  <sheetData>
    <row r="1" spans="1:17" x14ac:dyDescent="0.35">
      <c r="A1" s="655"/>
      <c r="B1" s="655"/>
      <c r="C1" s="655"/>
      <c r="D1" s="655"/>
      <c r="E1" s="655"/>
      <c r="F1" s="655"/>
      <c r="G1" s="655"/>
      <c r="H1" s="655"/>
      <c r="I1" s="655"/>
      <c r="J1" s="655"/>
      <c r="K1" s="655"/>
      <c r="L1" s="655"/>
      <c r="M1" s="655"/>
      <c r="N1" s="655"/>
      <c r="O1" s="655"/>
      <c r="P1" s="655"/>
      <c r="Q1" s="655"/>
    </row>
    <row r="2" spans="1:17" x14ac:dyDescent="0.35">
      <c r="A2" s="655"/>
      <c r="B2" s="655"/>
      <c r="C2" s="655"/>
      <c r="D2" s="655"/>
      <c r="E2" s="655"/>
      <c r="F2" s="655"/>
      <c r="G2" s="655"/>
      <c r="H2" s="655"/>
      <c r="I2" s="655"/>
      <c r="J2" s="655"/>
      <c r="K2" s="655"/>
      <c r="L2" s="655"/>
      <c r="M2" s="655"/>
      <c r="N2" s="655"/>
      <c r="O2" s="655"/>
      <c r="P2" s="655"/>
      <c r="Q2" s="655"/>
    </row>
    <row r="3" spans="1:17" x14ac:dyDescent="0.35">
      <c r="A3" s="655"/>
      <c r="B3" s="655"/>
      <c r="C3" s="655"/>
      <c r="D3" s="655"/>
      <c r="E3" s="655"/>
      <c r="F3" s="655"/>
      <c r="G3" s="655"/>
      <c r="H3" s="655"/>
      <c r="I3" s="655"/>
      <c r="J3" s="655"/>
      <c r="K3" s="655"/>
      <c r="L3" s="655"/>
      <c r="M3" s="655"/>
      <c r="N3" s="655"/>
      <c r="O3" s="655"/>
      <c r="P3" s="655"/>
      <c r="Q3" s="655"/>
    </row>
    <row r="4" spans="1:17" x14ac:dyDescent="0.35">
      <c r="A4" s="655"/>
      <c r="B4" s="655"/>
      <c r="C4" s="655"/>
      <c r="D4" s="655"/>
      <c r="E4" s="655"/>
      <c r="F4" s="655"/>
      <c r="G4" s="655"/>
      <c r="H4" s="655"/>
      <c r="I4" s="655"/>
      <c r="J4" s="655"/>
      <c r="K4" s="655"/>
      <c r="L4" s="655"/>
      <c r="M4" s="655"/>
      <c r="N4" s="655"/>
      <c r="O4" s="655"/>
      <c r="P4" s="655"/>
      <c r="Q4" s="655"/>
    </row>
    <row r="5" spans="1:17" x14ac:dyDescent="0.35">
      <c r="A5" s="655"/>
      <c r="B5" s="655"/>
      <c r="C5" s="655"/>
      <c r="D5" s="655"/>
      <c r="E5" s="655"/>
      <c r="F5" s="655"/>
      <c r="G5" s="655"/>
      <c r="H5" s="655"/>
      <c r="I5" s="655"/>
      <c r="J5" s="655"/>
      <c r="K5" s="655"/>
      <c r="L5" s="655"/>
      <c r="M5" s="655"/>
      <c r="N5" s="655"/>
      <c r="O5" s="655"/>
      <c r="P5" s="655"/>
      <c r="Q5" s="655"/>
    </row>
    <row r="6" spans="1:17" x14ac:dyDescent="0.35">
      <c r="A6" s="655"/>
      <c r="B6" s="655"/>
      <c r="C6" s="655"/>
      <c r="D6" s="655"/>
      <c r="E6" s="655"/>
      <c r="F6" s="655"/>
      <c r="G6" s="655"/>
      <c r="H6" s="655"/>
      <c r="I6" s="655"/>
      <c r="J6" s="655"/>
      <c r="K6" s="655"/>
      <c r="L6" s="655"/>
      <c r="M6" s="655"/>
      <c r="N6" s="655"/>
      <c r="O6" s="655"/>
      <c r="P6" s="655"/>
      <c r="Q6" s="655"/>
    </row>
    <row r="7" spans="1:17" x14ac:dyDescent="0.35">
      <c r="A7" s="655"/>
      <c r="B7" s="655"/>
      <c r="C7" s="655"/>
      <c r="D7" s="655"/>
      <c r="E7" s="655"/>
      <c r="F7" s="655"/>
      <c r="G7" s="655"/>
      <c r="H7" s="655"/>
      <c r="I7" s="655"/>
      <c r="J7" s="655"/>
      <c r="K7" s="655"/>
      <c r="L7" s="655"/>
      <c r="M7" s="655"/>
      <c r="N7" s="655"/>
      <c r="O7" s="655"/>
      <c r="P7" s="655"/>
      <c r="Q7" s="655"/>
    </row>
    <row r="8" spans="1:17" x14ac:dyDescent="0.35">
      <c r="A8" s="655"/>
      <c r="B8" s="655"/>
      <c r="C8" s="655"/>
      <c r="D8" s="655"/>
      <c r="E8" s="655"/>
      <c r="F8" s="655"/>
      <c r="G8" s="655"/>
      <c r="H8" s="655"/>
      <c r="I8" s="655"/>
      <c r="J8" s="655"/>
      <c r="K8" s="655"/>
      <c r="L8" s="655"/>
      <c r="M8" s="655"/>
      <c r="N8" s="655"/>
      <c r="O8" s="655"/>
      <c r="P8" s="655"/>
      <c r="Q8" s="655"/>
    </row>
    <row r="9" spans="1:17" x14ac:dyDescent="0.35">
      <c r="A9" s="655"/>
      <c r="B9" s="655"/>
      <c r="C9" s="655"/>
      <c r="D9" s="655"/>
      <c r="E9" s="655"/>
      <c r="F9" s="655"/>
      <c r="G9" s="655"/>
      <c r="H9" s="655"/>
      <c r="I9" s="655"/>
      <c r="J9" s="655"/>
      <c r="K9" s="655"/>
      <c r="L9" s="655"/>
      <c r="M9" s="655"/>
      <c r="N9" s="655"/>
      <c r="O9" s="655"/>
      <c r="P9" s="655"/>
      <c r="Q9" s="655"/>
    </row>
    <row r="10" spans="1:17" ht="33.5" x14ac:dyDescent="0.35">
      <c r="A10" s="655"/>
      <c r="B10" s="655"/>
      <c r="C10" s="655"/>
      <c r="D10" s="757" t="s">
        <v>283</v>
      </c>
      <c r="E10" s="757"/>
      <c r="F10" s="757"/>
      <c r="G10" s="757"/>
      <c r="H10" s="757"/>
      <c r="I10" s="757"/>
      <c r="J10" s="757"/>
      <c r="K10" s="757"/>
      <c r="L10" s="655"/>
      <c r="M10" s="655"/>
      <c r="N10" s="655"/>
      <c r="O10" s="655"/>
      <c r="P10" s="655"/>
      <c r="Q10" s="661"/>
    </row>
    <row r="11" spans="1:17" ht="57" customHeight="1" x14ac:dyDescent="0.35">
      <c r="A11" s="655"/>
      <c r="B11" s="655"/>
      <c r="C11" s="655"/>
      <c r="D11" s="757"/>
      <c r="E11" s="757"/>
      <c r="F11" s="757"/>
      <c r="G11" s="757"/>
      <c r="H11" s="757"/>
      <c r="I11" s="757"/>
      <c r="J11" s="757"/>
      <c r="K11" s="757"/>
      <c r="L11" s="655"/>
      <c r="M11" s="655"/>
      <c r="N11" s="655"/>
      <c r="O11" s="655"/>
      <c r="P11" s="655"/>
      <c r="Q11" s="655"/>
    </row>
    <row r="12" spans="1:17" x14ac:dyDescent="0.35">
      <c r="A12" s="655"/>
      <c r="B12" s="655"/>
      <c r="C12" s="655"/>
      <c r="D12" s="655"/>
      <c r="E12" s="655"/>
      <c r="F12" s="655"/>
      <c r="G12" s="655"/>
      <c r="H12" s="655"/>
      <c r="I12" s="655"/>
      <c r="J12" s="655"/>
      <c r="K12" s="655"/>
      <c r="L12" s="655"/>
      <c r="M12" s="655"/>
      <c r="N12" s="655"/>
      <c r="O12" s="655"/>
      <c r="P12" s="655"/>
      <c r="Q12" s="655"/>
    </row>
    <row r="13" spans="1:17" x14ac:dyDescent="0.35">
      <c r="A13" s="655"/>
      <c r="B13" s="655"/>
      <c r="C13" s="655"/>
      <c r="D13" s="655"/>
      <c r="E13" s="655"/>
      <c r="F13" s="655"/>
      <c r="G13" s="655"/>
      <c r="H13" s="655"/>
      <c r="I13" s="655"/>
      <c r="J13" s="655"/>
      <c r="K13" s="655"/>
      <c r="L13" s="655"/>
      <c r="M13" s="655"/>
      <c r="N13" s="655"/>
      <c r="O13" s="655"/>
      <c r="P13" s="655"/>
      <c r="Q13" s="655"/>
    </row>
    <row r="14" spans="1:17" x14ac:dyDescent="0.35">
      <c r="A14" s="655"/>
      <c r="B14" s="655"/>
      <c r="C14" s="655"/>
      <c r="D14" s="655"/>
      <c r="E14" s="655"/>
      <c r="F14" s="655"/>
      <c r="G14" s="655"/>
      <c r="H14" s="655"/>
      <c r="I14" s="655"/>
      <c r="J14" s="655"/>
      <c r="K14" s="655"/>
      <c r="L14" s="655"/>
      <c r="M14" s="655"/>
      <c r="N14" s="655"/>
      <c r="O14" s="655"/>
      <c r="P14" s="655"/>
      <c r="Q14" s="655"/>
    </row>
    <row r="15" spans="1:17" ht="21" x14ac:dyDescent="0.35">
      <c r="A15" s="655"/>
      <c r="B15" s="655"/>
      <c r="C15" s="655"/>
      <c r="D15" s="655"/>
      <c r="E15" s="655"/>
      <c r="F15" s="655"/>
      <c r="G15" s="660"/>
      <c r="H15" s="655"/>
      <c r="I15" s="655"/>
      <c r="J15" s="655"/>
      <c r="K15" s="655"/>
      <c r="L15" s="655"/>
      <c r="M15" s="655"/>
      <c r="N15" s="655"/>
      <c r="O15" s="655"/>
      <c r="P15" s="655"/>
      <c r="Q15" s="655"/>
    </row>
    <row r="16" spans="1:17" ht="33.5" x14ac:dyDescent="0.35">
      <c r="A16" s="655"/>
      <c r="B16" s="655"/>
      <c r="C16" s="655"/>
      <c r="D16" s="655"/>
      <c r="E16" s="655"/>
      <c r="F16" s="655"/>
      <c r="G16" s="659" t="s">
        <v>282</v>
      </c>
      <c r="H16" s="655"/>
      <c r="I16" s="655"/>
      <c r="J16" s="655"/>
      <c r="K16" s="655"/>
      <c r="L16" s="655"/>
      <c r="M16" s="655"/>
      <c r="N16" s="655"/>
      <c r="O16" s="655"/>
      <c r="P16" s="655"/>
      <c r="Q16" s="655"/>
    </row>
    <row r="17" spans="1:17" ht="28.5" x14ac:dyDescent="0.35">
      <c r="A17" s="655"/>
      <c r="B17" s="655"/>
      <c r="C17" s="655"/>
      <c r="D17" s="655"/>
      <c r="E17" s="655"/>
      <c r="F17" s="655"/>
      <c r="G17" s="658"/>
      <c r="H17" s="657"/>
      <c r="I17" s="655"/>
      <c r="J17" s="655"/>
      <c r="K17" s="655"/>
      <c r="L17" s="655"/>
      <c r="M17" s="655"/>
      <c r="N17" s="655"/>
      <c r="O17" s="655"/>
      <c r="P17" s="655"/>
      <c r="Q17" s="655"/>
    </row>
    <row r="18" spans="1:17" ht="26" x14ac:dyDescent="0.35">
      <c r="A18" s="655"/>
      <c r="B18" s="655"/>
      <c r="C18" s="655"/>
      <c r="D18" s="655"/>
      <c r="E18" s="655"/>
      <c r="F18" s="655"/>
      <c r="G18" s="656" t="s">
        <v>319</v>
      </c>
      <c r="H18" s="655"/>
      <c r="I18" s="655"/>
      <c r="J18" s="655"/>
      <c r="K18" s="655"/>
      <c r="L18" s="655"/>
      <c r="M18" s="655"/>
      <c r="N18" s="655"/>
      <c r="O18" s="655"/>
      <c r="P18" s="655"/>
      <c r="Q18" s="655"/>
    </row>
    <row r="19" spans="1:17" x14ac:dyDescent="0.35">
      <c r="A19" s="655"/>
      <c r="B19" s="655"/>
      <c r="C19" s="655"/>
      <c r="D19" s="655"/>
      <c r="E19" s="655"/>
      <c r="F19" s="655"/>
      <c r="G19" s="655"/>
      <c r="H19" s="655"/>
      <c r="I19" s="655"/>
      <c r="J19" s="655"/>
      <c r="K19" s="655"/>
      <c r="L19" s="655"/>
      <c r="M19" s="655"/>
      <c r="N19" s="655"/>
      <c r="O19" s="655"/>
      <c r="P19" s="655"/>
      <c r="Q19" s="655"/>
    </row>
    <row r="20" spans="1:17" x14ac:dyDescent="0.35">
      <c r="A20" s="655"/>
      <c r="B20" s="655"/>
      <c r="C20" s="655"/>
      <c r="D20" s="655"/>
      <c r="E20" s="655"/>
      <c r="F20" s="655"/>
      <c r="G20" s="655"/>
      <c r="H20" s="655"/>
      <c r="I20" s="655"/>
      <c r="J20" s="655"/>
      <c r="K20" s="655"/>
      <c r="L20" s="655"/>
      <c r="M20" s="655"/>
      <c r="N20" s="655"/>
      <c r="O20" s="655"/>
      <c r="P20" s="655"/>
      <c r="Q20" s="655"/>
    </row>
    <row r="21" spans="1:17" x14ac:dyDescent="0.35">
      <c r="A21" s="655"/>
      <c r="B21" s="655"/>
      <c r="C21" s="655"/>
      <c r="D21" s="655"/>
      <c r="F21" s="655"/>
      <c r="G21" s="655"/>
      <c r="H21" s="655"/>
      <c r="I21" s="655"/>
      <c r="J21" s="655"/>
      <c r="K21" s="655"/>
      <c r="L21" s="655"/>
      <c r="M21" s="655"/>
      <c r="N21" s="655"/>
      <c r="O21" s="655"/>
      <c r="P21" s="655"/>
      <c r="Q21" s="655"/>
    </row>
    <row r="22" spans="1:17" x14ac:dyDescent="0.35">
      <c r="A22" s="655"/>
      <c r="B22" s="655"/>
      <c r="C22" s="655"/>
      <c r="D22" s="655"/>
      <c r="E22" s="655"/>
      <c r="F22" s="655"/>
      <c r="G22" s="655"/>
      <c r="H22" s="655"/>
      <c r="I22" s="655"/>
      <c r="J22" s="655"/>
      <c r="K22" s="655"/>
      <c r="L22" s="655"/>
      <c r="M22" s="655"/>
      <c r="N22" s="655"/>
      <c r="O22" s="655"/>
      <c r="P22" s="655"/>
      <c r="Q22" s="655"/>
    </row>
    <row r="23" spans="1:17" x14ac:dyDescent="0.35">
      <c r="A23" s="655"/>
      <c r="B23" s="655"/>
      <c r="C23" s="655"/>
      <c r="D23" s="655"/>
      <c r="E23" s="655"/>
      <c r="F23" s="655"/>
      <c r="G23" s="655"/>
      <c r="H23" s="655"/>
      <c r="I23" s="655"/>
      <c r="J23" s="655"/>
      <c r="K23" s="655"/>
      <c r="L23" s="655"/>
      <c r="M23" s="655"/>
      <c r="N23" s="655"/>
      <c r="O23" s="655"/>
      <c r="P23" s="655"/>
      <c r="Q23" s="655"/>
    </row>
    <row r="24" spans="1:17" x14ac:dyDescent="0.35">
      <c r="A24" s="758" t="s">
        <v>281</v>
      </c>
      <c r="B24" s="758"/>
      <c r="C24" s="758"/>
      <c r="D24" s="758"/>
      <c r="E24" s="758"/>
      <c r="F24" s="758"/>
      <c r="G24" s="758"/>
      <c r="H24" s="758"/>
      <c r="I24" s="758"/>
      <c r="J24" s="758"/>
      <c r="K24" s="758"/>
      <c r="L24" s="758"/>
      <c r="M24" s="758"/>
      <c r="N24" s="758"/>
      <c r="O24" s="758"/>
      <c r="P24" s="758"/>
      <c r="Q24" s="758"/>
    </row>
    <row r="25" spans="1:17" x14ac:dyDescent="0.35">
      <c r="A25" s="758"/>
      <c r="B25" s="758"/>
      <c r="C25" s="758"/>
      <c r="D25" s="758"/>
      <c r="E25" s="758"/>
      <c r="F25" s="758"/>
      <c r="G25" s="758"/>
      <c r="H25" s="758"/>
      <c r="I25" s="758"/>
      <c r="J25" s="758"/>
      <c r="K25" s="758"/>
      <c r="L25" s="758"/>
      <c r="M25" s="758"/>
      <c r="N25" s="758"/>
      <c r="O25" s="758"/>
      <c r="P25" s="758"/>
      <c r="Q25" s="758"/>
    </row>
    <row r="26" spans="1:17" x14ac:dyDescent="0.35">
      <c r="A26" s="758"/>
      <c r="B26" s="758"/>
      <c r="C26" s="758"/>
      <c r="D26" s="758"/>
      <c r="E26" s="758"/>
      <c r="F26" s="758"/>
      <c r="G26" s="758"/>
      <c r="H26" s="758"/>
      <c r="I26" s="758"/>
      <c r="J26" s="758"/>
      <c r="K26" s="758"/>
      <c r="L26" s="758"/>
      <c r="M26" s="758"/>
      <c r="N26" s="758"/>
      <c r="O26" s="758"/>
      <c r="P26" s="758"/>
      <c r="Q26" s="758"/>
    </row>
    <row r="27" spans="1:17" x14ac:dyDescent="0.35">
      <c r="A27" s="758"/>
      <c r="B27" s="758"/>
      <c r="C27" s="758"/>
      <c r="D27" s="758"/>
      <c r="E27" s="758"/>
      <c r="F27" s="758"/>
      <c r="G27" s="758"/>
      <c r="H27" s="758"/>
      <c r="I27" s="758"/>
      <c r="J27" s="758"/>
      <c r="K27" s="758"/>
      <c r="L27" s="758"/>
      <c r="M27" s="758"/>
      <c r="N27" s="758"/>
      <c r="O27" s="758"/>
      <c r="P27" s="758"/>
      <c r="Q27" s="758"/>
    </row>
    <row r="28" spans="1:17" x14ac:dyDescent="0.35">
      <c r="A28" s="758"/>
      <c r="B28" s="758"/>
      <c r="C28" s="758"/>
      <c r="D28" s="758"/>
      <c r="E28" s="758"/>
      <c r="F28" s="758"/>
      <c r="G28" s="758"/>
      <c r="H28" s="758"/>
      <c r="I28" s="758"/>
      <c r="J28" s="758"/>
      <c r="K28" s="758"/>
      <c r="L28" s="758"/>
      <c r="M28" s="758"/>
      <c r="N28" s="758"/>
      <c r="O28" s="758"/>
      <c r="P28" s="758"/>
      <c r="Q28" s="758"/>
    </row>
    <row r="29" spans="1:17" x14ac:dyDescent="0.35">
      <c r="A29" s="758"/>
      <c r="B29" s="758"/>
      <c r="C29" s="758"/>
      <c r="D29" s="758"/>
      <c r="E29" s="758"/>
      <c r="F29" s="758"/>
      <c r="G29" s="758"/>
      <c r="H29" s="758"/>
      <c r="I29" s="758"/>
      <c r="J29" s="758"/>
      <c r="K29" s="758"/>
      <c r="L29" s="758"/>
      <c r="M29" s="758"/>
      <c r="N29" s="758"/>
      <c r="O29" s="758"/>
      <c r="P29" s="758"/>
      <c r="Q29" s="758"/>
    </row>
    <row r="30" spans="1:17" x14ac:dyDescent="0.35">
      <c r="A30" s="758"/>
      <c r="B30" s="758"/>
      <c r="C30" s="758"/>
      <c r="D30" s="758"/>
      <c r="E30" s="758"/>
      <c r="F30" s="758"/>
      <c r="G30" s="758"/>
      <c r="H30" s="758"/>
      <c r="I30" s="758"/>
      <c r="J30" s="758"/>
      <c r="K30" s="758"/>
      <c r="L30" s="758"/>
      <c r="M30" s="758"/>
      <c r="N30" s="758"/>
      <c r="O30" s="758"/>
      <c r="P30" s="758"/>
      <c r="Q30" s="758"/>
    </row>
    <row r="31" spans="1:17" x14ac:dyDescent="0.35">
      <c r="A31" s="758"/>
      <c r="B31" s="758"/>
      <c r="C31" s="758"/>
      <c r="D31" s="758"/>
      <c r="E31" s="758"/>
      <c r="F31" s="758"/>
      <c r="G31" s="758"/>
      <c r="H31" s="758"/>
      <c r="I31" s="758"/>
      <c r="J31" s="758"/>
      <c r="K31" s="758"/>
      <c r="L31" s="758"/>
      <c r="M31" s="758"/>
      <c r="N31" s="758"/>
      <c r="O31" s="758"/>
      <c r="P31" s="758"/>
      <c r="Q31" s="758"/>
    </row>
    <row r="32" spans="1:17" x14ac:dyDescent="0.35">
      <c r="A32" s="758"/>
      <c r="B32" s="758"/>
      <c r="C32" s="758"/>
      <c r="D32" s="758"/>
      <c r="E32" s="758"/>
      <c r="F32" s="758"/>
      <c r="G32" s="758"/>
      <c r="H32" s="758"/>
      <c r="I32" s="758"/>
      <c r="J32" s="758"/>
      <c r="K32" s="758"/>
      <c r="L32" s="758"/>
      <c r="M32" s="758"/>
      <c r="N32" s="758"/>
      <c r="O32" s="758"/>
      <c r="P32" s="758"/>
      <c r="Q32" s="758"/>
    </row>
    <row r="33" spans="1:17" x14ac:dyDescent="0.35">
      <c r="A33" s="758"/>
      <c r="B33" s="758"/>
      <c r="C33" s="758"/>
      <c r="D33" s="758"/>
      <c r="E33" s="758"/>
      <c r="F33" s="758"/>
      <c r="G33" s="758"/>
      <c r="H33" s="758"/>
      <c r="I33" s="758"/>
      <c r="J33" s="758"/>
      <c r="K33" s="758"/>
      <c r="L33" s="758"/>
      <c r="M33" s="758"/>
      <c r="N33" s="758"/>
      <c r="O33" s="758"/>
      <c r="P33" s="758"/>
      <c r="Q33" s="758"/>
    </row>
    <row r="34" spans="1:17" x14ac:dyDescent="0.35">
      <c r="A34" s="758"/>
      <c r="B34" s="758"/>
      <c r="C34" s="758"/>
      <c r="D34" s="758"/>
      <c r="E34" s="758"/>
      <c r="F34" s="758"/>
      <c r="G34" s="758"/>
      <c r="H34" s="758"/>
      <c r="I34" s="758"/>
      <c r="J34" s="758"/>
      <c r="K34" s="758"/>
      <c r="L34" s="758"/>
      <c r="M34" s="758"/>
      <c r="N34" s="758"/>
      <c r="O34" s="758"/>
      <c r="P34" s="758"/>
      <c r="Q34" s="758"/>
    </row>
    <row r="35" spans="1:17" x14ac:dyDescent="0.35">
      <c r="A35" s="655"/>
      <c r="B35" s="655"/>
      <c r="C35" s="655"/>
      <c r="D35" s="655"/>
      <c r="E35" s="655"/>
      <c r="F35" s="655"/>
      <c r="G35" s="655"/>
      <c r="H35" s="655"/>
      <c r="I35" s="655"/>
      <c r="J35" s="655"/>
      <c r="K35" s="655"/>
      <c r="L35" s="655"/>
      <c r="M35" s="655"/>
      <c r="N35" s="655"/>
      <c r="O35" s="655"/>
      <c r="P35" s="655"/>
      <c r="Q35" s="655"/>
    </row>
    <row r="36" spans="1:17" x14ac:dyDescent="0.35">
      <c r="A36" s="759" t="s">
        <v>280</v>
      </c>
      <c r="B36" s="759"/>
      <c r="C36" s="759"/>
      <c r="D36" s="759"/>
      <c r="E36" s="759"/>
      <c r="F36" s="759"/>
      <c r="G36" s="759"/>
      <c r="H36" s="759"/>
      <c r="I36" s="759"/>
      <c r="J36" s="759"/>
      <c r="K36" s="759"/>
      <c r="L36" s="759"/>
      <c r="M36" s="759"/>
      <c r="N36" s="759"/>
      <c r="O36" s="759"/>
      <c r="P36" s="759"/>
      <c r="Q36" s="759"/>
    </row>
    <row r="37" spans="1:17" x14ac:dyDescent="0.35">
      <c r="A37" s="655"/>
      <c r="B37" s="655"/>
      <c r="C37" s="655"/>
      <c r="D37" s="655"/>
      <c r="E37" s="655"/>
      <c r="F37" s="655"/>
      <c r="G37" s="655"/>
      <c r="H37" s="655"/>
      <c r="I37" s="655"/>
      <c r="J37" s="655"/>
      <c r="K37" s="655"/>
      <c r="L37" s="655"/>
      <c r="M37" s="655"/>
      <c r="N37" s="655"/>
      <c r="O37" s="655"/>
      <c r="P37" s="655"/>
      <c r="Q37" s="655"/>
    </row>
    <row r="38" spans="1:17" x14ac:dyDescent="0.35">
      <c r="A38" s="759" t="s">
        <v>279</v>
      </c>
      <c r="B38" s="759"/>
      <c r="C38" s="759"/>
      <c r="D38" s="759"/>
      <c r="E38" s="759"/>
      <c r="F38" s="759"/>
      <c r="G38" s="759"/>
      <c r="H38" s="759"/>
      <c r="I38" s="759"/>
      <c r="J38" s="759"/>
      <c r="K38" s="759"/>
      <c r="L38" s="759"/>
      <c r="M38" s="759"/>
      <c r="N38" s="759"/>
      <c r="O38" s="759"/>
      <c r="P38" s="759"/>
      <c r="Q38" s="759"/>
    </row>
    <row r="39" spans="1:17" x14ac:dyDescent="0.35">
      <c r="A39" s="759"/>
      <c r="B39" s="759"/>
      <c r="C39" s="759"/>
      <c r="D39" s="759"/>
      <c r="E39" s="759"/>
      <c r="F39" s="759"/>
      <c r="G39" s="759"/>
      <c r="H39" s="759"/>
      <c r="I39" s="759"/>
      <c r="J39" s="759"/>
      <c r="K39" s="759"/>
      <c r="L39" s="759"/>
      <c r="M39" s="759"/>
      <c r="N39" s="759"/>
      <c r="O39" s="759"/>
      <c r="P39" s="759"/>
      <c r="Q39" s="759"/>
    </row>
    <row r="40" spans="1:17" x14ac:dyDescent="0.35">
      <c r="A40" s="759"/>
      <c r="B40" s="759"/>
      <c r="C40" s="759"/>
      <c r="D40" s="759"/>
      <c r="E40" s="759"/>
      <c r="F40" s="759"/>
      <c r="G40" s="759"/>
      <c r="H40" s="759"/>
      <c r="I40" s="759"/>
      <c r="J40" s="759"/>
      <c r="K40" s="759"/>
      <c r="L40" s="759"/>
      <c r="M40" s="759"/>
      <c r="N40" s="759"/>
      <c r="O40" s="759"/>
      <c r="P40" s="759"/>
      <c r="Q40" s="759"/>
    </row>
    <row r="41" spans="1:17" x14ac:dyDescent="0.35">
      <c r="A41" s="655"/>
      <c r="B41" s="655"/>
      <c r="C41" s="655"/>
      <c r="D41" s="655"/>
      <c r="E41" s="655"/>
      <c r="F41" s="655"/>
      <c r="G41" s="655"/>
      <c r="H41" s="655"/>
      <c r="I41" s="655"/>
      <c r="J41" s="655"/>
      <c r="K41" s="655"/>
      <c r="L41" s="655"/>
      <c r="M41" s="655"/>
      <c r="N41" s="655"/>
      <c r="O41" s="655"/>
      <c r="P41" s="655"/>
      <c r="Q41" s="655"/>
    </row>
    <row r="42" spans="1:17" x14ac:dyDescent="0.35">
      <c r="A42" s="655"/>
      <c r="B42" s="655"/>
      <c r="C42" s="655"/>
      <c r="D42" s="655"/>
      <c r="E42" s="655"/>
      <c r="F42" s="655"/>
      <c r="G42" s="655"/>
      <c r="H42" s="655"/>
      <c r="I42" s="655"/>
      <c r="J42" s="655"/>
      <c r="K42" s="655"/>
      <c r="L42" s="655"/>
      <c r="M42" s="655"/>
      <c r="N42" s="655"/>
      <c r="O42" s="655"/>
      <c r="P42" s="655"/>
      <c r="Q42" s="655"/>
    </row>
    <row r="43" spans="1:17" x14ac:dyDescent="0.35">
      <c r="A43" s="655"/>
      <c r="B43" s="655"/>
      <c r="C43" s="655"/>
      <c r="D43" s="655"/>
      <c r="E43" s="655"/>
      <c r="F43" s="655"/>
      <c r="G43" s="655"/>
      <c r="H43" s="655"/>
      <c r="I43" s="655"/>
      <c r="J43" s="655"/>
      <c r="K43" s="655"/>
      <c r="L43" s="655"/>
      <c r="M43" s="655"/>
      <c r="N43" s="655"/>
      <c r="O43" s="655"/>
      <c r="P43" s="655"/>
      <c r="Q43" s="655"/>
    </row>
    <row r="44" spans="1:17" x14ac:dyDescent="0.35">
      <c r="A44" s="655"/>
      <c r="B44" s="655"/>
      <c r="C44" s="655"/>
      <c r="D44" s="655"/>
      <c r="E44" s="655"/>
      <c r="F44" s="655"/>
      <c r="G44" s="655"/>
      <c r="H44" s="655"/>
      <c r="I44" s="655"/>
      <c r="J44" s="655"/>
      <c r="K44" s="655"/>
      <c r="L44" s="655"/>
      <c r="M44" s="655"/>
      <c r="N44" s="655"/>
      <c r="O44" s="655"/>
      <c r="P44" s="655"/>
      <c r="Q44" s="655"/>
    </row>
    <row r="45" spans="1:17" x14ac:dyDescent="0.35">
      <c r="A45" s="655"/>
      <c r="B45" s="655"/>
      <c r="C45" s="655"/>
      <c r="D45" s="655"/>
      <c r="E45" s="655"/>
      <c r="F45" s="655"/>
      <c r="G45" s="655"/>
      <c r="H45" s="655"/>
      <c r="I45" s="655"/>
      <c r="J45" s="655"/>
      <c r="K45" s="655"/>
      <c r="L45" s="655"/>
      <c r="M45" s="655"/>
      <c r="N45" s="655"/>
      <c r="O45" s="655"/>
      <c r="P45" s="655"/>
      <c r="Q45" s="655"/>
    </row>
    <row r="46" spans="1:17" x14ac:dyDescent="0.35">
      <c r="A46" s="655"/>
      <c r="B46" s="655"/>
      <c r="C46" s="655"/>
      <c r="D46" s="655"/>
      <c r="E46" s="655"/>
      <c r="F46" s="655"/>
      <c r="G46" s="655"/>
      <c r="H46" s="655"/>
      <c r="I46" s="655"/>
      <c r="J46" s="655"/>
      <c r="K46" s="655"/>
      <c r="L46" s="655"/>
      <c r="M46" s="655"/>
      <c r="N46" s="655"/>
      <c r="O46" s="655"/>
      <c r="P46" s="655"/>
      <c r="Q46" s="655"/>
    </row>
    <row r="47" spans="1:17" x14ac:dyDescent="0.35">
      <c r="A47" s="655"/>
      <c r="B47" s="655"/>
      <c r="C47" s="655"/>
      <c r="D47" s="655"/>
      <c r="E47" s="655"/>
      <c r="F47" s="655"/>
      <c r="G47" s="655"/>
      <c r="H47" s="655"/>
      <c r="I47" s="655"/>
      <c r="J47" s="655"/>
      <c r="K47" s="655"/>
      <c r="L47" s="655"/>
      <c r="M47" s="655"/>
      <c r="N47" s="655"/>
      <c r="O47" s="655"/>
      <c r="P47" s="655"/>
      <c r="Q47" s="655"/>
    </row>
    <row r="48" spans="1:17" x14ac:dyDescent="0.35">
      <c r="A48" s="655"/>
      <c r="B48" s="655"/>
      <c r="C48" s="655"/>
      <c r="D48" s="655"/>
      <c r="E48" s="655"/>
      <c r="F48" s="655"/>
      <c r="G48" s="655"/>
      <c r="H48" s="655"/>
      <c r="I48" s="655"/>
      <c r="J48" s="655"/>
      <c r="K48" s="655"/>
      <c r="L48" s="655"/>
      <c r="M48" s="655"/>
      <c r="N48" s="655"/>
      <c r="O48" s="655"/>
      <c r="P48" s="655"/>
      <c r="Q48" s="655"/>
    </row>
    <row r="49" spans="1:17" x14ac:dyDescent="0.35">
      <c r="A49" s="655"/>
      <c r="B49" s="655"/>
      <c r="C49" s="655"/>
      <c r="D49" s="655"/>
      <c r="E49" s="655"/>
      <c r="F49" s="655"/>
      <c r="G49" s="655"/>
      <c r="H49" s="655"/>
      <c r="I49" s="655"/>
      <c r="J49" s="655"/>
      <c r="K49" s="655"/>
      <c r="L49" s="655"/>
      <c r="M49" s="655"/>
      <c r="N49" s="655"/>
      <c r="O49" s="655"/>
      <c r="P49" s="655"/>
      <c r="Q49" s="655"/>
    </row>
    <row r="50" spans="1:17" x14ac:dyDescent="0.35">
      <c r="A50" s="655"/>
      <c r="B50" s="655"/>
      <c r="C50" s="655"/>
      <c r="D50" s="655"/>
      <c r="E50" s="655"/>
      <c r="F50" s="655"/>
      <c r="G50" s="655"/>
      <c r="H50" s="655"/>
      <c r="I50" s="655"/>
      <c r="J50" s="655"/>
      <c r="K50" s="655"/>
      <c r="L50" s="655"/>
      <c r="M50" s="655"/>
      <c r="N50" s="655"/>
      <c r="O50" s="655"/>
      <c r="P50" s="655"/>
      <c r="Q50" s="655"/>
    </row>
    <row r="51" spans="1:17" x14ac:dyDescent="0.35">
      <c r="A51" s="655"/>
      <c r="B51" s="655"/>
      <c r="C51" s="655"/>
      <c r="D51" s="655"/>
      <c r="E51" s="655"/>
      <c r="F51" s="655"/>
      <c r="G51" s="655"/>
      <c r="H51" s="655"/>
      <c r="I51" s="655"/>
      <c r="J51" s="655"/>
      <c r="K51" s="655"/>
      <c r="L51" s="655"/>
      <c r="M51" s="655"/>
      <c r="N51" s="655"/>
      <c r="O51" s="655"/>
      <c r="P51" s="655"/>
      <c r="Q51" s="655"/>
    </row>
    <row r="52" spans="1:17" x14ac:dyDescent="0.35">
      <c r="A52" s="655"/>
      <c r="B52" s="655"/>
      <c r="C52" s="655"/>
      <c r="D52" s="655"/>
      <c r="E52" s="655"/>
      <c r="F52" s="655"/>
      <c r="G52" s="655"/>
      <c r="H52" s="655"/>
      <c r="I52" s="655"/>
      <c r="J52" s="655"/>
      <c r="K52" s="655"/>
      <c r="L52" s="655"/>
      <c r="M52" s="655"/>
      <c r="N52" s="655"/>
      <c r="O52" s="655"/>
      <c r="P52" s="655"/>
      <c r="Q52" s="655"/>
    </row>
    <row r="53" spans="1:17" x14ac:dyDescent="0.35">
      <c r="A53" s="655"/>
      <c r="B53" s="655"/>
      <c r="C53" s="655"/>
      <c r="D53" s="655"/>
      <c r="E53" s="655"/>
      <c r="F53" s="655"/>
      <c r="G53" s="655"/>
      <c r="H53" s="655"/>
      <c r="I53" s="655"/>
      <c r="J53" s="655"/>
      <c r="K53" s="655"/>
      <c r="L53" s="655"/>
      <c r="M53" s="655"/>
      <c r="N53" s="655"/>
      <c r="O53" s="655"/>
      <c r="P53" s="655"/>
      <c r="Q53" s="655"/>
    </row>
    <row r="54" spans="1:17" x14ac:dyDescent="0.35">
      <c r="A54" s="655"/>
      <c r="B54" s="655"/>
      <c r="C54" s="655"/>
      <c r="D54" s="655"/>
      <c r="E54" s="655"/>
      <c r="F54" s="655"/>
      <c r="G54" s="655"/>
      <c r="H54" s="655"/>
      <c r="I54" s="655"/>
      <c r="J54" s="655"/>
      <c r="K54" s="655"/>
      <c r="L54" s="655"/>
      <c r="M54" s="655"/>
      <c r="N54" s="655"/>
      <c r="O54" s="655"/>
      <c r="P54" s="655"/>
      <c r="Q54" s="655"/>
    </row>
    <row r="55" spans="1:17" x14ac:dyDescent="0.35">
      <c r="A55" s="655"/>
      <c r="B55" s="655"/>
      <c r="C55" s="655"/>
      <c r="D55" s="655"/>
      <c r="E55" s="655"/>
      <c r="F55" s="655"/>
      <c r="G55" s="655"/>
      <c r="H55" s="655"/>
      <c r="I55" s="655"/>
      <c r="J55" s="655"/>
      <c r="K55" s="655"/>
      <c r="L55" s="655"/>
      <c r="M55" s="655"/>
      <c r="N55" s="655"/>
      <c r="O55" s="655"/>
      <c r="P55" s="655"/>
      <c r="Q55" s="655"/>
    </row>
    <row r="56" spans="1:17" x14ac:dyDescent="0.35">
      <c r="A56" s="655"/>
      <c r="B56" s="655"/>
      <c r="C56" s="655"/>
      <c r="D56" s="655"/>
      <c r="E56" s="655"/>
      <c r="F56" s="655"/>
      <c r="G56" s="655"/>
      <c r="H56" s="655"/>
      <c r="I56" s="655"/>
      <c r="J56" s="655"/>
      <c r="K56" s="655"/>
      <c r="L56" s="655"/>
      <c r="M56" s="655"/>
      <c r="N56" s="655"/>
      <c r="O56" s="655"/>
      <c r="P56" s="655"/>
      <c r="Q56" s="655"/>
    </row>
    <row r="57" spans="1:17" x14ac:dyDescent="0.35">
      <c r="A57" s="655"/>
      <c r="B57" s="655"/>
      <c r="C57" s="655"/>
      <c r="D57" s="655"/>
      <c r="E57" s="655"/>
      <c r="F57" s="655"/>
      <c r="G57" s="655"/>
      <c r="H57" s="655"/>
      <c r="I57" s="655"/>
      <c r="J57" s="655"/>
      <c r="K57" s="655"/>
      <c r="L57" s="655"/>
      <c r="M57" s="655"/>
      <c r="N57" s="655"/>
      <c r="O57" s="655"/>
      <c r="P57" s="655"/>
      <c r="Q57" s="655"/>
    </row>
    <row r="58" spans="1:17" x14ac:dyDescent="0.35">
      <c r="A58" s="655"/>
      <c r="B58" s="655"/>
      <c r="C58" s="655"/>
      <c r="D58" s="655"/>
      <c r="E58" s="655"/>
      <c r="F58" s="655"/>
      <c r="G58" s="655"/>
      <c r="H58" s="655"/>
      <c r="I58" s="655"/>
      <c r="J58" s="655"/>
      <c r="K58" s="655"/>
      <c r="L58" s="655"/>
      <c r="M58" s="655"/>
      <c r="N58" s="655"/>
      <c r="O58" s="655"/>
      <c r="P58" s="655"/>
      <c r="Q58" s="655"/>
    </row>
    <row r="59" spans="1:17" x14ac:dyDescent="0.35">
      <c r="A59" s="655"/>
      <c r="B59" s="655"/>
      <c r="C59" s="655"/>
      <c r="D59" s="655"/>
      <c r="E59" s="655"/>
      <c r="F59" s="655"/>
      <c r="G59" s="655"/>
      <c r="H59" s="655"/>
      <c r="I59" s="655"/>
      <c r="J59" s="655"/>
      <c r="K59" s="655"/>
      <c r="L59" s="655"/>
      <c r="M59" s="655"/>
      <c r="N59" s="655"/>
      <c r="O59" s="655"/>
      <c r="P59" s="655"/>
      <c r="Q59" s="655"/>
    </row>
    <row r="60" spans="1:17" x14ac:dyDescent="0.35">
      <c r="A60" s="655"/>
      <c r="B60" s="655"/>
      <c r="C60" s="655"/>
      <c r="D60" s="655"/>
      <c r="E60" s="655"/>
      <c r="F60" s="655"/>
      <c r="G60" s="655"/>
      <c r="H60" s="655"/>
      <c r="I60" s="655"/>
      <c r="J60" s="655"/>
      <c r="K60" s="655"/>
      <c r="L60" s="655"/>
      <c r="M60" s="655"/>
      <c r="N60" s="655"/>
      <c r="O60" s="655"/>
      <c r="P60" s="655"/>
      <c r="Q60" s="655"/>
    </row>
    <row r="61" spans="1:17" x14ac:dyDescent="0.35">
      <c r="A61" s="655"/>
      <c r="B61" s="655"/>
      <c r="C61" s="655"/>
      <c r="D61" s="655"/>
      <c r="E61" s="655"/>
      <c r="F61" s="655"/>
      <c r="G61" s="655"/>
      <c r="H61" s="655"/>
      <c r="I61" s="655"/>
      <c r="J61" s="655"/>
      <c r="K61" s="655"/>
      <c r="L61" s="655"/>
      <c r="M61" s="655"/>
      <c r="N61" s="655"/>
      <c r="O61" s="655"/>
      <c r="P61" s="655"/>
      <c r="Q61" s="655"/>
    </row>
    <row r="62" spans="1:17" x14ac:dyDescent="0.35">
      <c r="A62" s="655"/>
      <c r="B62" s="655"/>
      <c r="C62" s="655"/>
      <c r="D62" s="655"/>
      <c r="E62" s="655"/>
      <c r="F62" s="655"/>
      <c r="G62" s="655"/>
      <c r="H62" s="655"/>
      <c r="I62" s="655"/>
      <c r="J62" s="655"/>
      <c r="K62" s="655"/>
      <c r="L62" s="655"/>
      <c r="M62" s="655"/>
      <c r="N62" s="655"/>
      <c r="O62" s="655"/>
      <c r="P62" s="655"/>
      <c r="Q62" s="655"/>
    </row>
    <row r="63" spans="1:17" x14ac:dyDescent="0.35">
      <c r="A63" s="655"/>
      <c r="B63" s="655"/>
      <c r="C63" s="655"/>
      <c r="D63" s="655"/>
      <c r="E63" s="655"/>
      <c r="F63" s="655"/>
      <c r="G63" s="655"/>
      <c r="H63" s="655"/>
      <c r="I63" s="655"/>
      <c r="J63" s="655"/>
      <c r="K63" s="655"/>
      <c r="L63" s="655"/>
      <c r="M63" s="655"/>
      <c r="N63" s="655"/>
      <c r="O63" s="655"/>
      <c r="P63" s="655"/>
      <c r="Q63" s="655"/>
    </row>
    <row r="64" spans="1:17" x14ac:dyDescent="0.35">
      <c r="A64" s="655"/>
      <c r="B64" s="655"/>
      <c r="C64" s="655"/>
      <c r="D64" s="655"/>
      <c r="E64" s="655"/>
      <c r="F64" s="655"/>
      <c r="G64" s="655"/>
      <c r="H64" s="655"/>
      <c r="I64" s="655"/>
      <c r="J64" s="655"/>
      <c r="K64" s="655"/>
      <c r="L64" s="655"/>
      <c r="M64" s="655"/>
      <c r="N64" s="655"/>
      <c r="O64" s="655"/>
      <c r="P64" s="655"/>
      <c r="Q64" s="655"/>
    </row>
    <row r="65" spans="1:17" x14ac:dyDescent="0.35">
      <c r="A65" s="655"/>
      <c r="B65" s="655"/>
      <c r="C65" s="655"/>
      <c r="D65" s="655"/>
      <c r="E65" s="655"/>
      <c r="F65" s="655"/>
      <c r="G65" s="655"/>
      <c r="H65" s="655"/>
      <c r="I65" s="655"/>
      <c r="J65" s="655"/>
      <c r="K65" s="655"/>
      <c r="L65" s="655"/>
      <c r="M65" s="655"/>
      <c r="N65" s="655"/>
      <c r="O65" s="655"/>
      <c r="P65" s="655"/>
      <c r="Q65" s="655"/>
    </row>
    <row r="66" spans="1:17" x14ac:dyDescent="0.35">
      <c r="A66" s="655"/>
      <c r="B66" s="655"/>
      <c r="C66" s="655"/>
      <c r="D66" s="655"/>
      <c r="E66" s="655"/>
      <c r="F66" s="655"/>
      <c r="G66" s="655"/>
      <c r="H66" s="655"/>
      <c r="I66" s="655"/>
      <c r="J66" s="655"/>
      <c r="K66" s="655"/>
      <c r="L66" s="655"/>
      <c r="M66" s="655"/>
      <c r="N66" s="655"/>
      <c r="O66" s="655"/>
      <c r="P66" s="655"/>
      <c r="Q66" s="655"/>
    </row>
    <row r="67" spans="1:17" x14ac:dyDescent="0.35">
      <c r="A67" s="655"/>
      <c r="B67" s="655"/>
      <c r="C67" s="655"/>
      <c r="D67" s="655"/>
      <c r="E67" s="655"/>
      <c r="F67" s="655"/>
      <c r="G67" s="655"/>
      <c r="H67" s="655"/>
      <c r="I67" s="655"/>
      <c r="J67" s="655"/>
      <c r="K67" s="655"/>
      <c r="L67" s="655"/>
      <c r="M67" s="655"/>
      <c r="N67" s="655"/>
      <c r="O67" s="655"/>
      <c r="P67" s="655"/>
      <c r="Q67" s="655"/>
    </row>
    <row r="68" spans="1:17" x14ac:dyDescent="0.35">
      <c r="A68" s="655"/>
      <c r="B68" s="655"/>
      <c r="C68" s="655"/>
      <c r="D68" s="655"/>
      <c r="E68" s="655"/>
      <c r="F68" s="655"/>
      <c r="G68" s="655"/>
      <c r="H68" s="655"/>
      <c r="I68" s="655"/>
      <c r="J68" s="655"/>
      <c r="K68" s="655"/>
      <c r="L68" s="655"/>
      <c r="M68" s="655"/>
      <c r="N68" s="655"/>
      <c r="O68" s="655"/>
      <c r="P68" s="655"/>
      <c r="Q68" s="655"/>
    </row>
    <row r="69" spans="1:17" x14ac:dyDescent="0.35">
      <c r="A69" s="655"/>
      <c r="B69" s="655"/>
      <c r="C69" s="655"/>
      <c r="D69" s="655"/>
      <c r="E69" s="655"/>
      <c r="F69" s="655"/>
      <c r="G69" s="655"/>
      <c r="H69" s="655"/>
      <c r="I69" s="655"/>
      <c r="J69" s="655"/>
      <c r="K69" s="655"/>
      <c r="L69" s="655"/>
      <c r="M69" s="655"/>
      <c r="N69" s="655"/>
      <c r="O69" s="655"/>
      <c r="P69" s="655"/>
      <c r="Q69" s="655"/>
    </row>
    <row r="70" spans="1:17" x14ac:dyDescent="0.35">
      <c r="A70" s="655"/>
      <c r="B70" s="655"/>
      <c r="C70" s="655"/>
      <c r="D70" s="655"/>
      <c r="E70" s="655"/>
      <c r="F70" s="655"/>
      <c r="G70" s="655"/>
      <c r="H70" s="655"/>
      <c r="I70" s="655"/>
      <c r="J70" s="655"/>
      <c r="K70" s="655"/>
      <c r="L70" s="655"/>
      <c r="M70" s="655"/>
      <c r="N70" s="655"/>
      <c r="O70" s="655"/>
      <c r="P70" s="655"/>
      <c r="Q70" s="655"/>
    </row>
    <row r="71" spans="1:17" x14ac:dyDescent="0.35">
      <c r="A71" s="655"/>
      <c r="B71" s="655"/>
      <c r="C71" s="655"/>
      <c r="D71" s="655"/>
      <c r="E71" s="655"/>
      <c r="F71" s="655"/>
      <c r="G71" s="655"/>
      <c r="H71" s="655"/>
      <c r="I71" s="655"/>
      <c r="J71" s="655"/>
      <c r="K71" s="655"/>
      <c r="L71" s="655"/>
      <c r="M71" s="655"/>
      <c r="N71" s="655"/>
      <c r="O71" s="655"/>
      <c r="P71" s="655"/>
      <c r="Q71" s="655"/>
    </row>
    <row r="72" spans="1:17" x14ac:dyDescent="0.35">
      <c r="A72" s="655"/>
      <c r="B72" s="655"/>
      <c r="C72" s="655"/>
      <c r="D72" s="655"/>
      <c r="E72" s="655"/>
      <c r="F72" s="655"/>
      <c r="G72" s="655"/>
      <c r="H72" s="655"/>
      <c r="I72" s="655"/>
      <c r="J72" s="655"/>
      <c r="K72" s="655"/>
      <c r="L72" s="655"/>
      <c r="M72" s="655"/>
      <c r="N72" s="655"/>
      <c r="O72" s="655"/>
      <c r="P72" s="655"/>
      <c r="Q72" s="655"/>
    </row>
    <row r="73" spans="1:17" x14ac:dyDescent="0.35">
      <c r="A73" s="655"/>
      <c r="B73" s="655"/>
      <c r="C73" s="655"/>
      <c r="D73" s="655"/>
      <c r="E73" s="655"/>
      <c r="F73" s="655"/>
      <c r="G73" s="655"/>
      <c r="H73" s="655"/>
      <c r="I73" s="655"/>
      <c r="J73" s="655"/>
      <c r="K73" s="655"/>
      <c r="L73" s="655"/>
      <c r="M73" s="655"/>
      <c r="N73" s="655"/>
      <c r="O73" s="655"/>
      <c r="P73" s="655"/>
      <c r="Q73" s="655"/>
    </row>
    <row r="74" spans="1:17" x14ac:dyDescent="0.35">
      <c r="A74" s="655"/>
      <c r="B74" s="655"/>
      <c r="C74" s="655"/>
      <c r="D74" s="655"/>
      <c r="E74" s="655"/>
      <c r="F74" s="655"/>
      <c r="G74" s="655"/>
      <c r="H74" s="655"/>
      <c r="I74" s="655"/>
      <c r="J74" s="655"/>
      <c r="K74" s="655"/>
      <c r="L74" s="655"/>
      <c r="M74" s="655"/>
      <c r="N74" s="655"/>
      <c r="O74" s="655"/>
      <c r="P74" s="655"/>
      <c r="Q74" s="655"/>
    </row>
    <row r="75" spans="1:17" x14ac:dyDescent="0.35">
      <c r="A75" s="655"/>
      <c r="B75" s="655"/>
      <c r="C75" s="655"/>
      <c r="D75" s="655"/>
      <c r="E75" s="655"/>
      <c r="F75" s="655"/>
      <c r="G75" s="655"/>
      <c r="H75" s="655"/>
      <c r="I75" s="655"/>
      <c r="J75" s="655"/>
      <c r="K75" s="655"/>
      <c r="L75" s="655"/>
      <c r="M75" s="655"/>
      <c r="N75" s="655"/>
      <c r="O75" s="655"/>
      <c r="P75" s="655"/>
      <c r="Q75" s="655"/>
    </row>
    <row r="76" spans="1:17" x14ac:dyDescent="0.35">
      <c r="A76" s="655"/>
      <c r="B76" s="655"/>
      <c r="C76" s="655"/>
      <c r="D76" s="655"/>
      <c r="E76" s="655"/>
      <c r="F76" s="655"/>
      <c r="G76" s="655"/>
      <c r="H76" s="655"/>
      <c r="I76" s="655"/>
      <c r="J76" s="655"/>
      <c r="K76" s="655"/>
      <c r="L76" s="655"/>
      <c r="M76" s="655"/>
      <c r="N76" s="655"/>
      <c r="O76" s="655"/>
      <c r="P76" s="655"/>
      <c r="Q76" s="655"/>
    </row>
    <row r="77" spans="1:17" x14ac:dyDescent="0.35">
      <c r="A77" s="655"/>
      <c r="B77" s="655"/>
      <c r="C77" s="655"/>
      <c r="D77" s="655"/>
      <c r="E77" s="655"/>
      <c r="F77" s="655"/>
      <c r="G77" s="655"/>
      <c r="H77" s="655"/>
      <c r="I77" s="655"/>
      <c r="J77" s="655"/>
      <c r="K77" s="655"/>
      <c r="L77" s="655"/>
      <c r="M77" s="655"/>
      <c r="N77" s="655"/>
      <c r="O77" s="655"/>
      <c r="P77" s="655"/>
      <c r="Q77" s="655"/>
    </row>
    <row r="78" spans="1:17" x14ac:dyDescent="0.35">
      <c r="A78" s="655"/>
      <c r="B78" s="655"/>
      <c r="C78" s="655"/>
      <c r="D78" s="655"/>
      <c r="E78" s="655"/>
      <c r="F78" s="655"/>
      <c r="G78" s="655"/>
      <c r="H78" s="655"/>
      <c r="I78" s="655"/>
      <c r="J78" s="655"/>
      <c r="K78" s="655"/>
      <c r="L78" s="655"/>
      <c r="M78" s="655"/>
      <c r="N78" s="655"/>
      <c r="O78" s="655"/>
      <c r="P78" s="655"/>
      <c r="Q78" s="655"/>
    </row>
    <row r="79" spans="1:17" x14ac:dyDescent="0.35">
      <c r="A79" s="655"/>
      <c r="B79" s="655"/>
      <c r="C79" s="655"/>
      <c r="D79" s="655"/>
      <c r="E79" s="655"/>
      <c r="F79" s="655"/>
      <c r="G79" s="655"/>
      <c r="H79" s="655"/>
      <c r="I79" s="655"/>
      <c r="J79" s="655"/>
      <c r="K79" s="655"/>
      <c r="L79" s="655"/>
      <c r="M79" s="655"/>
      <c r="N79" s="655"/>
      <c r="O79" s="655"/>
      <c r="P79" s="655"/>
      <c r="Q79" s="655"/>
    </row>
    <row r="80" spans="1:17" x14ac:dyDescent="0.35">
      <c r="A80" s="655"/>
      <c r="B80" s="655"/>
      <c r="C80" s="655"/>
      <c r="D80" s="655"/>
      <c r="E80" s="655"/>
      <c r="F80" s="655"/>
      <c r="G80" s="655"/>
      <c r="H80" s="655"/>
      <c r="I80" s="655"/>
      <c r="J80" s="655"/>
      <c r="K80" s="655"/>
      <c r="L80" s="655"/>
      <c r="M80" s="655"/>
      <c r="N80" s="655"/>
      <c r="O80" s="655"/>
      <c r="P80" s="655"/>
      <c r="Q80" s="655"/>
    </row>
    <row r="81" spans="1:17" x14ac:dyDescent="0.35">
      <c r="A81" s="655"/>
      <c r="B81" s="655"/>
      <c r="C81" s="655"/>
      <c r="D81" s="655"/>
      <c r="E81" s="655"/>
      <c r="F81" s="655"/>
      <c r="G81" s="655"/>
      <c r="H81" s="655"/>
      <c r="I81" s="655"/>
      <c r="J81" s="655"/>
      <c r="K81" s="655"/>
      <c r="L81" s="655"/>
      <c r="M81" s="655"/>
      <c r="N81" s="655"/>
      <c r="O81" s="655"/>
      <c r="P81" s="655"/>
      <c r="Q81" s="655"/>
    </row>
    <row r="82" spans="1:17" x14ac:dyDescent="0.35">
      <c r="A82" s="655"/>
      <c r="B82" s="655"/>
      <c r="C82" s="655"/>
      <c r="D82" s="655"/>
      <c r="E82" s="655"/>
      <c r="F82" s="655"/>
      <c r="G82" s="655"/>
      <c r="H82" s="655"/>
      <c r="I82" s="655"/>
      <c r="J82" s="655"/>
      <c r="K82" s="655"/>
      <c r="L82" s="655"/>
      <c r="M82" s="655"/>
      <c r="N82" s="655"/>
      <c r="O82" s="655"/>
      <c r="P82" s="655"/>
      <c r="Q82" s="655"/>
    </row>
    <row r="83" spans="1:17" x14ac:dyDescent="0.35">
      <c r="A83" s="655"/>
      <c r="B83" s="655"/>
      <c r="C83" s="655"/>
      <c r="D83" s="655"/>
      <c r="E83" s="655"/>
      <c r="F83" s="655"/>
      <c r="G83" s="655"/>
      <c r="H83" s="655"/>
      <c r="I83" s="655"/>
      <c r="J83" s="655"/>
      <c r="K83" s="655"/>
      <c r="L83" s="655"/>
      <c r="M83" s="655"/>
      <c r="N83" s="655"/>
      <c r="O83" s="655"/>
      <c r="P83" s="655"/>
      <c r="Q83" s="655"/>
    </row>
    <row r="84" spans="1:17" x14ac:dyDescent="0.35">
      <c r="A84" s="655"/>
      <c r="B84" s="655"/>
      <c r="C84" s="655"/>
      <c r="D84" s="655"/>
      <c r="E84" s="655"/>
      <c r="F84" s="655"/>
      <c r="G84" s="655"/>
      <c r="H84" s="655"/>
      <c r="I84" s="655"/>
      <c r="J84" s="655"/>
      <c r="K84" s="655"/>
      <c r="L84" s="655"/>
      <c r="M84" s="655"/>
      <c r="N84" s="655"/>
      <c r="O84" s="655"/>
      <c r="P84" s="655"/>
      <c r="Q84" s="655"/>
    </row>
    <row r="85" spans="1:17" x14ac:dyDescent="0.35">
      <c r="A85" s="655"/>
      <c r="B85" s="655"/>
      <c r="C85" s="655"/>
      <c r="D85" s="655"/>
      <c r="E85" s="655"/>
      <c r="F85" s="655"/>
      <c r="G85" s="655"/>
      <c r="H85" s="655"/>
      <c r="I85" s="655"/>
      <c r="J85" s="655"/>
      <c r="K85" s="655"/>
      <c r="L85" s="655"/>
      <c r="M85" s="655"/>
      <c r="N85" s="655"/>
      <c r="O85" s="655"/>
      <c r="P85" s="655"/>
      <c r="Q85" s="655"/>
    </row>
    <row r="86" spans="1:17" x14ac:dyDescent="0.35">
      <c r="A86" s="655"/>
      <c r="B86" s="655"/>
      <c r="C86" s="655"/>
      <c r="D86" s="655"/>
      <c r="E86" s="655"/>
      <c r="F86" s="655"/>
      <c r="G86" s="655"/>
      <c r="H86" s="655"/>
      <c r="I86" s="655"/>
      <c r="J86" s="655"/>
      <c r="K86" s="655"/>
      <c r="L86" s="655"/>
      <c r="M86" s="655"/>
      <c r="N86" s="655"/>
      <c r="O86" s="655"/>
      <c r="P86" s="655"/>
      <c r="Q86" s="655"/>
    </row>
    <row r="87" spans="1:17" x14ac:dyDescent="0.35">
      <c r="A87" s="655"/>
      <c r="B87" s="655"/>
      <c r="C87" s="655"/>
      <c r="D87" s="655"/>
      <c r="E87" s="655"/>
      <c r="F87" s="655"/>
      <c r="G87" s="655"/>
      <c r="H87" s="655"/>
      <c r="I87" s="655"/>
      <c r="J87" s="655"/>
      <c r="K87" s="655"/>
      <c r="L87" s="655"/>
      <c r="M87" s="655"/>
      <c r="N87" s="655"/>
      <c r="O87" s="655"/>
      <c r="P87" s="655"/>
      <c r="Q87" s="655"/>
    </row>
    <row r="88" spans="1:17" x14ac:dyDescent="0.35">
      <c r="A88" s="655"/>
      <c r="B88" s="655"/>
      <c r="C88" s="655"/>
      <c r="D88" s="655"/>
      <c r="E88" s="655"/>
      <c r="F88" s="655"/>
      <c r="G88" s="655"/>
      <c r="H88" s="655"/>
      <c r="I88" s="655"/>
      <c r="J88" s="655"/>
      <c r="K88" s="655"/>
      <c r="L88" s="655"/>
      <c r="M88" s="655"/>
      <c r="N88" s="655"/>
      <c r="O88" s="655"/>
      <c r="P88" s="655"/>
      <c r="Q88" s="655"/>
    </row>
    <row r="89" spans="1:17" x14ac:dyDescent="0.35">
      <c r="A89" s="655"/>
      <c r="B89" s="655"/>
      <c r="C89" s="655"/>
      <c r="D89" s="655"/>
      <c r="E89" s="655"/>
      <c r="F89" s="655"/>
      <c r="G89" s="655"/>
      <c r="H89" s="655"/>
      <c r="I89" s="655"/>
      <c r="J89" s="655"/>
      <c r="K89" s="655"/>
      <c r="L89" s="655"/>
      <c r="M89" s="655"/>
      <c r="N89" s="655"/>
      <c r="O89" s="655"/>
      <c r="P89" s="655"/>
      <c r="Q89" s="655"/>
    </row>
    <row r="90" spans="1:17" x14ac:dyDescent="0.35">
      <c r="A90" s="655"/>
      <c r="B90" s="655"/>
      <c r="C90" s="655"/>
      <c r="D90" s="655"/>
      <c r="E90" s="655"/>
      <c r="F90" s="655"/>
      <c r="G90" s="655"/>
      <c r="H90" s="655"/>
      <c r="I90" s="655"/>
      <c r="J90" s="655"/>
      <c r="K90" s="655"/>
      <c r="L90" s="655"/>
      <c r="M90" s="655"/>
      <c r="N90" s="655"/>
      <c r="O90" s="655"/>
      <c r="P90" s="655"/>
      <c r="Q90" s="655"/>
    </row>
    <row r="91" spans="1:17" x14ac:dyDescent="0.35">
      <c r="A91" s="655"/>
      <c r="B91" s="655"/>
      <c r="C91" s="655"/>
      <c r="D91" s="655"/>
      <c r="E91" s="655"/>
      <c r="F91" s="655"/>
      <c r="G91" s="655"/>
      <c r="H91" s="655"/>
      <c r="I91" s="655"/>
      <c r="J91" s="655"/>
      <c r="K91" s="655"/>
      <c r="L91" s="655"/>
      <c r="M91" s="655"/>
      <c r="N91" s="655"/>
      <c r="O91" s="655"/>
      <c r="P91" s="655"/>
      <c r="Q91" s="655"/>
    </row>
    <row r="92" spans="1:17" x14ac:dyDescent="0.35">
      <c r="A92" s="655"/>
      <c r="B92" s="655"/>
      <c r="C92" s="655"/>
      <c r="D92" s="655"/>
      <c r="E92" s="655"/>
      <c r="F92" s="655"/>
      <c r="G92" s="655"/>
      <c r="H92" s="655"/>
      <c r="I92" s="655"/>
      <c r="J92" s="655"/>
      <c r="K92" s="655"/>
      <c r="L92" s="655"/>
      <c r="M92" s="655"/>
      <c r="N92" s="655"/>
      <c r="O92" s="655"/>
      <c r="P92" s="655"/>
      <c r="Q92" s="655"/>
    </row>
    <row r="93" spans="1:17" x14ac:dyDescent="0.35">
      <c r="A93" s="655"/>
      <c r="B93" s="655"/>
      <c r="C93" s="655"/>
      <c r="D93" s="655"/>
      <c r="E93" s="655"/>
      <c r="F93" s="655"/>
      <c r="G93" s="655"/>
      <c r="H93" s="655"/>
      <c r="I93" s="655"/>
      <c r="J93" s="655"/>
      <c r="K93" s="655"/>
      <c r="L93" s="655"/>
      <c r="M93" s="655"/>
      <c r="N93" s="655"/>
      <c r="O93" s="655"/>
      <c r="P93" s="655"/>
      <c r="Q93" s="655"/>
    </row>
    <row r="94" spans="1:17" x14ac:dyDescent="0.35">
      <c r="A94" s="655"/>
      <c r="B94" s="655"/>
      <c r="C94" s="655"/>
      <c r="D94" s="655"/>
      <c r="E94" s="655"/>
      <c r="F94" s="655"/>
      <c r="G94" s="655"/>
      <c r="H94" s="655"/>
      <c r="I94" s="655"/>
      <c r="J94" s="655"/>
      <c r="K94" s="655"/>
      <c r="L94" s="655"/>
      <c r="M94" s="655"/>
      <c r="N94" s="655"/>
      <c r="O94" s="655"/>
      <c r="P94" s="655"/>
      <c r="Q94" s="655"/>
    </row>
    <row r="95" spans="1:17" x14ac:dyDescent="0.35">
      <c r="A95" s="655"/>
      <c r="B95" s="655"/>
      <c r="C95" s="655"/>
      <c r="D95" s="655"/>
      <c r="E95" s="655"/>
      <c r="F95" s="655"/>
      <c r="G95" s="655"/>
      <c r="H95" s="655"/>
      <c r="I95" s="655"/>
      <c r="J95" s="655"/>
      <c r="K95" s="655"/>
      <c r="L95" s="655"/>
      <c r="M95" s="655"/>
      <c r="N95" s="655"/>
      <c r="O95" s="655"/>
      <c r="P95" s="655"/>
      <c r="Q95" s="655"/>
    </row>
    <row r="96" spans="1:17" x14ac:dyDescent="0.35">
      <c r="A96" s="655"/>
      <c r="B96" s="655"/>
      <c r="C96" s="655"/>
      <c r="D96" s="655"/>
      <c r="E96" s="655"/>
      <c r="F96" s="655"/>
      <c r="G96" s="655"/>
      <c r="H96" s="655"/>
      <c r="I96" s="655"/>
      <c r="J96" s="655"/>
      <c r="K96" s="655"/>
      <c r="L96" s="655"/>
      <c r="M96" s="655"/>
      <c r="N96" s="655"/>
      <c r="O96" s="655"/>
      <c r="P96" s="655"/>
      <c r="Q96" s="655"/>
    </row>
    <row r="97" spans="1:17" x14ac:dyDescent="0.35">
      <c r="A97" s="655"/>
      <c r="B97" s="655"/>
      <c r="C97" s="655"/>
      <c r="D97" s="655"/>
      <c r="E97" s="655"/>
      <c r="F97" s="655"/>
      <c r="G97" s="655"/>
      <c r="H97" s="655"/>
      <c r="I97" s="655"/>
      <c r="J97" s="655"/>
      <c r="K97" s="655"/>
      <c r="L97" s="655"/>
      <c r="M97" s="655"/>
      <c r="N97" s="655"/>
      <c r="O97" s="655"/>
      <c r="P97" s="655"/>
      <c r="Q97" s="655"/>
    </row>
    <row r="98" spans="1:17" x14ac:dyDescent="0.35">
      <c r="A98" s="655"/>
      <c r="B98" s="655"/>
      <c r="C98" s="655"/>
      <c r="D98" s="655"/>
      <c r="E98" s="655"/>
      <c r="F98" s="655"/>
      <c r="G98" s="655"/>
      <c r="H98" s="655"/>
      <c r="I98" s="655"/>
      <c r="J98" s="655"/>
      <c r="K98" s="655"/>
      <c r="L98" s="655"/>
      <c r="M98" s="655"/>
      <c r="N98" s="655"/>
      <c r="O98" s="655"/>
      <c r="P98" s="655"/>
      <c r="Q98" s="655"/>
    </row>
    <row r="99" spans="1:17" x14ac:dyDescent="0.35">
      <c r="A99" s="655"/>
      <c r="B99" s="655"/>
      <c r="C99" s="655"/>
      <c r="D99" s="655"/>
      <c r="E99" s="655"/>
      <c r="F99" s="655"/>
      <c r="G99" s="655"/>
      <c r="H99" s="655"/>
      <c r="I99" s="655"/>
      <c r="J99" s="655"/>
      <c r="K99" s="655"/>
      <c r="L99" s="655"/>
      <c r="M99" s="655"/>
      <c r="N99" s="655"/>
      <c r="O99" s="655"/>
      <c r="P99" s="655"/>
      <c r="Q99" s="655"/>
    </row>
    <row r="100" spans="1:17" x14ac:dyDescent="0.35">
      <c r="A100" s="655"/>
      <c r="B100" s="655"/>
      <c r="C100" s="655"/>
      <c r="D100" s="655"/>
      <c r="E100" s="655"/>
      <c r="F100" s="655"/>
      <c r="G100" s="655"/>
      <c r="H100" s="655"/>
      <c r="I100" s="655"/>
      <c r="J100" s="655"/>
      <c r="K100" s="655"/>
      <c r="L100" s="655"/>
      <c r="M100" s="655"/>
      <c r="N100" s="655"/>
      <c r="O100" s="655"/>
      <c r="P100" s="655"/>
      <c r="Q100" s="655"/>
    </row>
    <row r="101" spans="1:17" x14ac:dyDescent="0.35">
      <c r="A101" s="655"/>
      <c r="B101" s="655"/>
      <c r="C101" s="655"/>
      <c r="D101" s="655"/>
      <c r="E101" s="655"/>
      <c r="F101" s="655"/>
      <c r="G101" s="655"/>
      <c r="H101" s="655"/>
      <c r="I101" s="655"/>
      <c r="J101" s="655"/>
      <c r="K101" s="655"/>
      <c r="L101" s="655"/>
      <c r="M101" s="655"/>
      <c r="N101" s="655"/>
      <c r="O101" s="655"/>
      <c r="P101" s="655"/>
      <c r="Q101" s="655"/>
    </row>
    <row r="102" spans="1:17" x14ac:dyDescent="0.35">
      <c r="A102" s="655"/>
      <c r="B102" s="655"/>
      <c r="C102" s="655"/>
      <c r="D102" s="655"/>
      <c r="E102" s="655"/>
      <c r="F102" s="655"/>
      <c r="G102" s="655"/>
      <c r="H102" s="655"/>
      <c r="I102" s="655"/>
      <c r="J102" s="655"/>
      <c r="K102" s="655"/>
      <c r="L102" s="655"/>
      <c r="M102" s="655"/>
      <c r="N102" s="655"/>
      <c r="O102" s="655"/>
      <c r="P102" s="655"/>
      <c r="Q102" s="655"/>
    </row>
    <row r="103" spans="1:17" x14ac:dyDescent="0.35">
      <c r="A103" s="655"/>
      <c r="B103" s="655"/>
      <c r="C103" s="655"/>
      <c r="D103" s="655"/>
      <c r="E103" s="655"/>
      <c r="F103" s="655"/>
      <c r="G103" s="655"/>
      <c r="H103" s="655"/>
      <c r="I103" s="655"/>
      <c r="J103" s="655"/>
      <c r="K103" s="655"/>
      <c r="L103" s="655"/>
      <c r="M103" s="655"/>
      <c r="N103" s="655"/>
      <c r="O103" s="655"/>
      <c r="P103" s="655"/>
      <c r="Q103" s="655"/>
    </row>
    <row r="104" spans="1:17" x14ac:dyDescent="0.35">
      <c r="A104" s="655"/>
      <c r="B104" s="655"/>
      <c r="C104" s="655"/>
      <c r="D104" s="655"/>
      <c r="E104" s="655"/>
      <c r="F104" s="655"/>
      <c r="G104" s="655"/>
      <c r="H104" s="655"/>
      <c r="I104" s="655"/>
      <c r="J104" s="655"/>
      <c r="K104" s="655"/>
      <c r="L104" s="655"/>
      <c r="M104" s="655"/>
      <c r="N104" s="655"/>
      <c r="O104" s="655"/>
      <c r="P104" s="655"/>
      <c r="Q104" s="655"/>
    </row>
    <row r="105" spans="1:17" x14ac:dyDescent="0.35">
      <c r="A105" s="655"/>
      <c r="B105" s="655"/>
      <c r="C105" s="655"/>
      <c r="D105" s="655"/>
      <c r="E105" s="655"/>
      <c r="F105" s="655"/>
      <c r="G105" s="655"/>
      <c r="H105" s="655"/>
      <c r="I105" s="655"/>
      <c r="J105" s="655"/>
      <c r="K105" s="655"/>
      <c r="L105" s="655"/>
      <c r="M105" s="655"/>
      <c r="N105" s="655"/>
      <c r="O105" s="655"/>
      <c r="P105" s="655"/>
      <c r="Q105" s="655"/>
    </row>
    <row r="106" spans="1:17" x14ac:dyDescent="0.35">
      <c r="A106" s="655"/>
      <c r="B106" s="655"/>
      <c r="C106" s="655"/>
      <c r="D106" s="655"/>
      <c r="E106" s="655"/>
      <c r="F106" s="655"/>
      <c r="G106" s="655"/>
      <c r="H106" s="655"/>
      <c r="I106" s="655"/>
      <c r="J106" s="655"/>
      <c r="K106" s="655"/>
      <c r="L106" s="655"/>
      <c r="M106" s="655"/>
      <c r="N106" s="655"/>
      <c r="O106" s="655"/>
      <c r="P106" s="655"/>
      <c r="Q106" s="655"/>
    </row>
    <row r="107" spans="1:17" x14ac:dyDescent="0.35">
      <c r="A107" s="655"/>
      <c r="B107" s="655"/>
      <c r="C107" s="655"/>
      <c r="D107" s="655"/>
      <c r="E107" s="655"/>
      <c r="F107" s="655"/>
      <c r="G107" s="655"/>
      <c r="H107" s="655"/>
      <c r="I107" s="655"/>
      <c r="J107" s="655"/>
      <c r="K107" s="655"/>
      <c r="L107" s="655"/>
      <c r="M107" s="655"/>
      <c r="N107" s="655"/>
      <c r="O107" s="655"/>
      <c r="P107" s="655"/>
      <c r="Q107" s="655"/>
    </row>
    <row r="108" spans="1:17" x14ac:dyDescent="0.35">
      <c r="A108" s="655"/>
      <c r="B108" s="655"/>
      <c r="C108" s="655"/>
      <c r="D108" s="655"/>
      <c r="E108" s="655"/>
      <c r="F108" s="655"/>
      <c r="G108" s="655"/>
      <c r="H108" s="655"/>
      <c r="I108" s="655"/>
      <c r="J108" s="655"/>
      <c r="K108" s="655"/>
      <c r="L108" s="655"/>
      <c r="M108" s="655"/>
      <c r="N108" s="655"/>
      <c r="O108" s="655"/>
      <c r="P108" s="655"/>
      <c r="Q108" s="655"/>
    </row>
    <row r="109" spans="1:17" x14ac:dyDescent="0.35">
      <c r="A109" s="655"/>
      <c r="B109" s="655"/>
      <c r="C109" s="655"/>
      <c r="D109" s="655"/>
      <c r="E109" s="655"/>
      <c r="F109" s="655"/>
      <c r="G109" s="655"/>
      <c r="H109" s="655"/>
      <c r="I109" s="655"/>
      <c r="J109" s="655"/>
      <c r="K109" s="655"/>
      <c r="L109" s="655"/>
      <c r="M109" s="655"/>
      <c r="N109" s="655"/>
      <c r="O109" s="655"/>
      <c r="P109" s="655"/>
      <c r="Q109" s="655"/>
    </row>
    <row r="110" spans="1:17" x14ac:dyDescent="0.35">
      <c r="A110" s="655"/>
      <c r="B110" s="655"/>
      <c r="C110" s="655"/>
      <c r="D110" s="655"/>
      <c r="E110" s="655"/>
      <c r="F110" s="655"/>
      <c r="G110" s="655"/>
      <c r="H110" s="655"/>
      <c r="I110" s="655"/>
      <c r="J110" s="655"/>
      <c r="K110" s="655"/>
      <c r="L110" s="655"/>
      <c r="M110" s="655"/>
      <c r="N110" s="655"/>
      <c r="O110" s="655"/>
      <c r="P110" s="655"/>
      <c r="Q110" s="655"/>
    </row>
    <row r="111" spans="1:17" x14ac:dyDescent="0.35">
      <c r="A111" s="655"/>
      <c r="B111" s="655"/>
      <c r="C111" s="655"/>
      <c r="D111" s="655"/>
      <c r="E111" s="655"/>
      <c r="F111" s="655"/>
      <c r="G111" s="655"/>
      <c r="H111" s="655"/>
      <c r="I111" s="655"/>
      <c r="J111" s="655"/>
      <c r="K111" s="655"/>
      <c r="L111" s="655"/>
      <c r="M111" s="655"/>
      <c r="N111" s="655"/>
      <c r="O111" s="655"/>
      <c r="P111" s="655"/>
      <c r="Q111" s="655"/>
    </row>
    <row r="112" spans="1:17" x14ac:dyDescent="0.35">
      <c r="A112" s="655"/>
      <c r="B112" s="655"/>
      <c r="C112" s="655"/>
      <c r="D112" s="655"/>
      <c r="E112" s="655"/>
      <c r="F112" s="655"/>
      <c r="G112" s="655"/>
      <c r="H112" s="655"/>
      <c r="I112" s="655"/>
      <c r="J112" s="655"/>
      <c r="K112" s="655"/>
      <c r="L112" s="655"/>
      <c r="M112" s="655"/>
      <c r="N112" s="655"/>
      <c r="O112" s="655"/>
      <c r="P112" s="655"/>
      <c r="Q112" s="655"/>
    </row>
  </sheetData>
  <mergeCells count="4">
    <mergeCell ref="D10:K11"/>
    <mergeCell ref="A24:Q34"/>
    <mergeCell ref="A36:Q36"/>
    <mergeCell ref="A38:Q40"/>
  </mergeCells>
  <pageMargins left="0.7" right="0.7" top="0.75" bottom="0.75" header="0.3" footer="0.3"/>
  <pageSetup paperSize="9" scale="44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4:G45"/>
  <sheetViews>
    <sheetView view="pageLayout" zoomScale="90" zoomScaleNormal="100" zoomScaleSheetLayoutView="100" zoomScalePageLayoutView="90" workbookViewId="0">
      <selection activeCell="B4" sqref="B4:G5"/>
    </sheetView>
  </sheetViews>
  <sheetFormatPr baseColWidth="10" defaultColWidth="11.453125" defaultRowHeight="14.5" x14ac:dyDescent="0.35"/>
  <cols>
    <col min="2" max="2" width="16.453125" bestFit="1" customWidth="1"/>
    <col min="3" max="3" width="12.81640625" customWidth="1"/>
    <col min="4" max="4" width="13" customWidth="1"/>
    <col min="5" max="5" width="12.81640625" customWidth="1"/>
    <col min="6" max="6" width="13" customWidth="1"/>
    <col min="7" max="7" width="14.26953125" customWidth="1"/>
  </cols>
  <sheetData>
    <row r="4" spans="2:7" ht="28.5" customHeight="1" x14ac:dyDescent="0.35">
      <c r="B4" s="780" t="s">
        <v>123</v>
      </c>
      <c r="C4" s="780"/>
      <c r="D4" s="780"/>
      <c r="E4" s="780"/>
      <c r="F4" s="780"/>
      <c r="G4" s="780"/>
    </row>
    <row r="5" spans="2:7" ht="28.5" customHeight="1" x14ac:dyDescent="0.35">
      <c r="B5" s="780"/>
      <c r="C5" s="780"/>
      <c r="D5" s="780"/>
      <c r="E5" s="780"/>
      <c r="F5" s="780"/>
      <c r="G5" s="780"/>
    </row>
    <row r="6" spans="2:7" ht="28.5" customHeight="1" x14ac:dyDescent="0.35">
      <c r="B6" s="268"/>
      <c r="C6" s="268"/>
      <c r="D6" s="268"/>
      <c r="E6" s="268"/>
      <c r="F6" s="268"/>
      <c r="G6" s="268"/>
    </row>
    <row r="7" spans="2:7" x14ac:dyDescent="0.35">
      <c r="B7" s="2"/>
      <c r="C7" s="9"/>
      <c r="D7" s="2"/>
      <c r="E7" s="2"/>
      <c r="F7" s="2"/>
      <c r="G7" s="2"/>
    </row>
    <row r="8" spans="2:7" x14ac:dyDescent="0.35">
      <c r="B8" s="845" t="s">
        <v>135</v>
      </c>
      <c r="C8" s="845"/>
      <c r="D8" s="845"/>
      <c r="E8" s="845"/>
      <c r="F8" s="845"/>
      <c r="G8" s="845"/>
    </row>
    <row r="9" spans="2:7" x14ac:dyDescent="0.35">
      <c r="B9" s="105"/>
      <c r="C9" s="105"/>
      <c r="D9" s="105"/>
      <c r="E9" s="105"/>
      <c r="F9" s="105"/>
      <c r="G9" s="105"/>
    </row>
    <row r="10" spans="2:7" x14ac:dyDescent="0.35">
      <c r="B10" s="105"/>
      <c r="C10" s="105"/>
      <c r="D10" s="105"/>
      <c r="E10" s="105"/>
      <c r="F10" s="105"/>
      <c r="G10" s="105"/>
    </row>
    <row r="11" spans="2:7" x14ac:dyDescent="0.35">
      <c r="B11" s="105"/>
      <c r="C11" s="105"/>
      <c r="D11" s="105"/>
      <c r="E11" s="105"/>
      <c r="F11" s="105"/>
      <c r="G11" s="105"/>
    </row>
    <row r="12" spans="2:7" x14ac:dyDescent="0.35">
      <c r="B12" s="105"/>
      <c r="C12" s="105"/>
      <c r="D12" s="105"/>
      <c r="E12" s="105"/>
      <c r="F12" s="105"/>
      <c r="G12" s="105"/>
    </row>
    <row r="13" spans="2:7" x14ac:dyDescent="0.35">
      <c r="B13" s="105"/>
      <c r="C13" s="105"/>
      <c r="D13" s="105"/>
      <c r="E13" s="105"/>
      <c r="F13" s="105"/>
      <c r="G13" s="105"/>
    </row>
    <row r="14" spans="2:7" x14ac:dyDescent="0.35">
      <c r="B14" s="105"/>
      <c r="C14" s="105"/>
      <c r="D14" s="105"/>
      <c r="E14" s="105"/>
      <c r="F14" s="105"/>
      <c r="G14" s="105"/>
    </row>
    <row r="15" spans="2:7" x14ac:dyDescent="0.35">
      <c r="B15" s="105"/>
      <c r="C15" s="105"/>
      <c r="D15" s="105"/>
      <c r="E15" s="105"/>
      <c r="F15" s="105"/>
      <c r="G15" s="105"/>
    </row>
    <row r="16" spans="2:7" x14ac:dyDescent="0.35">
      <c r="B16" s="105"/>
      <c r="C16" s="105"/>
      <c r="D16" s="105"/>
      <c r="E16" s="105"/>
      <c r="F16" s="105"/>
      <c r="G16" s="105"/>
    </row>
    <row r="17" spans="2:7" x14ac:dyDescent="0.35">
      <c r="B17" s="105"/>
      <c r="C17" s="105"/>
      <c r="D17" s="105"/>
      <c r="E17" s="105"/>
      <c r="F17" s="105"/>
      <c r="G17" s="105"/>
    </row>
    <row r="18" spans="2:7" x14ac:dyDescent="0.35">
      <c r="B18" s="105"/>
      <c r="C18" s="105"/>
      <c r="D18" s="105"/>
      <c r="E18" s="105"/>
      <c r="F18" s="105"/>
      <c r="G18" s="105"/>
    </row>
    <row r="19" spans="2:7" x14ac:dyDescent="0.35">
      <c r="B19" s="105"/>
      <c r="C19" s="105"/>
      <c r="D19" s="105"/>
      <c r="E19" s="105"/>
      <c r="F19" s="105"/>
      <c r="G19" s="105"/>
    </row>
    <row r="20" spans="2:7" ht="15" thickBot="1" x14ac:dyDescent="0.4"/>
    <row r="21" spans="2:7" ht="15" thickBot="1" x14ac:dyDescent="0.4">
      <c r="B21" s="106" t="s">
        <v>104</v>
      </c>
      <c r="C21" s="106" t="s">
        <v>105</v>
      </c>
      <c r="D21" s="106" t="s">
        <v>146</v>
      </c>
      <c r="E21" s="106" t="s">
        <v>149</v>
      </c>
      <c r="F21" s="106" t="s">
        <v>150</v>
      </c>
      <c r="G21" s="106" t="s">
        <v>152</v>
      </c>
    </row>
    <row r="22" spans="2:7" ht="15" thickBot="1" x14ac:dyDescent="0.4">
      <c r="B22" s="106" t="s">
        <v>137</v>
      </c>
      <c r="C22" s="107">
        <v>50.109529025191677</v>
      </c>
      <c r="D22" s="107">
        <v>49.755301794453509</v>
      </c>
      <c r="E22" s="107">
        <v>49.863462588749314</v>
      </c>
      <c r="F22" s="107">
        <v>49.400218102508177</v>
      </c>
      <c r="G22" s="107">
        <v>49.971988795518207</v>
      </c>
    </row>
    <row r="23" spans="2:7" ht="15" thickBot="1" x14ac:dyDescent="0.4">
      <c r="B23" s="106" t="s">
        <v>136</v>
      </c>
      <c r="C23" s="107">
        <v>65.418312207471885</v>
      </c>
      <c r="D23" s="107">
        <v>64.69310113399473</v>
      </c>
      <c r="E23" s="107">
        <v>59.034899111503783</v>
      </c>
      <c r="F23" s="107">
        <v>58.836792015256961</v>
      </c>
      <c r="G23" s="107">
        <v>52.316685690483993</v>
      </c>
    </row>
    <row r="24" spans="2:7" x14ac:dyDescent="0.35">
      <c r="B24" s="108"/>
      <c r="C24" s="109"/>
      <c r="D24" s="109"/>
      <c r="E24" s="109"/>
      <c r="F24" s="109"/>
      <c r="G24" s="109"/>
    </row>
    <row r="26" spans="2:7" x14ac:dyDescent="0.35">
      <c r="B26" s="845" t="s">
        <v>134</v>
      </c>
      <c r="C26" s="845"/>
      <c r="D26" s="845"/>
      <c r="E26" s="845"/>
      <c r="F26" s="845"/>
      <c r="G26" s="845"/>
    </row>
    <row r="38" spans="2:7" ht="15" thickBot="1" x14ac:dyDescent="0.4"/>
    <row r="39" spans="2:7" ht="15" thickBot="1" x14ac:dyDescent="0.4">
      <c r="B39" s="106" t="s">
        <v>104</v>
      </c>
      <c r="C39" s="106" t="s">
        <v>105</v>
      </c>
      <c r="D39" s="106" t="s">
        <v>146</v>
      </c>
      <c r="E39" s="106" t="s">
        <v>149</v>
      </c>
      <c r="F39" s="106" t="s">
        <v>150</v>
      </c>
      <c r="G39" s="106" t="s">
        <v>152</v>
      </c>
    </row>
    <row r="40" spans="2:7" ht="15" thickBot="1" x14ac:dyDescent="0.4">
      <c r="B40" s="106" t="s">
        <v>137</v>
      </c>
      <c r="C40" s="107">
        <v>49.890470974808323</v>
      </c>
      <c r="D40" s="107">
        <v>50.244698205546491</v>
      </c>
      <c r="E40" s="107">
        <v>50.136537411250686</v>
      </c>
      <c r="F40" s="107">
        <v>50.599781897491823</v>
      </c>
      <c r="G40" s="107">
        <v>50.028011204481793</v>
      </c>
    </row>
    <row r="41" spans="2:7" ht="15" thickBot="1" x14ac:dyDescent="0.4">
      <c r="B41" s="106" t="s">
        <v>136</v>
      </c>
      <c r="C41" s="107">
        <v>34.581687792528108</v>
      </c>
      <c r="D41" s="107">
        <v>35.30689886600527</v>
      </c>
      <c r="E41" s="107">
        <v>40.965100888496217</v>
      </c>
      <c r="F41" s="107">
        <v>41.163207984743039</v>
      </c>
      <c r="G41" s="107">
        <v>47.683314309516007</v>
      </c>
    </row>
    <row r="43" spans="2:7" ht="15.5" x14ac:dyDescent="0.35">
      <c r="B43" s="786" t="s">
        <v>121</v>
      </c>
      <c r="C43" s="786"/>
      <c r="D43" s="786"/>
      <c r="E43" s="786"/>
      <c r="F43" s="786"/>
      <c r="G43" s="786"/>
    </row>
    <row r="45" spans="2:7" x14ac:dyDescent="0.35">
      <c r="C45" s="23"/>
      <c r="D45" s="23"/>
      <c r="E45" s="23"/>
      <c r="F45" s="23"/>
      <c r="G45" s="23"/>
    </row>
  </sheetData>
  <mergeCells count="4">
    <mergeCell ref="B4:G5"/>
    <mergeCell ref="B8:G8"/>
    <mergeCell ref="B26:G26"/>
    <mergeCell ref="B43:G43"/>
  </mergeCells>
  <pageMargins left="0.70866141732283472" right="0.70866141732283472" top="0.9055118110236221" bottom="0.74803149606299213" header="0.31496062992125984" footer="0.31496062992125984"/>
  <pageSetup paperSize="9" scale="85" orientation="portrait" r:id="rId1"/>
  <headerFooter>
    <oddHeader>&amp;L&amp;G&amp;RCAMPAÑA: 2024/2025. MES: NOVIEMBRE
Fecha de emisión de datos: 19/12/2024</oddHead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C2:S64"/>
  <sheetViews>
    <sheetView view="pageLayout" topLeftCell="A29" zoomScale="80" zoomScaleNormal="80" zoomScaleSheetLayoutView="100" zoomScalePageLayoutView="80" workbookViewId="0">
      <selection activeCell="D2" sqref="D2:R4"/>
    </sheetView>
  </sheetViews>
  <sheetFormatPr baseColWidth="10" defaultColWidth="11.453125" defaultRowHeight="14.5" x14ac:dyDescent="0.35"/>
  <cols>
    <col min="4" max="4" width="23.26953125" customWidth="1"/>
    <col min="5" max="5" width="15" bestFit="1" customWidth="1"/>
    <col min="6" max="6" width="11.7265625" bestFit="1" customWidth="1"/>
    <col min="7" max="7" width="14.26953125" bestFit="1" customWidth="1"/>
    <col min="8" max="8" width="13.54296875" bestFit="1" customWidth="1"/>
    <col min="17" max="17" width="15.26953125" bestFit="1" customWidth="1"/>
    <col min="18" max="18" width="12.1796875" style="10" bestFit="1" customWidth="1"/>
    <col min="19" max="19" width="9.453125" customWidth="1"/>
  </cols>
  <sheetData>
    <row r="2" spans="4:18" ht="15" customHeight="1" x14ac:dyDescent="0.35">
      <c r="D2" s="780" t="s">
        <v>124</v>
      </c>
      <c r="E2" s="780"/>
      <c r="F2" s="780"/>
      <c r="G2" s="780"/>
      <c r="H2" s="780"/>
      <c r="I2" s="780"/>
      <c r="J2" s="780"/>
      <c r="K2" s="780"/>
      <c r="L2" s="780"/>
      <c r="M2" s="780"/>
      <c r="N2" s="780"/>
      <c r="O2" s="780"/>
      <c r="P2" s="780"/>
      <c r="Q2" s="780"/>
      <c r="R2" s="780"/>
    </row>
    <row r="3" spans="4:18" ht="15" customHeight="1" x14ac:dyDescent="0.35">
      <c r="D3" s="780"/>
      <c r="E3" s="780"/>
      <c r="F3" s="780"/>
      <c r="G3" s="780"/>
      <c r="H3" s="780"/>
      <c r="I3" s="780"/>
      <c r="J3" s="780"/>
      <c r="K3" s="780"/>
      <c r="L3" s="780"/>
      <c r="M3" s="780"/>
      <c r="N3" s="780"/>
      <c r="O3" s="780"/>
      <c r="P3" s="780"/>
      <c r="Q3" s="780"/>
      <c r="R3" s="780"/>
    </row>
    <row r="4" spans="4:18" ht="18" customHeight="1" x14ac:dyDescent="0.35">
      <c r="D4" s="780"/>
      <c r="E4" s="780"/>
      <c r="F4" s="780"/>
      <c r="G4" s="780"/>
      <c r="H4" s="780"/>
      <c r="I4" s="780"/>
      <c r="J4" s="780"/>
      <c r="K4" s="780"/>
      <c r="L4" s="780"/>
      <c r="M4" s="780"/>
      <c r="N4" s="780"/>
      <c r="O4" s="780"/>
      <c r="P4" s="780"/>
      <c r="Q4" s="780"/>
      <c r="R4" s="780"/>
    </row>
    <row r="5" spans="4:18" ht="15" thickBot="1" x14ac:dyDescent="0.4"/>
    <row r="6" spans="4:18" s="5" customFormat="1" ht="33.75" customHeight="1" thickBot="1" x14ac:dyDescent="0.3">
      <c r="D6" s="52" t="s">
        <v>54</v>
      </c>
      <c r="E6" s="276" t="s">
        <v>4</v>
      </c>
      <c r="F6" s="276" t="s">
        <v>39</v>
      </c>
      <c r="G6" s="276" t="s">
        <v>40</v>
      </c>
      <c r="H6" s="276" t="s">
        <v>41</v>
      </c>
      <c r="I6" s="276" t="s">
        <v>42</v>
      </c>
      <c r="J6" s="276" t="s">
        <v>43</v>
      </c>
      <c r="K6" s="276" t="s">
        <v>44</v>
      </c>
      <c r="L6" s="276" t="s">
        <v>45</v>
      </c>
      <c r="M6" s="276" t="s">
        <v>46</v>
      </c>
      <c r="N6" s="276" t="s">
        <v>55</v>
      </c>
      <c r="O6" s="271" t="s">
        <v>56</v>
      </c>
      <c r="P6" s="276" t="s">
        <v>57</v>
      </c>
      <c r="Q6" s="276" t="s">
        <v>58</v>
      </c>
      <c r="R6" s="276" t="s">
        <v>48</v>
      </c>
    </row>
    <row r="7" spans="4:18" x14ac:dyDescent="0.35">
      <c r="D7" s="776" t="s">
        <v>74</v>
      </c>
      <c r="E7" s="28" t="s">
        <v>80</v>
      </c>
      <c r="F7" s="54">
        <v>523.9</v>
      </c>
      <c r="G7" s="46">
        <v>717.5</v>
      </c>
      <c r="H7" s="46"/>
      <c r="I7" s="46"/>
      <c r="J7" s="46"/>
      <c r="K7" s="46"/>
      <c r="L7" s="46"/>
      <c r="M7" s="46"/>
      <c r="N7" s="46"/>
      <c r="O7" s="46"/>
      <c r="P7" s="46"/>
      <c r="Q7" s="46"/>
      <c r="R7" s="111">
        <v>1241.4000000000001</v>
      </c>
    </row>
    <row r="8" spans="4:18" x14ac:dyDescent="0.35">
      <c r="D8" s="854"/>
      <c r="E8" s="124" t="s">
        <v>81</v>
      </c>
      <c r="F8" s="29">
        <v>1077.7</v>
      </c>
      <c r="G8" s="37">
        <v>1078.2</v>
      </c>
      <c r="H8" s="37"/>
      <c r="I8" s="37"/>
      <c r="J8" s="37"/>
      <c r="K8" s="37"/>
      <c r="L8" s="37"/>
      <c r="M8" s="37"/>
      <c r="N8" s="37"/>
      <c r="O8" s="37"/>
      <c r="P8" s="37"/>
      <c r="Q8" s="37"/>
      <c r="R8" s="111">
        <v>2155.9</v>
      </c>
    </row>
    <row r="9" spans="4:18" x14ac:dyDescent="0.35">
      <c r="D9" s="854"/>
      <c r="E9" s="124" t="s">
        <v>82</v>
      </c>
      <c r="F9" s="29">
        <v>10073.5</v>
      </c>
      <c r="G9" s="37">
        <v>17899.400000000001</v>
      </c>
      <c r="H9" s="37"/>
      <c r="I9" s="37"/>
      <c r="J9" s="37"/>
      <c r="K9" s="37"/>
      <c r="L9" s="37"/>
      <c r="M9" s="37"/>
      <c r="N9" s="37"/>
      <c r="O9" s="37"/>
      <c r="P9" s="37"/>
      <c r="Q9" s="37"/>
      <c r="R9" s="111">
        <v>27972.9</v>
      </c>
    </row>
    <row r="10" spans="4:18" x14ac:dyDescent="0.35">
      <c r="D10" s="854"/>
      <c r="E10" s="124" t="s">
        <v>6</v>
      </c>
      <c r="F10" s="29">
        <v>1903.6</v>
      </c>
      <c r="G10" s="37">
        <v>3700.6</v>
      </c>
      <c r="H10" s="37"/>
      <c r="I10" s="37"/>
      <c r="J10" s="37"/>
      <c r="K10" s="37"/>
      <c r="L10" s="37"/>
      <c r="M10" s="37"/>
      <c r="N10" s="37"/>
      <c r="O10" s="37"/>
      <c r="P10" s="37"/>
      <c r="Q10" s="37"/>
      <c r="R10" s="111">
        <v>5604.2</v>
      </c>
    </row>
    <row r="11" spans="4:18" x14ac:dyDescent="0.35">
      <c r="D11" s="854"/>
      <c r="E11" s="124" t="s">
        <v>7</v>
      </c>
      <c r="F11" s="29">
        <v>957.2</v>
      </c>
      <c r="G11" s="37">
        <v>857.6</v>
      </c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111">
        <v>1814.8000000000002</v>
      </c>
    </row>
    <row r="12" spans="4:18" x14ac:dyDescent="0.35">
      <c r="D12" s="854"/>
      <c r="E12" s="124" t="s">
        <v>83</v>
      </c>
      <c r="F12" s="29">
        <v>22015</v>
      </c>
      <c r="G12" s="37">
        <v>19639.8</v>
      </c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111">
        <v>41654.800000000003</v>
      </c>
    </row>
    <row r="13" spans="4:18" x14ac:dyDescent="0.35">
      <c r="D13" s="854"/>
      <c r="E13" s="124" t="s">
        <v>84</v>
      </c>
      <c r="F13" s="29">
        <v>1322.2</v>
      </c>
      <c r="G13" s="37">
        <v>2791.2</v>
      </c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111">
        <v>4113.3999999999996</v>
      </c>
    </row>
    <row r="14" spans="4:18" x14ac:dyDescent="0.35">
      <c r="D14" s="854"/>
      <c r="E14" s="32" t="s">
        <v>8</v>
      </c>
      <c r="F14" s="33">
        <v>10774.2</v>
      </c>
      <c r="G14" s="38">
        <v>14547.4</v>
      </c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111">
        <v>25321.599999999999</v>
      </c>
    </row>
    <row r="15" spans="4:18" s="10" customFormat="1" ht="15" thickBot="1" x14ac:dyDescent="0.4">
      <c r="D15" s="800"/>
      <c r="E15" s="122" t="s">
        <v>72</v>
      </c>
      <c r="F15" s="35">
        <v>48647.3</v>
      </c>
      <c r="G15" s="112">
        <v>61231.7</v>
      </c>
      <c r="H15" s="112"/>
      <c r="I15" s="112"/>
      <c r="J15" s="112"/>
      <c r="K15" s="112"/>
      <c r="L15" s="112"/>
      <c r="M15" s="112"/>
      <c r="N15" s="112"/>
      <c r="O15" s="112"/>
      <c r="P15" s="112"/>
      <c r="Q15" s="112"/>
      <c r="R15" s="113">
        <v>109879</v>
      </c>
    </row>
    <row r="16" spans="4:18" x14ac:dyDescent="0.35">
      <c r="D16" s="776" t="s">
        <v>75</v>
      </c>
      <c r="E16" s="124" t="s">
        <v>10</v>
      </c>
      <c r="F16" s="29">
        <v>76.2</v>
      </c>
      <c r="G16" s="37">
        <v>623.70000000000005</v>
      </c>
      <c r="H16" s="37"/>
      <c r="I16" s="37"/>
      <c r="J16" s="37"/>
      <c r="K16" s="37"/>
      <c r="L16" s="37"/>
      <c r="M16" s="37"/>
      <c r="N16" s="37"/>
      <c r="O16" s="37"/>
      <c r="P16" s="37"/>
      <c r="Q16" s="37"/>
      <c r="R16" s="111">
        <v>699.90000000000009</v>
      </c>
    </row>
    <row r="17" spans="3:19" x14ac:dyDescent="0.35">
      <c r="D17" s="854"/>
      <c r="E17" s="124" t="s">
        <v>11</v>
      </c>
      <c r="F17" s="29">
        <v>442.5</v>
      </c>
      <c r="G17" s="37">
        <v>275.5</v>
      </c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111">
        <v>718</v>
      </c>
    </row>
    <row r="18" spans="3:19" x14ac:dyDescent="0.35">
      <c r="D18" s="854"/>
      <c r="E18" s="32" t="s">
        <v>12</v>
      </c>
      <c r="F18" s="33">
        <v>92.6</v>
      </c>
      <c r="G18" s="38">
        <v>211.9</v>
      </c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111">
        <v>304.5</v>
      </c>
    </row>
    <row r="19" spans="3:19" s="10" customFormat="1" ht="15" thickBot="1" x14ac:dyDescent="0.4">
      <c r="D19" s="800"/>
      <c r="E19" s="122" t="s">
        <v>72</v>
      </c>
      <c r="F19" s="35">
        <v>611.30000000000007</v>
      </c>
      <c r="G19" s="35">
        <v>1111.1000000000001</v>
      </c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113">
        <v>1722.4</v>
      </c>
    </row>
    <row r="20" spans="3:19" x14ac:dyDescent="0.35">
      <c r="D20" s="776" t="s">
        <v>13</v>
      </c>
      <c r="E20" s="40" t="s">
        <v>13</v>
      </c>
      <c r="F20" s="41">
        <v>59.4</v>
      </c>
      <c r="G20" s="42">
        <v>53.2</v>
      </c>
      <c r="H20" s="42"/>
      <c r="I20" s="42"/>
      <c r="J20" s="46"/>
      <c r="K20" s="37"/>
      <c r="L20" s="37"/>
      <c r="M20" s="37"/>
      <c r="N20" s="37"/>
      <c r="O20" s="37"/>
      <c r="P20" s="37"/>
      <c r="Q20" s="37"/>
      <c r="R20" s="111">
        <v>112.6</v>
      </c>
    </row>
    <row r="21" spans="3:19" s="10" customFormat="1" ht="15" thickBot="1" x14ac:dyDescent="0.4">
      <c r="D21" s="800"/>
      <c r="E21" s="122" t="s">
        <v>72</v>
      </c>
      <c r="F21" s="35">
        <v>59.4</v>
      </c>
      <c r="G21" s="112">
        <v>53.2</v>
      </c>
      <c r="H21" s="112"/>
      <c r="I21" s="112"/>
      <c r="J21" s="114"/>
      <c r="K21" s="114"/>
      <c r="L21" s="114"/>
      <c r="M21" s="114"/>
      <c r="N21" s="114"/>
      <c r="O21" s="114"/>
      <c r="P21" s="114"/>
      <c r="Q21" s="114"/>
      <c r="R21" s="113">
        <v>112.6</v>
      </c>
      <c r="S21" s="13"/>
    </row>
    <row r="22" spans="3:19" x14ac:dyDescent="0.35">
      <c r="D22" s="776" t="s">
        <v>87</v>
      </c>
      <c r="E22" s="28" t="s">
        <v>14</v>
      </c>
      <c r="F22" s="29">
        <v>101.5</v>
      </c>
      <c r="G22" s="37">
        <v>439.3</v>
      </c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111">
        <v>540.79999999999995</v>
      </c>
    </row>
    <row r="23" spans="3:19" x14ac:dyDescent="0.35">
      <c r="D23" s="854"/>
      <c r="E23" s="124" t="s">
        <v>85</v>
      </c>
      <c r="F23" s="29">
        <v>271.89999999999998</v>
      </c>
      <c r="G23" s="37">
        <v>178.7</v>
      </c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111">
        <v>450.59999999999997</v>
      </c>
    </row>
    <row r="24" spans="3:19" x14ac:dyDescent="0.35">
      <c r="D24" s="854"/>
      <c r="E24" s="32" t="s">
        <v>15</v>
      </c>
      <c r="F24" s="33">
        <v>94.5</v>
      </c>
      <c r="G24" s="38">
        <v>205.5</v>
      </c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111">
        <v>300</v>
      </c>
    </row>
    <row r="25" spans="3:19" s="10" customFormat="1" ht="15" thickBot="1" x14ac:dyDescent="0.4">
      <c r="D25" s="800"/>
      <c r="E25" s="122" t="s">
        <v>72</v>
      </c>
      <c r="F25" s="35">
        <v>467.9</v>
      </c>
      <c r="G25" s="35">
        <v>823.5</v>
      </c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113">
        <v>1291.3999999999999</v>
      </c>
    </row>
    <row r="26" spans="3:19" x14ac:dyDescent="0.35">
      <c r="D26" s="776" t="s">
        <v>73</v>
      </c>
      <c r="E26" s="124" t="s">
        <v>16</v>
      </c>
      <c r="F26" s="29">
        <v>702.6</v>
      </c>
      <c r="G26" s="37">
        <v>867.6</v>
      </c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111">
        <v>1570.2</v>
      </c>
    </row>
    <row r="27" spans="3:19" x14ac:dyDescent="0.35">
      <c r="D27" s="854"/>
      <c r="E27" s="124" t="s">
        <v>17</v>
      </c>
      <c r="F27" s="29">
        <v>3801.9</v>
      </c>
      <c r="G27" s="37">
        <v>3188.6</v>
      </c>
      <c r="H27" s="37"/>
      <c r="I27" s="37"/>
      <c r="J27" s="37"/>
      <c r="K27" s="37"/>
      <c r="L27" s="37"/>
      <c r="M27" s="37"/>
      <c r="N27" s="37"/>
      <c r="O27" s="37"/>
      <c r="P27" s="37"/>
      <c r="Q27" s="37"/>
      <c r="R27" s="111">
        <v>6990.5</v>
      </c>
    </row>
    <row r="28" spans="3:19" x14ac:dyDescent="0.35">
      <c r="D28" s="854"/>
      <c r="E28" s="124" t="s">
        <v>18</v>
      </c>
      <c r="F28" s="29">
        <v>182.1</v>
      </c>
      <c r="G28" s="37">
        <v>147.1</v>
      </c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111">
        <v>329.2</v>
      </c>
    </row>
    <row r="29" spans="3:19" x14ac:dyDescent="0.35">
      <c r="D29" s="854"/>
      <c r="E29" s="124" t="s">
        <v>50</v>
      </c>
      <c r="F29" s="29">
        <v>19.100000000000001</v>
      </c>
      <c r="G29" s="37">
        <v>22.9</v>
      </c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111">
        <v>42</v>
      </c>
    </row>
    <row r="30" spans="3:19" x14ac:dyDescent="0.35">
      <c r="D30" s="854"/>
      <c r="E30" s="32" t="s">
        <v>19</v>
      </c>
      <c r="F30" s="33">
        <v>2999.8</v>
      </c>
      <c r="G30" s="38">
        <v>2446.4</v>
      </c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111">
        <v>5446.2000000000007</v>
      </c>
    </row>
    <row r="31" spans="3:19" s="10" customFormat="1" ht="15" thickBot="1" x14ac:dyDescent="0.4">
      <c r="D31" s="800"/>
      <c r="E31" s="122" t="s">
        <v>72</v>
      </c>
      <c r="F31" s="35">
        <v>7705.5000000000009</v>
      </c>
      <c r="G31" s="112">
        <v>6672.6</v>
      </c>
      <c r="H31" s="112"/>
      <c r="I31" s="112"/>
      <c r="J31" s="112"/>
      <c r="K31" s="112"/>
      <c r="L31" s="112"/>
      <c r="M31" s="112"/>
      <c r="N31" s="112"/>
      <c r="O31" s="112"/>
      <c r="P31" s="112"/>
      <c r="Q31" s="112"/>
      <c r="R31" s="113">
        <v>14378.100000000002</v>
      </c>
    </row>
    <row r="32" spans="3:19" x14ac:dyDescent="0.35">
      <c r="C32" s="6"/>
      <c r="D32" s="776" t="s">
        <v>76</v>
      </c>
      <c r="E32" s="28" t="s">
        <v>78</v>
      </c>
      <c r="F32" s="54"/>
      <c r="G32" s="46">
        <v>3.4</v>
      </c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111">
        <v>3.4</v>
      </c>
    </row>
    <row r="33" spans="3:18" x14ac:dyDescent="0.35">
      <c r="C33" s="6"/>
      <c r="D33" s="854"/>
      <c r="E33" s="124" t="s">
        <v>20</v>
      </c>
      <c r="F33" s="29">
        <v>0.5</v>
      </c>
      <c r="G33" s="37">
        <v>0.3</v>
      </c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111">
        <v>0.8</v>
      </c>
    </row>
    <row r="34" spans="3:18" x14ac:dyDescent="0.35">
      <c r="C34" s="6"/>
      <c r="D34" s="854"/>
      <c r="E34" s="124" t="s">
        <v>151</v>
      </c>
      <c r="F34" s="29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111">
        <v>0</v>
      </c>
    </row>
    <row r="35" spans="3:18" x14ac:dyDescent="0.35">
      <c r="C35" s="6"/>
      <c r="D35" s="854"/>
      <c r="E35" s="32" t="s">
        <v>21</v>
      </c>
      <c r="F35" s="33">
        <v>19.899999999999999</v>
      </c>
      <c r="G35" s="38">
        <v>8.8000000000000007</v>
      </c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111">
        <v>28.7</v>
      </c>
    </row>
    <row r="36" spans="3:18" s="10" customFormat="1" ht="15" thickBot="1" x14ac:dyDescent="0.4">
      <c r="C36" s="12"/>
      <c r="D36" s="800"/>
      <c r="E36" s="122" t="s">
        <v>72</v>
      </c>
      <c r="F36" s="35">
        <v>20.399999999999999</v>
      </c>
      <c r="G36" s="112">
        <v>12.5</v>
      </c>
      <c r="H36" s="112"/>
      <c r="I36" s="112"/>
      <c r="J36" s="112"/>
      <c r="K36" s="112"/>
      <c r="L36" s="112"/>
      <c r="M36" s="112"/>
      <c r="N36" s="112"/>
      <c r="O36" s="112"/>
      <c r="P36" s="112"/>
      <c r="Q36" s="112"/>
      <c r="R36" s="113">
        <v>32.9</v>
      </c>
    </row>
    <row r="37" spans="3:18" x14ac:dyDescent="0.35">
      <c r="C37" s="6"/>
      <c r="D37" s="776" t="s">
        <v>22</v>
      </c>
      <c r="E37" s="124" t="s">
        <v>23</v>
      </c>
      <c r="F37" s="29">
        <v>55.3</v>
      </c>
      <c r="G37" s="37">
        <v>254</v>
      </c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111">
        <v>309.3</v>
      </c>
    </row>
    <row r="38" spans="3:18" x14ac:dyDescent="0.35">
      <c r="C38" s="6"/>
      <c r="D38" s="854"/>
      <c r="E38" s="124" t="s">
        <v>24</v>
      </c>
      <c r="F38" s="29">
        <v>26.8</v>
      </c>
      <c r="G38" s="37">
        <v>152.9</v>
      </c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111">
        <v>179.70000000000002</v>
      </c>
    </row>
    <row r="39" spans="3:18" x14ac:dyDescent="0.35">
      <c r="C39" s="6"/>
      <c r="D39" s="854"/>
      <c r="E39" s="124" t="s">
        <v>25</v>
      </c>
      <c r="F39" s="29">
        <v>345.2</v>
      </c>
      <c r="G39" s="37">
        <v>1634.2</v>
      </c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111">
        <v>1979.4</v>
      </c>
    </row>
    <row r="40" spans="3:18" x14ac:dyDescent="0.35">
      <c r="C40" s="6"/>
      <c r="D40" s="854"/>
      <c r="E40" s="32" t="s">
        <v>26</v>
      </c>
      <c r="F40" s="33">
        <v>604.1</v>
      </c>
      <c r="G40" s="38">
        <v>1876.2</v>
      </c>
      <c r="H40" s="38"/>
      <c r="I40" s="38"/>
      <c r="J40" s="38"/>
      <c r="K40" s="38"/>
      <c r="L40" s="38"/>
      <c r="M40" s="38"/>
      <c r="N40" s="38"/>
      <c r="O40" s="38"/>
      <c r="P40" s="38"/>
      <c r="Q40" s="38"/>
      <c r="R40" s="111">
        <v>2480.3000000000002</v>
      </c>
    </row>
    <row r="41" spans="3:18" s="10" customFormat="1" ht="15" thickBot="1" x14ac:dyDescent="0.4">
      <c r="C41" s="12"/>
      <c r="D41" s="800"/>
      <c r="E41" s="122" t="s">
        <v>72</v>
      </c>
      <c r="F41" s="35">
        <v>1031.4000000000001</v>
      </c>
      <c r="G41" s="112">
        <v>3917.3</v>
      </c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113">
        <v>4948.7000000000007</v>
      </c>
    </row>
    <row r="42" spans="3:18" x14ac:dyDescent="0.35">
      <c r="C42" s="6"/>
      <c r="D42" s="776" t="s">
        <v>27</v>
      </c>
      <c r="E42" s="124" t="s">
        <v>28</v>
      </c>
      <c r="F42" s="29">
        <v>2522.8000000000002</v>
      </c>
      <c r="G42" s="37">
        <v>9887</v>
      </c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111">
        <v>12409.8</v>
      </c>
    </row>
    <row r="43" spans="3:18" x14ac:dyDescent="0.35">
      <c r="C43" s="6"/>
      <c r="D43" s="854"/>
      <c r="E43" s="124" t="s">
        <v>79</v>
      </c>
      <c r="F43" s="29">
        <v>233</v>
      </c>
      <c r="G43" s="37">
        <v>1210.9000000000001</v>
      </c>
      <c r="H43" s="37"/>
      <c r="I43" s="37"/>
      <c r="J43" s="38"/>
      <c r="K43" s="38"/>
      <c r="L43" s="38"/>
      <c r="M43" s="38"/>
      <c r="N43" s="38"/>
      <c r="O43" s="38"/>
      <c r="P43" s="38"/>
      <c r="Q43" s="38"/>
      <c r="R43" s="111">
        <v>1443.9</v>
      </c>
    </row>
    <row r="44" spans="3:18" s="10" customFormat="1" ht="15" thickBot="1" x14ac:dyDescent="0.4">
      <c r="C44" s="12"/>
      <c r="D44" s="800"/>
      <c r="E44" s="48" t="s">
        <v>72</v>
      </c>
      <c r="F44" s="115">
        <v>2755.8</v>
      </c>
      <c r="G44" s="114">
        <v>11097.9</v>
      </c>
      <c r="H44" s="115"/>
      <c r="I44" s="115"/>
      <c r="J44" s="115"/>
      <c r="K44" s="115"/>
      <c r="L44" s="115"/>
      <c r="M44" s="115"/>
      <c r="N44" s="115"/>
      <c r="O44" s="115"/>
      <c r="P44" s="112"/>
      <c r="Q44" s="115"/>
      <c r="R44" s="113">
        <v>13853.699999999999</v>
      </c>
    </row>
    <row r="45" spans="3:18" x14ac:dyDescent="0.35">
      <c r="C45" s="6"/>
      <c r="D45" s="776" t="s">
        <v>29</v>
      </c>
      <c r="E45" s="32" t="s">
        <v>30</v>
      </c>
      <c r="F45" s="33"/>
      <c r="G45" s="38">
        <v>0.1</v>
      </c>
      <c r="H45" s="38"/>
      <c r="I45" s="38"/>
      <c r="J45" s="42"/>
      <c r="K45" s="42"/>
      <c r="L45" s="42"/>
      <c r="M45" s="42"/>
      <c r="N45" s="42"/>
      <c r="O45" s="42"/>
      <c r="P45" s="42"/>
      <c r="Q45" s="42"/>
      <c r="R45" s="116">
        <v>0.1</v>
      </c>
    </row>
    <row r="46" spans="3:18" s="10" customFormat="1" ht="15" thickBot="1" x14ac:dyDescent="0.4">
      <c r="C46" s="12"/>
      <c r="D46" s="800"/>
      <c r="E46" s="48" t="s">
        <v>72</v>
      </c>
      <c r="F46" s="115">
        <v>0</v>
      </c>
      <c r="G46" s="115">
        <v>0.1</v>
      </c>
      <c r="H46" s="115"/>
      <c r="I46" s="115"/>
      <c r="J46" s="115"/>
      <c r="K46" s="115"/>
      <c r="L46" s="115"/>
      <c r="M46" s="115"/>
      <c r="N46" s="115"/>
      <c r="O46" s="115"/>
      <c r="P46" s="115"/>
      <c r="Q46" s="115"/>
      <c r="R46" s="113">
        <v>0.1</v>
      </c>
    </row>
    <row r="47" spans="3:18" x14ac:dyDescent="0.35">
      <c r="C47" s="6"/>
      <c r="D47" s="776" t="s">
        <v>31</v>
      </c>
      <c r="E47" s="89" t="s">
        <v>31</v>
      </c>
      <c r="F47" s="33">
        <v>87.7</v>
      </c>
      <c r="G47" s="38">
        <v>121</v>
      </c>
      <c r="H47" s="38"/>
      <c r="I47" s="38"/>
      <c r="J47" s="42"/>
      <c r="K47" s="42"/>
      <c r="L47" s="42"/>
      <c r="M47" s="42"/>
      <c r="N47" s="42"/>
      <c r="O47" s="42"/>
      <c r="P47" s="42"/>
      <c r="Q47" s="42"/>
      <c r="R47" s="116">
        <v>208.7</v>
      </c>
    </row>
    <row r="48" spans="3:18" s="10" customFormat="1" ht="15" thickBot="1" x14ac:dyDescent="0.4">
      <c r="C48" s="12"/>
      <c r="D48" s="800"/>
      <c r="E48" s="117" t="s">
        <v>72</v>
      </c>
      <c r="F48" s="115">
        <v>87.7</v>
      </c>
      <c r="G48" s="115">
        <v>121</v>
      </c>
      <c r="H48" s="115"/>
      <c r="I48" s="115"/>
      <c r="J48" s="115"/>
      <c r="K48" s="115"/>
      <c r="L48" s="115"/>
      <c r="M48" s="115"/>
      <c r="N48" s="115"/>
      <c r="O48" s="115"/>
      <c r="P48" s="115"/>
      <c r="Q48" s="115"/>
      <c r="R48" s="113">
        <v>208.7</v>
      </c>
    </row>
    <row r="49" spans="3:19" x14ac:dyDescent="0.35">
      <c r="C49" s="6"/>
      <c r="D49" s="776" t="s">
        <v>32</v>
      </c>
      <c r="E49" s="77" t="s">
        <v>32</v>
      </c>
      <c r="F49" s="33">
        <v>80</v>
      </c>
      <c r="G49" s="38">
        <v>102.5</v>
      </c>
      <c r="H49" s="38"/>
      <c r="I49" s="38"/>
      <c r="J49" s="37"/>
      <c r="K49" s="37"/>
      <c r="L49" s="37"/>
      <c r="M49" s="37"/>
      <c r="N49" s="37"/>
      <c r="O49" s="38"/>
      <c r="P49" s="38"/>
      <c r="Q49" s="38"/>
      <c r="R49" s="118">
        <v>182.5</v>
      </c>
    </row>
    <row r="50" spans="3:19" s="10" customFormat="1" ht="15" thickBot="1" x14ac:dyDescent="0.4">
      <c r="C50" s="12"/>
      <c r="D50" s="800"/>
      <c r="E50" s="270" t="s">
        <v>72</v>
      </c>
      <c r="F50" s="115">
        <v>80</v>
      </c>
      <c r="G50" s="115">
        <v>102.5</v>
      </c>
      <c r="H50" s="115"/>
      <c r="I50" s="115"/>
      <c r="J50" s="115"/>
      <c r="K50" s="115"/>
      <c r="L50" s="115"/>
      <c r="M50" s="115"/>
      <c r="N50" s="115"/>
      <c r="O50" s="115"/>
      <c r="P50" s="115"/>
      <c r="Q50" s="115"/>
      <c r="R50" s="113">
        <v>182.5</v>
      </c>
    </row>
    <row r="51" spans="3:19" x14ac:dyDescent="0.35">
      <c r="C51" s="6"/>
      <c r="D51" s="776" t="s">
        <v>33</v>
      </c>
      <c r="E51" s="89" t="s">
        <v>33</v>
      </c>
      <c r="F51" s="41">
        <v>368</v>
      </c>
      <c r="G51" s="42">
        <v>1010.1</v>
      </c>
      <c r="H51" s="42"/>
      <c r="I51" s="42"/>
      <c r="J51" s="38"/>
      <c r="K51" s="38"/>
      <c r="L51" s="38"/>
      <c r="M51" s="38"/>
      <c r="N51" s="38"/>
      <c r="O51" s="42"/>
      <c r="P51" s="42"/>
      <c r="Q51" s="42"/>
      <c r="R51" s="118">
        <v>1378.1</v>
      </c>
    </row>
    <row r="52" spans="3:19" s="10" customFormat="1" ht="15" thickBot="1" x14ac:dyDescent="0.4">
      <c r="C52" s="12"/>
      <c r="D52" s="800"/>
      <c r="E52" s="270" t="s">
        <v>72</v>
      </c>
      <c r="F52" s="35">
        <v>368</v>
      </c>
      <c r="G52" s="115">
        <v>1010.1</v>
      </c>
      <c r="H52" s="112"/>
      <c r="I52" s="115"/>
      <c r="J52" s="115"/>
      <c r="K52" s="115"/>
      <c r="L52" s="114"/>
      <c r="M52" s="115"/>
      <c r="N52" s="115"/>
      <c r="O52" s="115"/>
      <c r="P52" s="115"/>
      <c r="Q52" s="115"/>
      <c r="R52" s="113">
        <v>1378.1</v>
      </c>
    </row>
    <row r="53" spans="3:19" x14ac:dyDescent="0.35">
      <c r="C53" s="6"/>
      <c r="D53" s="776" t="s">
        <v>34</v>
      </c>
      <c r="E53" s="89" t="s">
        <v>34</v>
      </c>
      <c r="F53" s="41">
        <v>87.3</v>
      </c>
      <c r="G53" s="42">
        <v>976.1</v>
      </c>
      <c r="H53" s="42"/>
      <c r="I53" s="42"/>
      <c r="J53" s="38"/>
      <c r="K53" s="38"/>
      <c r="L53" s="38"/>
      <c r="M53" s="38"/>
      <c r="N53" s="38"/>
      <c r="O53" s="38"/>
      <c r="P53" s="38"/>
      <c r="Q53" s="38"/>
      <c r="R53" s="119">
        <v>1063.4000000000001</v>
      </c>
    </row>
    <row r="54" spans="3:19" s="10" customFormat="1" ht="15" thickBot="1" x14ac:dyDescent="0.4">
      <c r="C54" s="12"/>
      <c r="D54" s="800"/>
      <c r="E54" s="117" t="s">
        <v>72</v>
      </c>
      <c r="F54" s="115">
        <v>87.3</v>
      </c>
      <c r="G54" s="115">
        <v>976.1</v>
      </c>
      <c r="H54" s="115"/>
      <c r="I54" s="115"/>
      <c r="J54" s="115"/>
      <c r="K54" s="115"/>
      <c r="L54" s="115"/>
      <c r="M54" s="115"/>
      <c r="N54" s="115"/>
      <c r="O54" s="115"/>
      <c r="P54" s="115"/>
      <c r="Q54" s="115"/>
      <c r="R54" s="113">
        <v>1063.4000000000001</v>
      </c>
    </row>
    <row r="55" spans="3:19" x14ac:dyDescent="0.35">
      <c r="C55" s="6"/>
      <c r="D55" s="776" t="s">
        <v>77</v>
      </c>
      <c r="E55" s="77" t="s">
        <v>30</v>
      </c>
      <c r="F55" s="33"/>
      <c r="G55" s="38">
        <v>56.8</v>
      </c>
      <c r="H55" s="38"/>
      <c r="I55" s="38"/>
      <c r="J55" s="38"/>
      <c r="K55" s="38"/>
      <c r="L55" s="38"/>
      <c r="M55" s="38"/>
      <c r="N55" s="38"/>
      <c r="O55" s="38"/>
      <c r="P55" s="42"/>
      <c r="Q55" s="42"/>
      <c r="R55" s="261">
        <v>56.8</v>
      </c>
      <c r="S55" s="4"/>
    </row>
    <row r="56" spans="3:19" s="10" customFormat="1" ht="15" thickBot="1" x14ac:dyDescent="0.4">
      <c r="C56" s="12"/>
      <c r="D56" s="800"/>
      <c r="E56" s="270" t="s">
        <v>72</v>
      </c>
      <c r="F56" s="115">
        <v>0</v>
      </c>
      <c r="G56" s="115">
        <v>56.8</v>
      </c>
      <c r="H56" s="115"/>
      <c r="I56" s="115"/>
      <c r="J56" s="115"/>
      <c r="K56" s="115"/>
      <c r="L56" s="115"/>
      <c r="M56" s="115"/>
      <c r="N56" s="115"/>
      <c r="O56" s="115"/>
      <c r="P56" s="115"/>
      <c r="Q56" s="115"/>
      <c r="R56" s="113">
        <v>56.8</v>
      </c>
      <c r="S56" s="13"/>
    </row>
    <row r="57" spans="3:19" s="10" customFormat="1" ht="15" thickBot="1" x14ac:dyDescent="0.4">
      <c r="C57" s="12"/>
      <c r="D57" s="811" t="s">
        <v>48</v>
      </c>
      <c r="E57" s="851"/>
      <c r="F57" s="120">
        <v>61922.000000000015</v>
      </c>
      <c r="G57" s="120">
        <v>87186.400000000009</v>
      </c>
      <c r="H57" s="120"/>
      <c r="I57" s="120"/>
      <c r="J57" s="120"/>
      <c r="K57" s="120"/>
      <c r="L57" s="120"/>
      <c r="M57" s="120"/>
      <c r="N57" s="120"/>
      <c r="O57" s="120"/>
      <c r="P57" s="120"/>
      <c r="Q57" s="120"/>
      <c r="R57" s="184">
        <v>149108.40000000002</v>
      </c>
    </row>
    <row r="58" spans="3:19" s="245" customFormat="1" ht="15" thickBot="1" x14ac:dyDescent="0.4">
      <c r="D58" s="852" t="s">
        <v>139</v>
      </c>
      <c r="E58" s="853"/>
      <c r="F58" s="278">
        <v>1785</v>
      </c>
      <c r="G58" s="278">
        <v>1760</v>
      </c>
      <c r="H58" s="279"/>
      <c r="I58" s="279"/>
      <c r="J58" s="279"/>
      <c r="K58" s="279"/>
      <c r="L58" s="279"/>
      <c r="M58" s="279"/>
      <c r="N58" s="279"/>
      <c r="O58" s="279"/>
      <c r="P58" s="279"/>
      <c r="Q58" s="279"/>
      <c r="R58" s="279" t="s">
        <v>153</v>
      </c>
    </row>
    <row r="59" spans="3:19" x14ac:dyDescent="0.35"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121"/>
    </row>
    <row r="60" spans="3:19" x14ac:dyDescent="0.35">
      <c r="D60" s="848" t="s">
        <v>51</v>
      </c>
      <c r="E60" s="848"/>
      <c r="F60" s="848"/>
      <c r="G60" s="848"/>
      <c r="H60" s="848"/>
      <c r="I60" s="848"/>
      <c r="J60" s="848"/>
      <c r="K60" s="848"/>
      <c r="L60" s="848"/>
      <c r="M60" s="848"/>
      <c r="N60" s="848"/>
      <c r="O60" s="848"/>
      <c r="P60" s="848"/>
      <c r="Q60" s="848"/>
      <c r="R60" s="848"/>
    </row>
    <row r="61" spans="3:19" x14ac:dyDescent="0.35">
      <c r="D61" s="846" t="s">
        <v>52</v>
      </c>
      <c r="E61" s="847"/>
      <c r="F61" s="847"/>
      <c r="G61" s="847"/>
      <c r="H61" s="847"/>
      <c r="I61" s="847"/>
      <c r="J61" s="847"/>
      <c r="K61" s="847"/>
      <c r="L61" s="847"/>
      <c r="M61" s="847"/>
      <c r="N61" s="847"/>
      <c r="O61" s="847"/>
      <c r="P61" s="847"/>
      <c r="Q61" s="847"/>
      <c r="R61" s="847"/>
    </row>
    <row r="62" spans="3:19" x14ac:dyDescent="0.35">
      <c r="D62" s="848" t="s">
        <v>53</v>
      </c>
      <c r="E62" s="849"/>
      <c r="F62" s="849"/>
      <c r="G62" s="849"/>
      <c r="H62" s="849"/>
      <c r="I62" s="849"/>
      <c r="J62" s="849"/>
      <c r="K62" s="849"/>
      <c r="L62" s="849"/>
      <c r="M62" s="849"/>
      <c r="N62" s="849"/>
      <c r="O62" s="849"/>
      <c r="P62" s="849"/>
      <c r="Q62" s="849"/>
      <c r="R62" s="849"/>
    </row>
    <row r="63" spans="3:19" x14ac:dyDescent="0.35">
      <c r="D63" s="848" t="s">
        <v>38</v>
      </c>
      <c r="E63" s="849"/>
      <c r="F63" s="849"/>
      <c r="G63" s="849"/>
      <c r="H63" s="849"/>
      <c r="I63" s="849"/>
      <c r="J63" s="849"/>
      <c r="K63" s="849"/>
      <c r="L63" s="849"/>
      <c r="M63" s="849"/>
      <c r="N63" s="849"/>
      <c r="O63" s="849"/>
      <c r="P63" s="849"/>
      <c r="Q63" s="849"/>
      <c r="R63" s="849"/>
    </row>
    <row r="64" spans="3:19" ht="11.25" customHeight="1" x14ac:dyDescent="0.35">
      <c r="D64" s="786" t="s">
        <v>121</v>
      </c>
      <c r="E64" s="850"/>
      <c r="F64" s="850"/>
      <c r="G64" s="850"/>
      <c r="H64" s="850"/>
      <c r="I64" s="850"/>
      <c r="J64" s="850"/>
      <c r="K64" s="850"/>
      <c r="L64" s="850"/>
      <c r="M64" s="850"/>
      <c r="N64" s="850"/>
      <c r="O64" s="850"/>
      <c r="P64" s="850"/>
      <c r="Q64" s="850"/>
      <c r="R64" s="850"/>
    </row>
  </sheetData>
  <mergeCells count="22">
    <mergeCell ref="D26:D31"/>
    <mergeCell ref="D32:D36"/>
    <mergeCell ref="D37:D41"/>
    <mergeCell ref="D42:D44"/>
    <mergeCell ref="D2:R4"/>
    <mergeCell ref="D7:D15"/>
    <mergeCell ref="D16:D19"/>
    <mergeCell ref="D20:D21"/>
    <mergeCell ref="D22:D25"/>
    <mergeCell ref="D63:R63"/>
    <mergeCell ref="D64:R64"/>
    <mergeCell ref="D51:D52"/>
    <mergeCell ref="D53:D54"/>
    <mergeCell ref="D55:D56"/>
    <mergeCell ref="D57:E57"/>
    <mergeCell ref="D58:E58"/>
    <mergeCell ref="D60:R60"/>
    <mergeCell ref="D45:D46"/>
    <mergeCell ref="D47:D48"/>
    <mergeCell ref="D61:R61"/>
    <mergeCell ref="D49:D50"/>
    <mergeCell ref="D62:R62"/>
  </mergeCells>
  <pageMargins left="0.70866141732283472" right="0.70866141732283472" top="0.74803149606299213" bottom="0.74803149606299213" header="0.31496062992125984" footer="0.31496062992125984"/>
  <pageSetup paperSize="9" scale="50" orientation="landscape" r:id="rId1"/>
  <headerFooter>
    <oddHeader>&amp;L&amp;G&amp;RCAMPAÑA: 2024/2025. MES: NOVIEMBRE
Fecha de emisión de datos: 19/12/2024</oddHead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5:P63"/>
  <sheetViews>
    <sheetView view="pageLayout" zoomScaleNormal="70" zoomScaleSheetLayoutView="80" workbookViewId="0">
      <selection activeCell="B5" sqref="B5:L7"/>
    </sheetView>
  </sheetViews>
  <sheetFormatPr baseColWidth="10" defaultColWidth="11.453125" defaultRowHeight="14.5" x14ac:dyDescent="0.35"/>
  <cols>
    <col min="1" max="1" width="2.54296875" customWidth="1"/>
    <col min="2" max="2" width="29.1796875" bestFit="1" customWidth="1"/>
    <col min="3" max="3" width="15.1796875" bestFit="1" customWidth="1"/>
    <col min="4" max="4" width="11.81640625" bestFit="1" customWidth="1"/>
    <col min="5" max="5" width="14.1796875" bestFit="1" customWidth="1"/>
    <col min="6" max="6" width="13.54296875" bestFit="1" customWidth="1"/>
    <col min="7" max="7" width="12.81640625" bestFit="1" customWidth="1"/>
    <col min="8" max="8" width="12.1796875" bestFit="1" customWidth="1"/>
    <col min="12" max="12" width="12.54296875" customWidth="1"/>
    <col min="13" max="13" width="2.7265625" customWidth="1"/>
  </cols>
  <sheetData>
    <row r="5" spans="1:16" ht="15" customHeight="1" x14ac:dyDescent="0.35">
      <c r="B5" s="857" t="s">
        <v>128</v>
      </c>
      <c r="C5" s="857"/>
      <c r="D5" s="857"/>
      <c r="E5" s="857"/>
      <c r="F5" s="857"/>
      <c r="G5" s="857"/>
      <c r="H5" s="857"/>
      <c r="I5" s="857"/>
      <c r="J5" s="857"/>
      <c r="K5" s="857"/>
      <c r="L5" s="857"/>
    </row>
    <row r="6" spans="1:16" ht="15" customHeight="1" x14ac:dyDescent="0.35">
      <c r="B6" s="857"/>
      <c r="C6" s="857"/>
      <c r="D6" s="857"/>
      <c r="E6" s="857"/>
      <c r="F6" s="857"/>
      <c r="G6" s="857"/>
      <c r="H6" s="857"/>
      <c r="I6" s="857"/>
      <c r="J6" s="857"/>
      <c r="K6" s="857"/>
      <c r="L6" s="857"/>
    </row>
    <row r="7" spans="1:16" ht="15" customHeight="1" x14ac:dyDescent="0.35">
      <c r="B7" s="857"/>
      <c r="C7" s="857"/>
      <c r="D7" s="857"/>
      <c r="E7" s="857"/>
      <c r="F7" s="857"/>
      <c r="G7" s="857"/>
      <c r="H7" s="857"/>
      <c r="I7" s="857"/>
      <c r="J7" s="857"/>
      <c r="K7" s="857"/>
      <c r="L7" s="857"/>
    </row>
    <row r="8" spans="1:16" ht="15" thickBot="1" x14ac:dyDescent="0.4"/>
    <row r="9" spans="1:16" ht="34.5" customHeight="1" thickBot="1" x14ac:dyDescent="0.4">
      <c r="B9" s="52" t="s">
        <v>54</v>
      </c>
      <c r="C9" s="276" t="s">
        <v>4</v>
      </c>
      <c r="D9" s="276" t="s">
        <v>39</v>
      </c>
      <c r="E9" s="276" t="s">
        <v>40</v>
      </c>
      <c r="F9" s="276" t="s">
        <v>41</v>
      </c>
      <c r="G9" s="276" t="s">
        <v>42</v>
      </c>
      <c r="H9" s="276" t="s">
        <v>43</v>
      </c>
      <c r="I9" s="276" t="s">
        <v>44</v>
      </c>
      <c r="J9" s="276" t="s">
        <v>45</v>
      </c>
      <c r="K9" s="276" t="s">
        <v>46</v>
      </c>
      <c r="L9" s="276" t="s">
        <v>48</v>
      </c>
      <c r="M9" s="24"/>
      <c r="P9" s="10"/>
    </row>
    <row r="10" spans="1:16" x14ac:dyDescent="0.35">
      <c r="A10" s="6"/>
      <c r="B10" s="776" t="s">
        <v>74</v>
      </c>
      <c r="C10" s="28" t="s">
        <v>80</v>
      </c>
      <c r="D10" s="73">
        <v>2591.3000000000002</v>
      </c>
      <c r="E10" s="74">
        <v>12785.4</v>
      </c>
      <c r="F10" s="74"/>
      <c r="G10" s="74"/>
      <c r="H10" s="74"/>
      <c r="I10" s="74"/>
      <c r="J10" s="74"/>
      <c r="K10" s="74"/>
      <c r="L10" s="55">
        <v>15376.7</v>
      </c>
      <c r="M10" s="26"/>
    </row>
    <row r="11" spans="1:16" x14ac:dyDescent="0.35">
      <c r="A11" s="6"/>
      <c r="B11" s="854"/>
      <c r="C11" s="124" t="s">
        <v>81</v>
      </c>
      <c r="D11" s="75">
        <v>6040.3</v>
      </c>
      <c r="E11" s="76">
        <v>27410.5</v>
      </c>
      <c r="F11" s="76"/>
      <c r="G11" s="76"/>
      <c r="H11" s="76"/>
      <c r="I11" s="76"/>
      <c r="J11" s="76"/>
      <c r="K11" s="76"/>
      <c r="L11" s="55">
        <v>33450.800000000003</v>
      </c>
      <c r="M11" s="26"/>
    </row>
    <row r="12" spans="1:16" x14ac:dyDescent="0.35">
      <c r="A12" s="6"/>
      <c r="B12" s="854"/>
      <c r="C12" s="124" t="s">
        <v>82</v>
      </c>
      <c r="D12" s="75">
        <v>37720.199999999997</v>
      </c>
      <c r="E12" s="76">
        <v>398343.6</v>
      </c>
      <c r="F12" s="76"/>
      <c r="G12" s="76"/>
      <c r="H12" s="76"/>
      <c r="I12" s="76"/>
      <c r="J12" s="76"/>
      <c r="K12" s="76"/>
      <c r="L12" s="55">
        <v>436063.8</v>
      </c>
      <c r="M12" s="26"/>
    </row>
    <row r="13" spans="1:16" x14ac:dyDescent="0.35">
      <c r="A13" s="6"/>
      <c r="B13" s="854"/>
      <c r="C13" s="124" t="s">
        <v>6</v>
      </c>
      <c r="D13" s="75">
        <v>2025.4</v>
      </c>
      <c r="E13" s="76">
        <v>87930.8</v>
      </c>
      <c r="F13" s="76"/>
      <c r="G13" s="76"/>
      <c r="H13" s="76"/>
      <c r="I13" s="76"/>
      <c r="J13" s="76"/>
      <c r="K13" s="76"/>
      <c r="L13" s="55">
        <v>89956.2</v>
      </c>
      <c r="M13" s="26"/>
    </row>
    <row r="14" spans="1:16" x14ac:dyDescent="0.35">
      <c r="A14" s="6"/>
      <c r="B14" s="854"/>
      <c r="C14" s="124" t="s">
        <v>7</v>
      </c>
      <c r="D14" s="75">
        <v>6941.4</v>
      </c>
      <c r="E14" s="76">
        <v>29422.1</v>
      </c>
      <c r="F14" s="76"/>
      <c r="G14" s="76"/>
      <c r="H14" s="76"/>
      <c r="I14" s="76"/>
      <c r="J14" s="76"/>
      <c r="K14" s="76"/>
      <c r="L14" s="55">
        <v>36363.5</v>
      </c>
      <c r="M14" s="26"/>
    </row>
    <row r="15" spans="1:16" x14ac:dyDescent="0.35">
      <c r="A15" s="6"/>
      <c r="B15" s="854"/>
      <c r="C15" s="124" t="s">
        <v>83</v>
      </c>
      <c r="D15" s="75">
        <v>41010.400000000001</v>
      </c>
      <c r="E15" s="76">
        <v>404143.4</v>
      </c>
      <c r="F15" s="76"/>
      <c r="G15" s="76"/>
      <c r="H15" s="76"/>
      <c r="I15" s="76"/>
      <c r="J15" s="76"/>
      <c r="K15" s="76"/>
      <c r="L15" s="55">
        <v>445153.80000000005</v>
      </c>
      <c r="M15" s="26"/>
    </row>
    <row r="16" spans="1:16" x14ac:dyDescent="0.35">
      <c r="A16" s="6"/>
      <c r="B16" s="854"/>
      <c r="C16" s="124" t="s">
        <v>84</v>
      </c>
      <c r="D16" s="75">
        <v>10070.1</v>
      </c>
      <c r="E16" s="76">
        <v>60061.4</v>
      </c>
      <c r="F16" s="76"/>
      <c r="G16" s="76"/>
      <c r="H16" s="76"/>
      <c r="I16" s="76"/>
      <c r="J16" s="76"/>
      <c r="K16" s="76"/>
      <c r="L16" s="55">
        <v>70131.5</v>
      </c>
      <c r="M16" s="26"/>
    </row>
    <row r="17" spans="1:13" x14ac:dyDescent="0.35">
      <c r="A17" s="6"/>
      <c r="B17" s="854"/>
      <c r="C17" s="32" t="s">
        <v>8</v>
      </c>
      <c r="D17" s="78">
        <v>94868</v>
      </c>
      <c r="E17" s="79">
        <v>264988.7</v>
      </c>
      <c r="F17" s="79"/>
      <c r="G17" s="79"/>
      <c r="H17" s="79"/>
      <c r="I17" s="79"/>
      <c r="J17" s="79"/>
      <c r="K17" s="79"/>
      <c r="L17" s="220">
        <v>359856.7</v>
      </c>
      <c r="M17" s="26"/>
    </row>
    <row r="18" spans="1:13" s="10" customFormat="1" ht="15" thickBot="1" x14ac:dyDescent="0.4">
      <c r="A18" s="12"/>
      <c r="B18" s="800"/>
      <c r="C18" s="122" t="s">
        <v>72</v>
      </c>
      <c r="D18" s="186">
        <v>201267.1</v>
      </c>
      <c r="E18" s="88">
        <v>1285085.9000000001</v>
      </c>
      <c r="F18" s="88"/>
      <c r="G18" s="88"/>
      <c r="H18" s="88"/>
      <c r="I18" s="88"/>
      <c r="J18" s="88"/>
      <c r="K18" s="88"/>
      <c r="L18" s="221">
        <v>1486353.0000000002</v>
      </c>
      <c r="M18" s="27"/>
    </row>
    <row r="19" spans="1:13" x14ac:dyDescent="0.35">
      <c r="A19" s="6"/>
      <c r="B19" s="776" t="s">
        <v>75</v>
      </c>
      <c r="C19" s="124" t="s">
        <v>10</v>
      </c>
      <c r="D19" s="75">
        <v>591.6</v>
      </c>
      <c r="E19" s="76">
        <v>7406.5</v>
      </c>
      <c r="F19" s="76"/>
      <c r="G19" s="76"/>
      <c r="H19" s="76"/>
      <c r="I19" s="76"/>
      <c r="J19" s="76"/>
      <c r="K19" s="76"/>
      <c r="L19" s="55">
        <v>7998.1</v>
      </c>
      <c r="M19" s="26"/>
    </row>
    <row r="20" spans="1:13" x14ac:dyDescent="0.35">
      <c r="A20" s="6"/>
      <c r="B20" s="854"/>
      <c r="C20" s="124" t="s">
        <v>11</v>
      </c>
      <c r="D20" s="75">
        <v>391.4</v>
      </c>
      <c r="E20" s="76">
        <v>6460.8</v>
      </c>
      <c r="F20" s="76"/>
      <c r="G20" s="76"/>
      <c r="H20" s="76"/>
      <c r="I20" s="76"/>
      <c r="J20" s="76"/>
      <c r="K20" s="76"/>
      <c r="L20" s="55">
        <v>6852.2</v>
      </c>
      <c r="M20" s="26"/>
    </row>
    <row r="21" spans="1:13" x14ac:dyDescent="0.35">
      <c r="A21" s="6"/>
      <c r="B21" s="854"/>
      <c r="C21" s="32" t="s">
        <v>12</v>
      </c>
      <c r="D21" s="78">
        <v>497.5</v>
      </c>
      <c r="E21" s="79">
        <v>12207.7</v>
      </c>
      <c r="F21" s="79"/>
      <c r="G21" s="79"/>
      <c r="H21" s="79"/>
      <c r="I21" s="79"/>
      <c r="J21" s="79"/>
      <c r="K21" s="79"/>
      <c r="L21" s="220">
        <v>12705.2</v>
      </c>
      <c r="M21" s="26"/>
    </row>
    <row r="22" spans="1:13" s="10" customFormat="1" ht="15" thickBot="1" x14ac:dyDescent="0.4">
      <c r="A22" s="12"/>
      <c r="B22" s="800"/>
      <c r="C22" s="122" t="s">
        <v>72</v>
      </c>
      <c r="D22" s="186">
        <v>1480.5</v>
      </c>
      <c r="E22" s="88">
        <v>26075</v>
      </c>
      <c r="F22" s="88"/>
      <c r="G22" s="88"/>
      <c r="H22" s="88"/>
      <c r="I22" s="88"/>
      <c r="J22" s="88"/>
      <c r="K22" s="88"/>
      <c r="L22" s="221">
        <v>27555.5</v>
      </c>
      <c r="M22" s="27"/>
    </row>
    <row r="23" spans="1:13" x14ac:dyDescent="0.35">
      <c r="A23" s="6"/>
      <c r="B23" s="776" t="s">
        <v>13</v>
      </c>
      <c r="C23" s="40" t="s">
        <v>13</v>
      </c>
      <c r="D23" s="187">
        <v>996.1</v>
      </c>
      <c r="E23" s="91">
        <v>709.6</v>
      </c>
      <c r="F23" s="91"/>
      <c r="G23" s="91"/>
      <c r="H23" s="91"/>
      <c r="I23" s="76"/>
      <c r="J23" s="76"/>
      <c r="K23" s="76"/>
      <c r="L23" s="55">
        <v>1705.7</v>
      </c>
      <c r="M23" s="26"/>
    </row>
    <row r="24" spans="1:13" s="10" customFormat="1" ht="15" thickBot="1" x14ac:dyDescent="0.4">
      <c r="A24" s="12"/>
      <c r="B24" s="800"/>
      <c r="C24" s="122" t="s">
        <v>72</v>
      </c>
      <c r="D24" s="186">
        <v>996.1</v>
      </c>
      <c r="E24" s="88">
        <v>709.6</v>
      </c>
      <c r="F24" s="88"/>
      <c r="G24" s="88"/>
      <c r="H24" s="88"/>
      <c r="I24" s="84"/>
      <c r="J24" s="84"/>
      <c r="K24" s="84"/>
      <c r="L24" s="222">
        <v>1705.7</v>
      </c>
      <c r="M24" s="27"/>
    </row>
    <row r="25" spans="1:13" x14ac:dyDescent="0.35">
      <c r="A25" s="6"/>
      <c r="B25" s="776" t="s">
        <v>73</v>
      </c>
      <c r="C25" s="124" t="s">
        <v>16</v>
      </c>
      <c r="D25" s="75">
        <v>854.7</v>
      </c>
      <c r="E25" s="76">
        <v>21758.3</v>
      </c>
      <c r="F25" s="76"/>
      <c r="G25" s="76"/>
      <c r="H25" s="76"/>
      <c r="I25" s="76"/>
      <c r="J25" s="76"/>
      <c r="K25" s="76"/>
      <c r="L25" s="55">
        <v>22613</v>
      </c>
      <c r="M25" s="26"/>
    </row>
    <row r="26" spans="1:13" x14ac:dyDescent="0.35">
      <c r="A26" s="6"/>
      <c r="B26" s="854"/>
      <c r="C26" s="124" t="s">
        <v>17</v>
      </c>
      <c r="D26" s="75">
        <v>2387.1999999999998</v>
      </c>
      <c r="E26" s="76">
        <v>68322.100000000006</v>
      </c>
      <c r="F26" s="76"/>
      <c r="G26" s="76"/>
      <c r="H26" s="76"/>
      <c r="I26" s="76"/>
      <c r="J26" s="76"/>
      <c r="K26" s="76"/>
      <c r="L26" s="55">
        <v>70709.3</v>
      </c>
      <c r="M26" s="26"/>
    </row>
    <row r="27" spans="1:13" x14ac:dyDescent="0.35">
      <c r="A27" s="6"/>
      <c r="B27" s="854"/>
      <c r="C27" s="124" t="s">
        <v>18</v>
      </c>
      <c r="D27" s="75">
        <v>113.7</v>
      </c>
      <c r="E27" s="76">
        <v>4581.5</v>
      </c>
      <c r="F27" s="76"/>
      <c r="G27" s="76"/>
      <c r="H27" s="76"/>
      <c r="I27" s="76"/>
      <c r="J27" s="76"/>
      <c r="K27" s="76"/>
      <c r="L27" s="55">
        <v>4695.2</v>
      </c>
      <c r="M27" s="26"/>
    </row>
    <row r="28" spans="1:13" x14ac:dyDescent="0.35">
      <c r="A28" s="6"/>
      <c r="B28" s="854"/>
      <c r="C28" s="124" t="s">
        <v>50</v>
      </c>
      <c r="D28" s="75"/>
      <c r="E28" s="76">
        <v>1317.8</v>
      </c>
      <c r="F28" s="76"/>
      <c r="G28" s="76"/>
      <c r="H28" s="76"/>
      <c r="I28" s="76"/>
      <c r="J28" s="76"/>
      <c r="K28" s="76"/>
      <c r="L28" s="55">
        <v>1317.8</v>
      </c>
      <c r="M28" s="26"/>
    </row>
    <row r="29" spans="1:13" x14ac:dyDescent="0.35">
      <c r="A29" s="6"/>
      <c r="B29" s="854"/>
      <c r="C29" s="32" t="s">
        <v>19</v>
      </c>
      <c r="D29" s="78">
        <v>2338</v>
      </c>
      <c r="E29" s="79">
        <v>37919.800000000003</v>
      </c>
      <c r="F29" s="79"/>
      <c r="G29" s="79"/>
      <c r="H29" s="79"/>
      <c r="I29" s="79"/>
      <c r="J29" s="79"/>
      <c r="K29" s="79"/>
      <c r="L29" s="220">
        <v>40257.800000000003</v>
      </c>
      <c r="M29" s="26"/>
    </row>
    <row r="30" spans="1:13" s="10" customFormat="1" ht="15" thickBot="1" x14ac:dyDescent="0.4">
      <c r="A30" s="12"/>
      <c r="B30" s="800"/>
      <c r="C30" s="48" t="s">
        <v>72</v>
      </c>
      <c r="D30" s="186">
        <v>5693.5999999999995</v>
      </c>
      <c r="E30" s="88">
        <v>133899.5</v>
      </c>
      <c r="F30" s="88"/>
      <c r="G30" s="88"/>
      <c r="H30" s="88"/>
      <c r="I30" s="88"/>
      <c r="J30" s="88"/>
      <c r="K30" s="88"/>
      <c r="L30" s="221">
        <v>139593.1</v>
      </c>
      <c r="M30" s="27"/>
    </row>
    <row r="31" spans="1:13" x14ac:dyDescent="0.35">
      <c r="A31" s="6"/>
      <c r="B31" s="776" t="s">
        <v>76</v>
      </c>
      <c r="C31" s="28" t="s">
        <v>78</v>
      </c>
      <c r="D31" s="73"/>
      <c r="E31" s="74">
        <v>2212.1999999999998</v>
      </c>
      <c r="F31" s="74"/>
      <c r="G31" s="74"/>
      <c r="H31" s="74"/>
      <c r="I31" s="74"/>
      <c r="J31" s="74"/>
      <c r="K31" s="74"/>
      <c r="L31" s="55">
        <v>2212.1999999999998</v>
      </c>
      <c r="M31" s="26"/>
    </row>
    <row r="32" spans="1:13" x14ac:dyDescent="0.35">
      <c r="A32" s="6"/>
      <c r="B32" s="854"/>
      <c r="C32" s="124" t="s">
        <v>20</v>
      </c>
      <c r="D32" s="75">
        <v>148.1</v>
      </c>
      <c r="E32" s="76">
        <v>1767.6</v>
      </c>
      <c r="F32" s="76"/>
      <c r="G32" s="76"/>
      <c r="H32" s="76"/>
      <c r="I32" s="76"/>
      <c r="J32" s="76"/>
      <c r="K32" s="76"/>
      <c r="L32" s="55">
        <v>1915.6999999999998</v>
      </c>
      <c r="M32" s="26"/>
    </row>
    <row r="33" spans="1:13" x14ac:dyDescent="0.35">
      <c r="A33" s="6"/>
      <c r="B33" s="854"/>
      <c r="C33" s="124" t="s">
        <v>151</v>
      </c>
      <c r="D33" s="75"/>
      <c r="E33" s="76">
        <v>2</v>
      </c>
      <c r="F33" s="76"/>
      <c r="G33" s="76"/>
      <c r="H33" s="76"/>
      <c r="I33" s="76"/>
      <c r="J33" s="76"/>
      <c r="K33" s="76"/>
      <c r="L33" s="55">
        <v>2</v>
      </c>
      <c r="M33" s="26"/>
    </row>
    <row r="34" spans="1:13" x14ac:dyDescent="0.35">
      <c r="A34" s="6"/>
      <c r="B34" s="854"/>
      <c r="C34" s="32" t="s">
        <v>21</v>
      </c>
      <c r="D34" s="78"/>
      <c r="E34" s="79">
        <v>2207.1</v>
      </c>
      <c r="F34" s="79"/>
      <c r="G34" s="79"/>
      <c r="H34" s="79"/>
      <c r="I34" s="79"/>
      <c r="J34" s="79"/>
      <c r="K34" s="79"/>
      <c r="L34" s="220">
        <v>2207.1</v>
      </c>
      <c r="M34" s="26"/>
    </row>
    <row r="35" spans="1:13" s="10" customFormat="1" ht="15" thickBot="1" x14ac:dyDescent="0.4">
      <c r="A35" s="12"/>
      <c r="B35" s="800"/>
      <c r="C35" s="122" t="s">
        <v>72</v>
      </c>
      <c r="D35" s="186">
        <v>148.1</v>
      </c>
      <c r="E35" s="88">
        <v>6188.9</v>
      </c>
      <c r="F35" s="88"/>
      <c r="G35" s="88"/>
      <c r="H35" s="88"/>
      <c r="I35" s="88"/>
      <c r="J35" s="88"/>
      <c r="K35" s="88"/>
      <c r="L35" s="221">
        <v>6337</v>
      </c>
      <c r="M35" s="27"/>
    </row>
    <row r="36" spans="1:13" x14ac:dyDescent="0.35">
      <c r="A36" s="6"/>
      <c r="B36" s="776" t="s">
        <v>22</v>
      </c>
      <c r="C36" s="28" t="s">
        <v>23</v>
      </c>
      <c r="D36" s="75">
        <v>522.6</v>
      </c>
      <c r="E36" s="76">
        <v>2258.3000000000002</v>
      </c>
      <c r="F36" s="76"/>
      <c r="G36" s="76"/>
      <c r="H36" s="76"/>
      <c r="I36" s="76"/>
      <c r="J36" s="76"/>
      <c r="K36" s="76"/>
      <c r="L36" s="55">
        <v>2780.9</v>
      </c>
      <c r="M36" s="26"/>
    </row>
    <row r="37" spans="1:13" x14ac:dyDescent="0.35">
      <c r="A37" s="6"/>
      <c r="B37" s="854"/>
      <c r="C37" s="124" t="s">
        <v>24</v>
      </c>
      <c r="D37" s="75">
        <v>418.9</v>
      </c>
      <c r="E37" s="76">
        <v>2245.8000000000002</v>
      </c>
      <c r="F37" s="76"/>
      <c r="G37" s="76"/>
      <c r="H37" s="76"/>
      <c r="I37" s="76"/>
      <c r="J37" s="76"/>
      <c r="K37" s="76"/>
      <c r="L37" s="55">
        <v>2664.7000000000003</v>
      </c>
      <c r="M37" s="26"/>
    </row>
    <row r="38" spans="1:13" x14ac:dyDescent="0.35">
      <c r="A38" s="6"/>
      <c r="B38" s="854"/>
      <c r="C38" s="124" t="s">
        <v>25</v>
      </c>
      <c r="D38" s="75">
        <v>3418.9</v>
      </c>
      <c r="E38" s="76">
        <v>32421.1</v>
      </c>
      <c r="F38" s="76"/>
      <c r="G38" s="76"/>
      <c r="H38" s="76"/>
      <c r="I38" s="76"/>
      <c r="J38" s="76"/>
      <c r="K38" s="76"/>
      <c r="L38" s="55">
        <v>35840</v>
      </c>
      <c r="M38" s="26"/>
    </row>
    <row r="39" spans="1:13" x14ac:dyDescent="0.35">
      <c r="A39" s="6"/>
      <c r="B39" s="854"/>
      <c r="C39" s="32" t="s">
        <v>26</v>
      </c>
      <c r="D39" s="78">
        <v>3655.1</v>
      </c>
      <c r="E39" s="79">
        <v>26097.200000000001</v>
      </c>
      <c r="F39" s="79"/>
      <c r="G39" s="79"/>
      <c r="H39" s="79"/>
      <c r="I39" s="79"/>
      <c r="J39" s="79"/>
      <c r="K39" s="79"/>
      <c r="L39" s="220">
        <v>29752.3</v>
      </c>
      <c r="M39" s="26"/>
    </row>
    <row r="40" spans="1:13" s="10" customFormat="1" ht="15" thickBot="1" x14ac:dyDescent="0.4">
      <c r="A40" s="12"/>
      <c r="B40" s="800"/>
      <c r="C40" s="122" t="s">
        <v>72</v>
      </c>
      <c r="D40" s="186">
        <v>8015.5</v>
      </c>
      <c r="E40" s="88">
        <v>63022.399999999994</v>
      </c>
      <c r="F40" s="88"/>
      <c r="G40" s="88"/>
      <c r="H40" s="88"/>
      <c r="I40" s="88"/>
      <c r="J40" s="88"/>
      <c r="K40" s="88"/>
      <c r="L40" s="221">
        <v>71037.899999999994</v>
      </c>
      <c r="M40" s="27"/>
    </row>
    <row r="41" spans="1:13" x14ac:dyDescent="0.35">
      <c r="A41" s="6"/>
      <c r="B41" s="776" t="s">
        <v>27</v>
      </c>
      <c r="C41" s="124" t="s">
        <v>28</v>
      </c>
      <c r="D41" s="75">
        <v>34227.800000000003</v>
      </c>
      <c r="E41" s="76">
        <v>184831.6</v>
      </c>
      <c r="F41" s="76"/>
      <c r="G41" s="76"/>
      <c r="H41" s="76"/>
      <c r="I41" s="76"/>
      <c r="J41" s="76"/>
      <c r="K41" s="76"/>
      <c r="L41" s="55">
        <v>219059.40000000002</v>
      </c>
      <c r="M41" s="26"/>
    </row>
    <row r="42" spans="1:13" x14ac:dyDescent="0.35">
      <c r="A42" s="6"/>
      <c r="B42" s="854"/>
      <c r="C42" s="124" t="s">
        <v>79</v>
      </c>
      <c r="D42" s="75">
        <v>8448.2000000000007</v>
      </c>
      <c r="E42" s="76">
        <v>25638.7</v>
      </c>
      <c r="F42" s="76"/>
      <c r="G42" s="76"/>
      <c r="H42" s="79"/>
      <c r="I42" s="79"/>
      <c r="J42" s="79"/>
      <c r="K42" s="79"/>
      <c r="L42" s="220">
        <v>34086.9</v>
      </c>
      <c r="M42" s="26"/>
    </row>
    <row r="43" spans="1:13" s="10" customFormat="1" ht="15" thickBot="1" x14ac:dyDescent="0.4">
      <c r="A43" s="12"/>
      <c r="B43" s="800"/>
      <c r="C43" s="48" t="s">
        <v>72</v>
      </c>
      <c r="D43" s="223">
        <v>42676</v>
      </c>
      <c r="E43" s="84">
        <v>210470.30000000002</v>
      </c>
      <c r="F43" s="84"/>
      <c r="G43" s="84"/>
      <c r="H43" s="88"/>
      <c r="I43" s="88"/>
      <c r="J43" s="88"/>
      <c r="K43" s="88"/>
      <c r="L43" s="221">
        <v>253146.30000000002</v>
      </c>
      <c r="M43" s="27"/>
    </row>
    <row r="44" spans="1:13" x14ac:dyDescent="0.35">
      <c r="A44" s="6"/>
      <c r="B44" s="776" t="s">
        <v>29</v>
      </c>
      <c r="C44" s="32" t="s">
        <v>30</v>
      </c>
      <c r="D44" s="78"/>
      <c r="E44" s="79">
        <v>3.6</v>
      </c>
      <c r="F44" s="79"/>
      <c r="G44" s="79"/>
      <c r="H44" s="91"/>
      <c r="I44" s="91"/>
      <c r="J44" s="91"/>
      <c r="K44" s="91"/>
      <c r="L44" s="224">
        <v>3.6</v>
      </c>
      <c r="M44" s="26"/>
    </row>
    <row r="45" spans="1:13" s="10" customFormat="1" ht="15" thickBot="1" x14ac:dyDescent="0.4">
      <c r="A45" s="12"/>
      <c r="B45" s="800"/>
      <c r="C45" s="48" t="s">
        <v>72</v>
      </c>
      <c r="D45" s="223">
        <v>0</v>
      </c>
      <c r="E45" s="84">
        <v>3.6</v>
      </c>
      <c r="F45" s="84"/>
      <c r="G45" s="84"/>
      <c r="H45" s="88"/>
      <c r="I45" s="88"/>
      <c r="J45" s="88"/>
      <c r="K45" s="88"/>
      <c r="L45" s="221">
        <v>3.6</v>
      </c>
      <c r="M45" s="27"/>
    </row>
    <row r="46" spans="1:13" x14ac:dyDescent="0.35">
      <c r="A46" s="6"/>
      <c r="B46" s="776" t="s">
        <v>32</v>
      </c>
      <c r="C46" s="32" t="s">
        <v>32</v>
      </c>
      <c r="D46" s="78">
        <v>94.9</v>
      </c>
      <c r="E46" s="79">
        <v>2366.6999999999998</v>
      </c>
      <c r="F46" s="79"/>
      <c r="G46" s="79"/>
      <c r="H46" s="76"/>
      <c r="I46" s="76"/>
      <c r="J46" s="76"/>
      <c r="K46" s="76"/>
      <c r="L46" s="60">
        <v>2461.6</v>
      </c>
      <c r="M46" s="26"/>
    </row>
    <row r="47" spans="1:13" s="10" customFormat="1" ht="15" thickBot="1" x14ac:dyDescent="0.4">
      <c r="A47" s="12"/>
      <c r="B47" s="800"/>
      <c r="C47" s="122" t="s">
        <v>72</v>
      </c>
      <c r="D47" s="186">
        <v>94.9</v>
      </c>
      <c r="E47" s="88">
        <v>2366.6999999999998</v>
      </c>
      <c r="F47" s="88"/>
      <c r="G47" s="88"/>
      <c r="H47" s="84"/>
      <c r="I47" s="84"/>
      <c r="J47" s="84"/>
      <c r="K47" s="84"/>
      <c r="L47" s="61">
        <v>2461.6</v>
      </c>
      <c r="M47" s="27"/>
    </row>
    <row r="48" spans="1:13" x14ac:dyDescent="0.35">
      <c r="A48" s="6"/>
      <c r="B48" s="776" t="s">
        <v>33</v>
      </c>
      <c r="C48" s="40" t="s">
        <v>33</v>
      </c>
      <c r="D48" s="187">
        <v>3386</v>
      </c>
      <c r="E48" s="91">
        <v>15016.6</v>
      </c>
      <c r="F48" s="91"/>
      <c r="G48" s="91"/>
      <c r="H48" s="79"/>
      <c r="I48" s="79"/>
      <c r="J48" s="79"/>
      <c r="K48" s="79"/>
      <c r="L48" s="60">
        <v>18402.599999999999</v>
      </c>
      <c r="M48" s="26"/>
    </row>
    <row r="49" spans="1:13" s="10" customFormat="1" ht="15" thickBot="1" x14ac:dyDescent="0.4">
      <c r="A49" s="12"/>
      <c r="B49" s="800"/>
      <c r="C49" s="122" t="s">
        <v>72</v>
      </c>
      <c r="D49" s="186">
        <v>3386</v>
      </c>
      <c r="E49" s="88">
        <v>15016.6</v>
      </c>
      <c r="F49" s="88"/>
      <c r="G49" s="88"/>
      <c r="H49" s="84"/>
      <c r="I49" s="84"/>
      <c r="J49" s="84"/>
      <c r="K49" s="84"/>
      <c r="L49" s="56">
        <v>18402.599999999999</v>
      </c>
      <c r="M49" s="27"/>
    </row>
    <row r="50" spans="1:13" x14ac:dyDescent="0.35">
      <c r="A50" s="6"/>
      <c r="B50" s="776" t="s">
        <v>34</v>
      </c>
      <c r="C50" s="40" t="s">
        <v>34</v>
      </c>
      <c r="D50" s="187">
        <v>603.79999999999995</v>
      </c>
      <c r="E50" s="91">
        <v>27182.1</v>
      </c>
      <c r="F50" s="91"/>
      <c r="G50" s="91"/>
      <c r="H50" s="79"/>
      <c r="I50" s="79"/>
      <c r="J50" s="79"/>
      <c r="K50" s="79"/>
      <c r="L50" s="59">
        <v>27785.899999999998</v>
      </c>
      <c r="M50" s="26"/>
    </row>
    <row r="51" spans="1:13" s="10" customFormat="1" ht="15" thickBot="1" x14ac:dyDescent="0.4">
      <c r="A51" s="12"/>
      <c r="B51" s="800"/>
      <c r="C51" s="48" t="s">
        <v>72</v>
      </c>
      <c r="D51" s="223">
        <v>603.79999999999995</v>
      </c>
      <c r="E51" s="84">
        <v>27182.1</v>
      </c>
      <c r="F51" s="84"/>
      <c r="G51" s="84"/>
      <c r="H51" s="84"/>
      <c r="I51" s="84"/>
      <c r="J51" s="84"/>
      <c r="K51" s="84"/>
      <c r="L51" s="61">
        <v>27785.899999999998</v>
      </c>
      <c r="M51" s="27"/>
    </row>
    <row r="52" spans="1:13" x14ac:dyDescent="0.35">
      <c r="A52" s="6"/>
      <c r="B52" s="776" t="s">
        <v>77</v>
      </c>
      <c r="C52" s="32" t="s">
        <v>30</v>
      </c>
      <c r="D52" s="78"/>
      <c r="E52" s="79">
        <v>355.2</v>
      </c>
      <c r="F52" s="79"/>
      <c r="G52" s="79"/>
      <c r="H52" s="79"/>
      <c r="I52" s="79"/>
      <c r="J52" s="79"/>
      <c r="K52" s="79"/>
      <c r="L52" s="60">
        <v>355.2</v>
      </c>
      <c r="M52" s="26"/>
    </row>
    <row r="53" spans="1:13" s="10" customFormat="1" ht="15" thickBot="1" x14ac:dyDescent="0.4">
      <c r="A53" s="12"/>
      <c r="B53" s="800"/>
      <c r="C53" s="122" t="s">
        <v>72</v>
      </c>
      <c r="D53" s="186">
        <v>0</v>
      </c>
      <c r="E53" s="88">
        <v>355.2</v>
      </c>
      <c r="F53" s="88"/>
      <c r="G53" s="88"/>
      <c r="H53" s="88"/>
      <c r="I53" s="88"/>
      <c r="J53" s="88"/>
      <c r="K53" s="88"/>
      <c r="L53" s="61">
        <v>355.2</v>
      </c>
      <c r="M53" s="27"/>
    </row>
    <row r="54" spans="1:13" x14ac:dyDescent="0.35">
      <c r="A54" s="6"/>
      <c r="B54" s="776" t="s">
        <v>31</v>
      </c>
      <c r="C54" s="32" t="s">
        <v>31</v>
      </c>
      <c r="D54" s="78">
        <v>111</v>
      </c>
      <c r="E54" s="79">
        <v>8044.1</v>
      </c>
      <c r="F54" s="79"/>
      <c r="G54" s="79"/>
      <c r="H54" s="91"/>
      <c r="I54" s="91"/>
      <c r="J54" s="91"/>
      <c r="K54" s="91"/>
      <c r="L54" s="224">
        <v>8155.1</v>
      </c>
      <c r="M54" s="26"/>
    </row>
    <row r="55" spans="1:13" s="10" customFormat="1" ht="15" thickBot="1" x14ac:dyDescent="0.4">
      <c r="A55" s="12"/>
      <c r="B55" s="800"/>
      <c r="C55" s="48" t="s">
        <v>72</v>
      </c>
      <c r="D55" s="223">
        <v>111</v>
      </c>
      <c r="E55" s="84">
        <v>8044.1</v>
      </c>
      <c r="F55" s="84"/>
      <c r="G55" s="84"/>
      <c r="H55" s="88"/>
      <c r="I55" s="88"/>
      <c r="J55" s="88"/>
      <c r="K55" s="88"/>
      <c r="L55" s="222">
        <v>8155.1</v>
      </c>
      <c r="M55" s="27"/>
    </row>
    <row r="56" spans="1:13" x14ac:dyDescent="0.35">
      <c r="A56" s="6"/>
      <c r="B56" s="776" t="s">
        <v>87</v>
      </c>
      <c r="C56" s="124" t="s">
        <v>14</v>
      </c>
      <c r="D56" s="75">
        <v>1556.3</v>
      </c>
      <c r="E56" s="76">
        <v>7663.8</v>
      </c>
      <c r="F56" s="76"/>
      <c r="G56" s="76"/>
      <c r="H56" s="76"/>
      <c r="I56" s="76"/>
      <c r="J56" s="76"/>
      <c r="K56" s="76"/>
      <c r="L56" s="55">
        <v>9220.1</v>
      </c>
      <c r="M56" s="26"/>
    </row>
    <row r="57" spans="1:13" x14ac:dyDescent="0.35">
      <c r="A57" s="6"/>
      <c r="B57" s="854"/>
      <c r="C57" s="124" t="s">
        <v>85</v>
      </c>
      <c r="D57" s="75">
        <v>559.5</v>
      </c>
      <c r="E57" s="76">
        <v>1317.6</v>
      </c>
      <c r="F57" s="76"/>
      <c r="G57" s="76"/>
      <c r="H57" s="76"/>
      <c r="I57" s="76"/>
      <c r="J57" s="76"/>
      <c r="K57" s="76"/>
      <c r="L57" s="55">
        <v>1877.1</v>
      </c>
      <c r="M57" s="26"/>
    </row>
    <row r="58" spans="1:13" x14ac:dyDescent="0.35">
      <c r="A58" s="6"/>
      <c r="B58" s="854"/>
      <c r="C58" s="32" t="s">
        <v>15</v>
      </c>
      <c r="D58" s="78">
        <v>603.1</v>
      </c>
      <c r="E58" s="79">
        <v>4369.1000000000004</v>
      </c>
      <c r="F58" s="79"/>
      <c r="G58" s="79"/>
      <c r="H58" s="79"/>
      <c r="I58" s="79"/>
      <c r="J58" s="79"/>
      <c r="K58" s="79"/>
      <c r="L58" s="220">
        <v>4972.2000000000007</v>
      </c>
      <c r="M58" s="26"/>
    </row>
    <row r="59" spans="1:13" s="10" customFormat="1" ht="15" thickBot="1" x14ac:dyDescent="0.4">
      <c r="A59" s="12"/>
      <c r="B59" s="800"/>
      <c r="C59" s="122" t="s">
        <v>72</v>
      </c>
      <c r="D59" s="186">
        <v>2718.9</v>
      </c>
      <c r="E59" s="88">
        <v>13350.5</v>
      </c>
      <c r="F59" s="88"/>
      <c r="G59" s="88"/>
      <c r="H59" s="88"/>
      <c r="I59" s="88"/>
      <c r="J59" s="88"/>
      <c r="K59" s="88"/>
      <c r="L59" s="221">
        <v>16069.400000000001</v>
      </c>
      <c r="M59" s="27"/>
    </row>
    <row r="60" spans="1:13" s="10" customFormat="1" ht="15" thickBot="1" x14ac:dyDescent="0.4">
      <c r="A60" s="12"/>
      <c r="B60" s="801" t="s">
        <v>35</v>
      </c>
      <c r="C60" s="855"/>
      <c r="D60" s="225">
        <v>267191.50000000006</v>
      </c>
      <c r="E60" s="225">
        <v>1791770.4000000004</v>
      </c>
      <c r="F60" s="225"/>
      <c r="G60" s="225"/>
      <c r="H60" s="225"/>
      <c r="I60" s="225"/>
      <c r="J60" s="225"/>
      <c r="K60" s="225"/>
      <c r="L60" s="226">
        <v>2058961.9000000004</v>
      </c>
      <c r="M60" s="27"/>
    </row>
    <row r="61" spans="1:13" x14ac:dyDescent="0.35"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</row>
    <row r="62" spans="1:13" x14ac:dyDescent="0.35">
      <c r="B62" s="856" t="s">
        <v>86</v>
      </c>
      <c r="C62" s="856"/>
      <c r="D62" s="856"/>
      <c r="E62" s="856"/>
      <c r="F62" s="856"/>
      <c r="G62" s="856"/>
      <c r="H62" s="856"/>
      <c r="I62" s="856"/>
      <c r="J62" s="856"/>
      <c r="K62" s="856"/>
      <c r="L62" s="856"/>
      <c r="M62" s="259"/>
    </row>
    <row r="63" spans="1:13" ht="15.5" x14ac:dyDescent="0.35">
      <c r="B63" s="786" t="s">
        <v>121</v>
      </c>
      <c r="C63" s="786"/>
      <c r="D63" s="786"/>
      <c r="E63" s="786"/>
      <c r="F63" s="786"/>
      <c r="G63" s="786"/>
      <c r="H63" s="786"/>
      <c r="I63" s="786"/>
      <c r="J63" s="786"/>
      <c r="K63" s="786"/>
      <c r="L63" s="786"/>
      <c r="M63" s="260"/>
    </row>
  </sheetData>
  <mergeCells count="18">
    <mergeCell ref="B31:B35"/>
    <mergeCell ref="B5:L7"/>
    <mergeCell ref="B10:B18"/>
    <mergeCell ref="B19:B22"/>
    <mergeCell ref="B23:B24"/>
    <mergeCell ref="B25:B30"/>
    <mergeCell ref="B60:C60"/>
    <mergeCell ref="B62:L62"/>
    <mergeCell ref="B63:L63"/>
    <mergeCell ref="B36:B40"/>
    <mergeCell ref="B41:B43"/>
    <mergeCell ref="B44:B45"/>
    <mergeCell ref="B46:B47"/>
    <mergeCell ref="B48:B49"/>
    <mergeCell ref="B50:B51"/>
    <mergeCell ref="B52:B53"/>
    <mergeCell ref="B54:B55"/>
    <mergeCell ref="B56:B59"/>
  </mergeCells>
  <pageMargins left="0.70866141732283472" right="0.70866141732283472" top="0.74803149606299213" bottom="0.74803149606299213" header="0.31496062992125984" footer="0.31496062992125984"/>
  <pageSetup paperSize="9" scale="54" orientation="portrait" r:id="rId1"/>
  <headerFooter>
    <oddHeader>&amp;L&amp;G&amp;RCAMPAÑA: 2024/2025. MES: NOVIEMBRE
Fecha de emisión de datos: 19/12/2024</oddHead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J66"/>
  <sheetViews>
    <sheetView view="pageLayout" topLeftCell="A5" zoomScale="75" zoomScaleNormal="70" zoomScaleSheetLayoutView="70" zoomScalePageLayoutView="75" workbookViewId="0">
      <selection activeCell="B2" sqref="B2:J4"/>
    </sheetView>
  </sheetViews>
  <sheetFormatPr baseColWidth="10" defaultColWidth="11.453125" defaultRowHeight="14.5" x14ac:dyDescent="0.35"/>
  <cols>
    <col min="1" max="1" width="4.26953125" customWidth="1"/>
    <col min="2" max="2" width="28.1796875" customWidth="1"/>
    <col min="3" max="3" width="15" bestFit="1" customWidth="1"/>
    <col min="4" max="4" width="18" customWidth="1"/>
    <col min="5" max="5" width="17" customWidth="1"/>
    <col min="10" max="10" width="13.26953125" customWidth="1"/>
    <col min="11" max="11" width="3.453125" customWidth="1"/>
  </cols>
  <sheetData>
    <row r="2" spans="1:10" ht="15" customHeight="1" x14ac:dyDescent="0.35">
      <c r="B2" s="864" t="s">
        <v>130</v>
      </c>
      <c r="C2" s="864"/>
      <c r="D2" s="864"/>
      <c r="E2" s="864"/>
      <c r="F2" s="864"/>
      <c r="G2" s="864"/>
      <c r="H2" s="864"/>
      <c r="I2" s="864"/>
      <c r="J2" s="864"/>
    </row>
    <row r="3" spans="1:10" ht="15" customHeight="1" x14ac:dyDescent="0.35">
      <c r="B3" s="864"/>
      <c r="C3" s="864"/>
      <c r="D3" s="864"/>
      <c r="E3" s="864"/>
      <c r="F3" s="864"/>
      <c r="G3" s="864"/>
      <c r="H3" s="864"/>
      <c r="I3" s="864"/>
      <c r="J3" s="864"/>
    </row>
    <row r="4" spans="1:10" ht="24" customHeight="1" x14ac:dyDescent="0.35">
      <c r="B4" s="864"/>
      <c r="C4" s="864"/>
      <c r="D4" s="864"/>
      <c r="E4" s="864"/>
      <c r="F4" s="864"/>
      <c r="G4" s="864"/>
      <c r="H4" s="864"/>
      <c r="I4" s="864"/>
      <c r="J4" s="864"/>
    </row>
    <row r="5" spans="1:10" ht="21.75" customHeight="1" thickBot="1" x14ac:dyDescent="0.4">
      <c r="C5" s="25"/>
      <c r="D5" s="25"/>
      <c r="E5" s="25"/>
      <c r="F5" s="25"/>
      <c r="G5" s="25"/>
      <c r="H5" s="25"/>
    </row>
    <row r="6" spans="1:10" ht="16" thickBot="1" x14ac:dyDescent="0.4">
      <c r="B6" s="865" t="s">
        <v>90</v>
      </c>
      <c r="C6" s="866"/>
      <c r="D6" s="866"/>
      <c r="E6" s="866"/>
      <c r="F6" s="866"/>
      <c r="G6" s="866"/>
      <c r="H6" s="866"/>
      <c r="I6" s="866"/>
      <c r="J6" s="867"/>
    </row>
    <row r="7" spans="1:10" ht="15" thickBot="1" x14ac:dyDescent="0.4">
      <c r="B7" s="868" t="s">
        <v>54</v>
      </c>
      <c r="C7" s="868" t="s">
        <v>4</v>
      </c>
      <c r="D7" s="868" t="s">
        <v>61</v>
      </c>
      <c r="E7" s="868"/>
      <c r="F7" s="868"/>
      <c r="G7" s="868"/>
      <c r="H7" s="868"/>
      <c r="I7" s="868"/>
      <c r="J7" s="868"/>
    </row>
    <row r="8" spans="1:10" ht="15" thickBot="1" x14ac:dyDescent="0.4">
      <c r="B8" s="869"/>
      <c r="C8" s="869"/>
      <c r="D8" s="126" t="s">
        <v>62</v>
      </c>
      <c r="E8" s="126" t="s">
        <v>63</v>
      </c>
      <c r="F8" s="126" t="s">
        <v>64</v>
      </c>
      <c r="G8" s="126" t="s">
        <v>65</v>
      </c>
      <c r="H8" s="126" t="s">
        <v>66</v>
      </c>
      <c r="I8" s="126" t="s">
        <v>67</v>
      </c>
      <c r="J8" s="126" t="s">
        <v>48</v>
      </c>
    </row>
    <row r="9" spans="1:10" x14ac:dyDescent="0.35">
      <c r="A9" s="6"/>
      <c r="B9" s="795" t="s">
        <v>74</v>
      </c>
      <c r="C9" s="72" t="s">
        <v>80</v>
      </c>
      <c r="D9" s="73">
        <v>82.9</v>
      </c>
      <c r="E9" s="74">
        <v>8</v>
      </c>
      <c r="F9" s="73">
        <v>68.7</v>
      </c>
      <c r="G9" s="73">
        <v>22.2</v>
      </c>
      <c r="H9" s="74">
        <v>0</v>
      </c>
      <c r="I9" s="73">
        <v>0</v>
      </c>
      <c r="J9" s="227">
        <v>90.9</v>
      </c>
    </row>
    <row r="10" spans="1:10" x14ac:dyDescent="0.35">
      <c r="A10" s="6"/>
      <c r="B10" s="796"/>
      <c r="C10" s="275" t="s">
        <v>81</v>
      </c>
      <c r="D10" s="75">
        <v>343.5</v>
      </c>
      <c r="E10" s="76">
        <v>26.6</v>
      </c>
      <c r="F10" s="75">
        <v>281.10000000000002</v>
      </c>
      <c r="G10" s="75">
        <v>87.1</v>
      </c>
      <c r="H10" s="76">
        <v>0.3</v>
      </c>
      <c r="I10" s="75">
        <v>1.6</v>
      </c>
      <c r="J10" s="55">
        <v>370.1</v>
      </c>
    </row>
    <row r="11" spans="1:10" x14ac:dyDescent="0.35">
      <c r="A11" s="6"/>
      <c r="B11" s="796"/>
      <c r="C11" s="275" t="s">
        <v>82</v>
      </c>
      <c r="D11" s="75">
        <v>2114.3000000000002</v>
      </c>
      <c r="E11" s="76">
        <v>2285.5</v>
      </c>
      <c r="F11" s="75">
        <v>3713.8</v>
      </c>
      <c r="G11" s="75">
        <v>505.1</v>
      </c>
      <c r="H11" s="76">
        <v>145.6</v>
      </c>
      <c r="I11" s="75">
        <v>35.299999999999997</v>
      </c>
      <c r="J11" s="55">
        <v>4399.8</v>
      </c>
    </row>
    <row r="12" spans="1:10" x14ac:dyDescent="0.35">
      <c r="A12" s="6"/>
      <c r="B12" s="796"/>
      <c r="C12" s="275" t="s">
        <v>6</v>
      </c>
      <c r="D12" s="75">
        <v>1601.6</v>
      </c>
      <c r="E12" s="76">
        <v>362.8</v>
      </c>
      <c r="F12" s="75">
        <v>1717.7</v>
      </c>
      <c r="G12" s="75">
        <v>215.8</v>
      </c>
      <c r="H12" s="76">
        <v>0.1</v>
      </c>
      <c r="I12" s="75">
        <v>30.9</v>
      </c>
      <c r="J12" s="55">
        <v>1964.3999999999999</v>
      </c>
    </row>
    <row r="13" spans="1:10" x14ac:dyDescent="0.35">
      <c r="A13" s="6"/>
      <c r="B13" s="796"/>
      <c r="C13" s="275" t="s">
        <v>7</v>
      </c>
      <c r="D13" s="75">
        <v>543.5</v>
      </c>
      <c r="E13" s="76">
        <v>0</v>
      </c>
      <c r="F13" s="75">
        <v>542.29999999999995</v>
      </c>
      <c r="G13" s="75">
        <v>1.2</v>
      </c>
      <c r="H13" s="76">
        <v>0</v>
      </c>
      <c r="I13" s="75">
        <v>0</v>
      </c>
      <c r="J13" s="55">
        <v>543.5</v>
      </c>
    </row>
    <row r="14" spans="1:10" x14ac:dyDescent="0.35">
      <c r="A14" s="6"/>
      <c r="B14" s="796"/>
      <c r="C14" s="275" t="s">
        <v>83</v>
      </c>
      <c r="D14" s="75">
        <v>4890.1000000000004</v>
      </c>
      <c r="E14" s="76">
        <v>1847.9</v>
      </c>
      <c r="F14" s="75">
        <v>5465</v>
      </c>
      <c r="G14" s="75">
        <v>1148.2</v>
      </c>
      <c r="H14" s="76">
        <v>117.2</v>
      </c>
      <c r="I14" s="75">
        <v>7.7</v>
      </c>
      <c r="J14" s="55">
        <v>6738</v>
      </c>
    </row>
    <row r="15" spans="1:10" x14ac:dyDescent="0.35">
      <c r="A15" s="6"/>
      <c r="B15" s="796"/>
      <c r="C15" s="275" t="s">
        <v>84</v>
      </c>
      <c r="D15" s="75">
        <v>948.9</v>
      </c>
      <c r="E15" s="76">
        <v>251.3</v>
      </c>
      <c r="F15" s="75">
        <v>748.9</v>
      </c>
      <c r="G15" s="75">
        <v>387.9</v>
      </c>
      <c r="H15" s="76">
        <v>51</v>
      </c>
      <c r="I15" s="75">
        <v>12.4</v>
      </c>
      <c r="J15" s="55">
        <v>1200.2</v>
      </c>
    </row>
    <row r="16" spans="1:10" x14ac:dyDescent="0.35">
      <c r="A16" s="6"/>
      <c r="B16" s="796"/>
      <c r="C16" s="77" t="s">
        <v>8</v>
      </c>
      <c r="D16" s="78">
        <v>476.9</v>
      </c>
      <c r="E16" s="79">
        <v>862</v>
      </c>
      <c r="F16" s="78">
        <v>970.9</v>
      </c>
      <c r="G16" s="78">
        <v>92.1</v>
      </c>
      <c r="H16" s="79">
        <v>229.1</v>
      </c>
      <c r="I16" s="78">
        <v>46.8</v>
      </c>
      <c r="J16" s="220">
        <v>1338.9</v>
      </c>
    </row>
    <row r="17" spans="1:10" s="10" customFormat="1" ht="15" thickBot="1" x14ac:dyDescent="0.4">
      <c r="A17" s="12"/>
      <c r="B17" s="797"/>
      <c r="C17" s="270" t="s">
        <v>72</v>
      </c>
      <c r="D17" s="186">
        <v>11001.7</v>
      </c>
      <c r="E17" s="88">
        <v>5644.1</v>
      </c>
      <c r="F17" s="186">
        <v>13508.4</v>
      </c>
      <c r="G17" s="186">
        <v>2459.6</v>
      </c>
      <c r="H17" s="88">
        <v>543.29999999999995</v>
      </c>
      <c r="I17" s="186">
        <v>134.69999999999999</v>
      </c>
      <c r="J17" s="221">
        <v>16645.800000000003</v>
      </c>
    </row>
    <row r="18" spans="1:10" x14ac:dyDescent="0.35">
      <c r="A18" s="6"/>
      <c r="B18" s="795" t="s">
        <v>75</v>
      </c>
      <c r="C18" s="275" t="s">
        <v>10</v>
      </c>
      <c r="D18" s="75">
        <v>248.3</v>
      </c>
      <c r="E18" s="76">
        <v>18.8</v>
      </c>
      <c r="F18" s="75">
        <v>237.6</v>
      </c>
      <c r="G18" s="75">
        <v>28.9</v>
      </c>
      <c r="H18" s="76">
        <v>0.6</v>
      </c>
      <c r="I18" s="75">
        <v>0</v>
      </c>
      <c r="J18" s="55">
        <v>267.10000000000002</v>
      </c>
    </row>
    <row r="19" spans="1:10" x14ac:dyDescent="0.35">
      <c r="B19" s="854"/>
      <c r="C19" s="275" t="s">
        <v>11</v>
      </c>
      <c r="D19" s="75">
        <v>72.900000000000006</v>
      </c>
      <c r="E19" s="76">
        <v>0</v>
      </c>
      <c r="F19" s="75">
        <v>58</v>
      </c>
      <c r="G19" s="75">
        <v>14.9</v>
      </c>
      <c r="H19" s="76">
        <v>0</v>
      </c>
      <c r="I19" s="75">
        <v>0</v>
      </c>
      <c r="J19" s="55">
        <v>72.900000000000006</v>
      </c>
    </row>
    <row r="20" spans="1:10" x14ac:dyDescent="0.35">
      <c r="B20" s="854"/>
      <c r="C20" s="77" t="s">
        <v>12</v>
      </c>
      <c r="D20" s="78">
        <v>253.5</v>
      </c>
      <c r="E20" s="79">
        <v>53.1</v>
      </c>
      <c r="F20" s="78">
        <v>291.3</v>
      </c>
      <c r="G20" s="78">
        <v>8.4</v>
      </c>
      <c r="H20" s="79">
        <v>6.9</v>
      </c>
      <c r="I20" s="78">
        <v>0</v>
      </c>
      <c r="J20" s="220">
        <v>306.60000000000002</v>
      </c>
    </row>
    <row r="21" spans="1:10" s="10" customFormat="1" ht="15" thickBot="1" x14ac:dyDescent="0.4">
      <c r="B21" s="800"/>
      <c r="C21" s="270" t="s">
        <v>72</v>
      </c>
      <c r="D21" s="186">
        <v>574.70000000000005</v>
      </c>
      <c r="E21" s="88">
        <v>71.900000000000006</v>
      </c>
      <c r="F21" s="186">
        <v>586.90000000000009</v>
      </c>
      <c r="G21" s="186">
        <v>52.199999999999996</v>
      </c>
      <c r="H21" s="88">
        <v>7.5</v>
      </c>
      <c r="I21" s="186">
        <v>0</v>
      </c>
      <c r="J21" s="221">
        <v>646.6</v>
      </c>
    </row>
    <row r="22" spans="1:10" x14ac:dyDescent="0.35">
      <c r="B22" s="776" t="s">
        <v>13</v>
      </c>
      <c r="C22" s="89" t="s">
        <v>13</v>
      </c>
      <c r="D22" s="187">
        <v>69.8</v>
      </c>
      <c r="E22" s="91">
        <v>119.9</v>
      </c>
      <c r="F22" s="187">
        <v>110.5</v>
      </c>
      <c r="G22" s="187">
        <v>10.6</v>
      </c>
      <c r="H22" s="91">
        <v>68.599999999999994</v>
      </c>
      <c r="I22" s="187">
        <v>0</v>
      </c>
      <c r="J22" s="224">
        <v>189.7</v>
      </c>
    </row>
    <row r="23" spans="1:10" s="10" customFormat="1" ht="15" thickBot="1" x14ac:dyDescent="0.4">
      <c r="B23" s="800"/>
      <c r="C23" s="270" t="s">
        <v>72</v>
      </c>
      <c r="D23" s="186">
        <v>69.8</v>
      </c>
      <c r="E23" s="88">
        <v>119.9</v>
      </c>
      <c r="F23" s="186">
        <v>110.5</v>
      </c>
      <c r="G23" s="186">
        <v>10.6</v>
      </c>
      <c r="H23" s="88">
        <v>68.599999999999994</v>
      </c>
      <c r="I23" s="186">
        <v>0</v>
      </c>
      <c r="J23" s="221">
        <v>189.7</v>
      </c>
    </row>
    <row r="24" spans="1:10" x14ac:dyDescent="0.35">
      <c r="B24" s="776" t="s">
        <v>73</v>
      </c>
      <c r="C24" s="275" t="s">
        <v>16</v>
      </c>
      <c r="D24" s="75">
        <v>80.8</v>
      </c>
      <c r="E24" s="76">
        <v>80.8</v>
      </c>
      <c r="F24" s="75">
        <v>139</v>
      </c>
      <c r="G24" s="75">
        <v>21.9</v>
      </c>
      <c r="H24" s="76">
        <v>0.7</v>
      </c>
      <c r="I24" s="75">
        <v>0</v>
      </c>
      <c r="J24" s="227">
        <v>161.6</v>
      </c>
    </row>
    <row r="25" spans="1:10" x14ac:dyDescent="0.35">
      <c r="B25" s="854"/>
      <c r="C25" s="275" t="s">
        <v>17</v>
      </c>
      <c r="D25" s="75">
        <v>626.4</v>
      </c>
      <c r="E25" s="76">
        <v>470.6</v>
      </c>
      <c r="F25" s="75">
        <v>736.8</v>
      </c>
      <c r="G25" s="75">
        <v>360.2</v>
      </c>
      <c r="H25" s="76">
        <v>0</v>
      </c>
      <c r="I25" s="75">
        <v>0</v>
      </c>
      <c r="J25" s="55">
        <v>1097</v>
      </c>
    </row>
    <row r="26" spans="1:10" x14ac:dyDescent="0.35">
      <c r="B26" s="854"/>
      <c r="C26" s="275" t="s">
        <v>18</v>
      </c>
      <c r="D26" s="75">
        <v>71.599999999999994</v>
      </c>
      <c r="E26" s="76">
        <v>2.4</v>
      </c>
      <c r="F26" s="76">
        <v>36.200000000000003</v>
      </c>
      <c r="G26" s="75">
        <v>37.799999999999997</v>
      </c>
      <c r="H26" s="76">
        <v>0</v>
      </c>
      <c r="I26" s="75">
        <v>0</v>
      </c>
      <c r="J26" s="55">
        <v>74</v>
      </c>
    </row>
    <row r="27" spans="1:10" x14ac:dyDescent="0.35">
      <c r="B27" s="854"/>
      <c r="C27" s="275" t="s">
        <v>50</v>
      </c>
      <c r="D27" s="75">
        <v>19.7</v>
      </c>
      <c r="E27" s="76">
        <v>0</v>
      </c>
      <c r="F27" s="76">
        <v>10.8</v>
      </c>
      <c r="G27" s="76">
        <v>9</v>
      </c>
      <c r="H27" s="76">
        <v>0</v>
      </c>
      <c r="I27" s="75">
        <v>0</v>
      </c>
      <c r="J27" s="55">
        <v>19.7</v>
      </c>
    </row>
    <row r="28" spans="1:10" x14ac:dyDescent="0.35">
      <c r="B28" s="854"/>
      <c r="C28" s="77" t="s">
        <v>19</v>
      </c>
      <c r="D28" s="78">
        <v>857.7</v>
      </c>
      <c r="E28" s="79">
        <v>345.3</v>
      </c>
      <c r="F28" s="79">
        <v>984.7</v>
      </c>
      <c r="G28" s="79">
        <v>132.30000000000001</v>
      </c>
      <c r="H28" s="79">
        <v>42.2</v>
      </c>
      <c r="I28" s="78">
        <v>43.8</v>
      </c>
      <c r="J28" s="220">
        <v>1203</v>
      </c>
    </row>
    <row r="29" spans="1:10" s="10" customFormat="1" ht="15" thickBot="1" x14ac:dyDescent="0.4">
      <c r="B29" s="800"/>
      <c r="C29" s="270" t="s">
        <v>72</v>
      </c>
      <c r="D29" s="186">
        <v>1656.2</v>
      </c>
      <c r="E29" s="88">
        <v>899.09999999999991</v>
      </c>
      <c r="F29" s="88">
        <v>1907.5</v>
      </c>
      <c r="G29" s="88">
        <v>561.20000000000005</v>
      </c>
      <c r="H29" s="88">
        <v>42.900000000000006</v>
      </c>
      <c r="I29" s="186">
        <v>43.8</v>
      </c>
      <c r="J29" s="221">
        <v>2555.3000000000002</v>
      </c>
    </row>
    <row r="30" spans="1:10" x14ac:dyDescent="0.35">
      <c r="B30" s="776" t="s">
        <v>76</v>
      </c>
      <c r="C30" s="275" t="s">
        <v>78</v>
      </c>
      <c r="D30" s="75">
        <v>3.6</v>
      </c>
      <c r="E30" s="76">
        <v>0</v>
      </c>
      <c r="F30" s="76">
        <v>3.6</v>
      </c>
      <c r="G30" s="76">
        <v>0</v>
      </c>
      <c r="H30" s="76">
        <v>0</v>
      </c>
      <c r="I30" s="75">
        <v>0</v>
      </c>
      <c r="J30" s="55">
        <v>3.6</v>
      </c>
    </row>
    <row r="31" spans="1:10" x14ac:dyDescent="0.35">
      <c r="B31" s="854"/>
      <c r="C31" s="275" t="s">
        <v>20</v>
      </c>
      <c r="D31" s="75">
        <v>0.1</v>
      </c>
      <c r="E31" s="76">
        <v>4.5999999999999996</v>
      </c>
      <c r="F31" s="76">
        <v>4.7</v>
      </c>
      <c r="G31" s="76">
        <v>0</v>
      </c>
      <c r="H31" s="76">
        <v>0</v>
      </c>
      <c r="I31" s="75">
        <v>0</v>
      </c>
      <c r="J31" s="55">
        <v>4.6999999999999993</v>
      </c>
    </row>
    <row r="32" spans="1:10" x14ac:dyDescent="0.35">
      <c r="B32" s="854"/>
      <c r="C32" s="32" t="s">
        <v>21</v>
      </c>
      <c r="D32" s="78">
        <v>30.2</v>
      </c>
      <c r="E32" s="79">
        <v>29.7</v>
      </c>
      <c r="F32" s="79">
        <v>53.5</v>
      </c>
      <c r="G32" s="79">
        <v>0.6</v>
      </c>
      <c r="H32" s="79">
        <v>5.8</v>
      </c>
      <c r="I32" s="78">
        <v>0</v>
      </c>
      <c r="J32" s="220">
        <v>59.9</v>
      </c>
    </row>
    <row r="33" spans="1:10" s="10" customFormat="1" ht="15" thickBot="1" x14ac:dyDescent="0.4">
      <c r="B33" s="800"/>
      <c r="C33" s="48" t="s">
        <v>72</v>
      </c>
      <c r="D33" s="186">
        <v>33.9</v>
      </c>
      <c r="E33" s="88">
        <v>34.299999999999997</v>
      </c>
      <c r="F33" s="88">
        <v>61.8</v>
      </c>
      <c r="G33" s="88">
        <v>0.6</v>
      </c>
      <c r="H33" s="88">
        <v>5.8</v>
      </c>
      <c r="I33" s="88">
        <v>0</v>
      </c>
      <c r="J33" s="221">
        <v>68.2</v>
      </c>
    </row>
    <row r="34" spans="1:10" x14ac:dyDescent="0.35">
      <c r="B34" s="776" t="s">
        <v>22</v>
      </c>
      <c r="C34" s="275" t="s">
        <v>23</v>
      </c>
      <c r="D34" s="75">
        <v>51.1</v>
      </c>
      <c r="E34" s="76">
        <v>184.2</v>
      </c>
      <c r="F34" s="76">
        <v>149.80000000000001</v>
      </c>
      <c r="G34" s="76">
        <v>13.6</v>
      </c>
      <c r="H34" s="76">
        <v>69.099999999999994</v>
      </c>
      <c r="I34" s="76">
        <v>3</v>
      </c>
      <c r="J34" s="55">
        <v>235.29999999999998</v>
      </c>
    </row>
    <row r="35" spans="1:10" x14ac:dyDescent="0.35">
      <c r="B35" s="854"/>
      <c r="C35" s="275" t="s">
        <v>24</v>
      </c>
      <c r="D35" s="75">
        <v>106.6</v>
      </c>
      <c r="E35" s="76">
        <v>0</v>
      </c>
      <c r="F35" s="76">
        <v>10.3</v>
      </c>
      <c r="G35" s="76">
        <v>96.3</v>
      </c>
      <c r="H35" s="76">
        <v>0</v>
      </c>
      <c r="I35" s="76">
        <v>0</v>
      </c>
      <c r="J35" s="55">
        <v>106.6</v>
      </c>
    </row>
    <row r="36" spans="1:10" x14ac:dyDescent="0.35">
      <c r="B36" s="854"/>
      <c r="C36" s="124" t="s">
        <v>25</v>
      </c>
      <c r="D36" s="75">
        <v>408.3</v>
      </c>
      <c r="E36" s="76">
        <v>473.8</v>
      </c>
      <c r="F36" s="76">
        <v>828.6</v>
      </c>
      <c r="G36" s="76">
        <v>2.4</v>
      </c>
      <c r="H36" s="76">
        <v>51.1</v>
      </c>
      <c r="I36" s="76">
        <v>0</v>
      </c>
      <c r="J36" s="55">
        <v>882.1</v>
      </c>
    </row>
    <row r="37" spans="1:10" x14ac:dyDescent="0.35">
      <c r="B37" s="854"/>
      <c r="C37" s="32" t="s">
        <v>26</v>
      </c>
      <c r="D37" s="78">
        <v>1150.0999999999999</v>
      </c>
      <c r="E37" s="79">
        <v>752.4</v>
      </c>
      <c r="F37" s="79">
        <v>1571.4</v>
      </c>
      <c r="G37" s="79">
        <v>265</v>
      </c>
      <c r="H37" s="79">
        <v>42</v>
      </c>
      <c r="I37" s="79">
        <v>24.1</v>
      </c>
      <c r="J37" s="220">
        <v>1902.5</v>
      </c>
    </row>
    <row r="38" spans="1:10" s="10" customFormat="1" ht="15" thickBot="1" x14ac:dyDescent="0.4">
      <c r="B38" s="800"/>
      <c r="C38" s="122" t="s">
        <v>72</v>
      </c>
      <c r="D38" s="186">
        <v>1716.1</v>
      </c>
      <c r="E38" s="88">
        <v>1410.4</v>
      </c>
      <c r="F38" s="88">
        <v>2560.1000000000004</v>
      </c>
      <c r="G38" s="88">
        <v>377.3</v>
      </c>
      <c r="H38" s="88">
        <v>162.19999999999999</v>
      </c>
      <c r="I38" s="88">
        <v>27.1</v>
      </c>
      <c r="J38" s="221">
        <v>3126.5</v>
      </c>
    </row>
    <row r="39" spans="1:10" x14ac:dyDescent="0.35">
      <c r="B39" s="776" t="s">
        <v>27</v>
      </c>
      <c r="C39" s="124" t="s">
        <v>28</v>
      </c>
      <c r="D39" s="75">
        <v>601.29999999999995</v>
      </c>
      <c r="E39" s="76">
        <v>17</v>
      </c>
      <c r="F39" s="76">
        <v>312</v>
      </c>
      <c r="G39" s="76">
        <v>303.10000000000002</v>
      </c>
      <c r="H39" s="76">
        <v>3.3</v>
      </c>
      <c r="I39" s="76">
        <v>0</v>
      </c>
      <c r="J39" s="55">
        <v>618.29999999999995</v>
      </c>
    </row>
    <row r="40" spans="1:10" x14ac:dyDescent="0.35">
      <c r="B40" s="854"/>
      <c r="C40" s="32" t="s">
        <v>79</v>
      </c>
      <c r="D40" s="78">
        <v>133.6</v>
      </c>
      <c r="E40" s="79">
        <v>282.39999999999998</v>
      </c>
      <c r="F40" s="79">
        <v>400.7</v>
      </c>
      <c r="G40" s="79">
        <v>15.3</v>
      </c>
      <c r="H40" s="79">
        <v>0</v>
      </c>
      <c r="I40" s="79">
        <v>0</v>
      </c>
      <c r="J40" s="220">
        <v>416</v>
      </c>
    </row>
    <row r="41" spans="1:10" s="10" customFormat="1" ht="15" thickBot="1" x14ac:dyDescent="0.4">
      <c r="B41" s="800"/>
      <c r="C41" s="122" t="s">
        <v>72</v>
      </c>
      <c r="D41" s="186">
        <v>734.9</v>
      </c>
      <c r="E41" s="88">
        <v>299.39999999999998</v>
      </c>
      <c r="F41" s="88">
        <v>712.7</v>
      </c>
      <c r="G41" s="88">
        <v>318.40000000000003</v>
      </c>
      <c r="H41" s="88">
        <v>3.3</v>
      </c>
      <c r="I41" s="88">
        <v>0</v>
      </c>
      <c r="J41" s="221">
        <v>1034.3</v>
      </c>
    </row>
    <row r="42" spans="1:10" x14ac:dyDescent="0.35">
      <c r="B42" s="776" t="s">
        <v>29</v>
      </c>
      <c r="C42" s="40" t="s">
        <v>30</v>
      </c>
      <c r="D42" s="187">
        <v>1</v>
      </c>
      <c r="E42" s="91">
        <v>0</v>
      </c>
      <c r="F42" s="91">
        <v>1</v>
      </c>
      <c r="G42" s="91">
        <v>0</v>
      </c>
      <c r="H42" s="91">
        <v>0</v>
      </c>
      <c r="I42" s="91">
        <v>0</v>
      </c>
      <c r="J42" s="224">
        <v>1</v>
      </c>
    </row>
    <row r="43" spans="1:10" s="10" customFormat="1" ht="15" thickBot="1" x14ac:dyDescent="0.4">
      <c r="B43" s="777"/>
      <c r="C43" s="122" t="s">
        <v>72</v>
      </c>
      <c r="D43" s="186">
        <v>1</v>
      </c>
      <c r="E43" s="88">
        <v>0</v>
      </c>
      <c r="F43" s="88">
        <v>1</v>
      </c>
      <c r="G43" s="88">
        <v>0</v>
      </c>
      <c r="H43" s="88">
        <v>0</v>
      </c>
      <c r="I43" s="88">
        <v>0</v>
      </c>
      <c r="J43" s="221">
        <v>1</v>
      </c>
    </row>
    <row r="44" spans="1:10" x14ac:dyDescent="0.35">
      <c r="A44" s="6"/>
      <c r="B44" s="795" t="s">
        <v>32</v>
      </c>
      <c r="C44" s="40" t="s">
        <v>32</v>
      </c>
      <c r="D44" s="187">
        <v>105.8</v>
      </c>
      <c r="E44" s="91">
        <v>36.200000000000003</v>
      </c>
      <c r="F44" s="91">
        <v>106.1</v>
      </c>
      <c r="G44" s="91">
        <v>19.899999999999999</v>
      </c>
      <c r="H44" s="91">
        <v>15.9</v>
      </c>
      <c r="I44" s="91">
        <v>0</v>
      </c>
      <c r="J44" s="224">
        <v>142</v>
      </c>
    </row>
    <row r="45" spans="1:10" s="10" customFormat="1" ht="15" thickBot="1" x14ac:dyDescent="0.4">
      <c r="A45" s="12"/>
      <c r="B45" s="833"/>
      <c r="C45" s="122" t="s">
        <v>72</v>
      </c>
      <c r="D45" s="186">
        <v>105.8</v>
      </c>
      <c r="E45" s="88">
        <v>36.200000000000003</v>
      </c>
      <c r="F45" s="88">
        <v>106.1</v>
      </c>
      <c r="G45" s="88">
        <v>19.899999999999999</v>
      </c>
      <c r="H45" s="88">
        <v>15.9</v>
      </c>
      <c r="I45" s="88">
        <v>0</v>
      </c>
      <c r="J45" s="221">
        <v>142</v>
      </c>
    </row>
    <row r="46" spans="1:10" x14ac:dyDescent="0.35">
      <c r="A46" s="6"/>
      <c r="B46" s="795" t="s">
        <v>33</v>
      </c>
      <c r="C46" s="40" t="s">
        <v>33</v>
      </c>
      <c r="D46" s="187">
        <v>181.2</v>
      </c>
      <c r="E46" s="91">
        <v>87.4</v>
      </c>
      <c r="F46" s="91">
        <v>151.4</v>
      </c>
      <c r="G46" s="91">
        <v>78.8</v>
      </c>
      <c r="H46" s="91">
        <v>38.1</v>
      </c>
      <c r="I46" s="91">
        <v>0.3</v>
      </c>
      <c r="J46" s="224">
        <v>268.60000000000002</v>
      </c>
    </row>
    <row r="47" spans="1:10" s="10" customFormat="1" ht="15" thickBot="1" x14ac:dyDescent="0.4">
      <c r="A47" s="12"/>
      <c r="B47" s="833"/>
      <c r="C47" s="122" t="s">
        <v>72</v>
      </c>
      <c r="D47" s="186">
        <v>181.2</v>
      </c>
      <c r="E47" s="88">
        <v>87.4</v>
      </c>
      <c r="F47" s="88">
        <v>151.4</v>
      </c>
      <c r="G47" s="88">
        <v>78.8</v>
      </c>
      <c r="H47" s="88">
        <v>38.1</v>
      </c>
      <c r="I47" s="88">
        <v>0.3</v>
      </c>
      <c r="J47" s="221">
        <v>268.60000000000002</v>
      </c>
    </row>
    <row r="48" spans="1:10" x14ac:dyDescent="0.35">
      <c r="A48" s="6"/>
      <c r="B48" s="795" t="s">
        <v>34</v>
      </c>
      <c r="C48" s="40" t="s">
        <v>34</v>
      </c>
      <c r="D48" s="187">
        <v>104.4</v>
      </c>
      <c r="E48" s="91">
        <v>62.1</v>
      </c>
      <c r="F48" s="91">
        <v>146.1</v>
      </c>
      <c r="G48" s="91">
        <v>2.2999999999999998</v>
      </c>
      <c r="H48" s="91">
        <v>18</v>
      </c>
      <c r="I48" s="91">
        <v>0</v>
      </c>
      <c r="J48" s="224">
        <v>166.5</v>
      </c>
    </row>
    <row r="49" spans="1:10" s="10" customFormat="1" ht="15" thickBot="1" x14ac:dyDescent="0.4">
      <c r="A49" s="12"/>
      <c r="B49" s="833"/>
      <c r="C49" s="122" t="s">
        <v>72</v>
      </c>
      <c r="D49" s="186">
        <v>104.4</v>
      </c>
      <c r="E49" s="88">
        <v>62.1</v>
      </c>
      <c r="F49" s="88">
        <v>146.1</v>
      </c>
      <c r="G49" s="88">
        <v>2.2999999999999998</v>
      </c>
      <c r="H49" s="88">
        <v>18</v>
      </c>
      <c r="I49" s="88">
        <v>0</v>
      </c>
      <c r="J49" s="221">
        <v>166.5</v>
      </c>
    </row>
    <row r="50" spans="1:10" x14ac:dyDescent="0.35">
      <c r="A50" s="6"/>
      <c r="B50" s="795" t="s">
        <v>77</v>
      </c>
      <c r="C50" s="40" t="s">
        <v>30</v>
      </c>
      <c r="D50" s="187">
        <v>64.5</v>
      </c>
      <c r="E50" s="91">
        <v>207</v>
      </c>
      <c r="F50" s="91">
        <v>64.5</v>
      </c>
      <c r="G50" s="91">
        <v>0</v>
      </c>
      <c r="H50" s="91">
        <v>207</v>
      </c>
      <c r="I50" s="91">
        <v>0</v>
      </c>
      <c r="J50" s="224">
        <v>271.5</v>
      </c>
    </row>
    <row r="51" spans="1:10" s="10" customFormat="1" ht="15" thickBot="1" x14ac:dyDescent="0.4">
      <c r="A51" s="12"/>
      <c r="B51" s="833"/>
      <c r="C51" s="48" t="s">
        <v>72</v>
      </c>
      <c r="D51" s="223">
        <v>64.5</v>
      </c>
      <c r="E51" s="84">
        <v>207</v>
      </c>
      <c r="F51" s="84">
        <v>64.5</v>
      </c>
      <c r="G51" s="84">
        <v>0</v>
      </c>
      <c r="H51" s="84">
        <v>207</v>
      </c>
      <c r="I51" s="84">
        <v>0</v>
      </c>
      <c r="J51" s="222">
        <v>271.5</v>
      </c>
    </row>
    <row r="52" spans="1:10" x14ac:dyDescent="0.35">
      <c r="A52" s="6"/>
      <c r="B52" s="795" t="s">
        <v>31</v>
      </c>
      <c r="C52" s="32" t="s">
        <v>31</v>
      </c>
      <c r="D52" s="78">
        <v>64.099999999999994</v>
      </c>
      <c r="E52" s="79">
        <v>46</v>
      </c>
      <c r="F52" s="79">
        <v>91.5</v>
      </c>
      <c r="G52" s="79">
        <v>15.4</v>
      </c>
      <c r="H52" s="79">
        <v>0</v>
      </c>
      <c r="I52" s="79">
        <v>3.2</v>
      </c>
      <c r="J52" s="60">
        <v>110.1</v>
      </c>
    </row>
    <row r="53" spans="1:10" s="10" customFormat="1" ht="15" thickBot="1" x14ac:dyDescent="0.4">
      <c r="A53" s="12"/>
      <c r="B53" s="833"/>
      <c r="C53" s="122" t="s">
        <v>72</v>
      </c>
      <c r="D53" s="186">
        <v>64.099999999999994</v>
      </c>
      <c r="E53" s="88">
        <v>46</v>
      </c>
      <c r="F53" s="88">
        <v>91.5</v>
      </c>
      <c r="G53" s="88">
        <v>15.4</v>
      </c>
      <c r="H53" s="88">
        <v>0</v>
      </c>
      <c r="I53" s="88">
        <v>3.2</v>
      </c>
      <c r="J53" s="221">
        <v>110.1</v>
      </c>
    </row>
    <row r="54" spans="1:10" x14ac:dyDescent="0.35">
      <c r="A54" s="6"/>
      <c r="B54" s="795" t="s">
        <v>87</v>
      </c>
      <c r="C54" s="28" t="s">
        <v>14</v>
      </c>
      <c r="D54" s="75">
        <v>183.6</v>
      </c>
      <c r="E54" s="76">
        <v>79.599999999999994</v>
      </c>
      <c r="F54" s="76">
        <v>131.4</v>
      </c>
      <c r="G54" s="76">
        <v>104</v>
      </c>
      <c r="H54" s="76">
        <v>27.7</v>
      </c>
      <c r="I54" s="76">
        <v>0</v>
      </c>
      <c r="J54" s="55">
        <v>263.2</v>
      </c>
    </row>
    <row r="55" spans="1:10" x14ac:dyDescent="0.35">
      <c r="A55" s="6"/>
      <c r="B55" s="832"/>
      <c r="C55" s="124" t="s">
        <v>85</v>
      </c>
      <c r="D55" s="75">
        <v>171.3</v>
      </c>
      <c r="E55" s="76">
        <v>2.7</v>
      </c>
      <c r="F55" s="76">
        <v>122</v>
      </c>
      <c r="G55" s="76">
        <v>52</v>
      </c>
      <c r="H55" s="76">
        <v>0</v>
      </c>
      <c r="I55" s="76">
        <v>0</v>
      </c>
      <c r="J55" s="55">
        <v>174</v>
      </c>
    </row>
    <row r="56" spans="1:10" x14ac:dyDescent="0.35">
      <c r="A56" s="6"/>
      <c r="B56" s="832"/>
      <c r="C56" s="32" t="s">
        <v>15</v>
      </c>
      <c r="D56" s="78">
        <v>289.39999999999998</v>
      </c>
      <c r="E56" s="79">
        <v>351</v>
      </c>
      <c r="F56" s="79">
        <v>463.8</v>
      </c>
      <c r="G56" s="79">
        <v>74.3</v>
      </c>
      <c r="H56" s="79">
        <v>96.3</v>
      </c>
      <c r="I56" s="79">
        <v>6</v>
      </c>
      <c r="J56" s="220">
        <v>640.4</v>
      </c>
    </row>
    <row r="57" spans="1:10" s="10" customFormat="1" ht="15" thickBot="1" x14ac:dyDescent="0.4">
      <c r="A57" s="12"/>
      <c r="B57" s="833"/>
      <c r="C57" s="122" t="s">
        <v>72</v>
      </c>
      <c r="D57" s="186">
        <v>644.29999999999995</v>
      </c>
      <c r="E57" s="88">
        <v>433.3</v>
      </c>
      <c r="F57" s="88">
        <v>717.2</v>
      </c>
      <c r="G57" s="88">
        <v>230.3</v>
      </c>
      <c r="H57" s="88">
        <v>124</v>
      </c>
      <c r="I57" s="88">
        <v>6</v>
      </c>
      <c r="J57" s="221">
        <v>1077.5999999999999</v>
      </c>
    </row>
    <row r="58" spans="1:10" ht="15" thickBot="1" x14ac:dyDescent="0.4">
      <c r="A58" s="6"/>
      <c r="B58" s="858" t="s">
        <v>48</v>
      </c>
      <c r="C58" s="859"/>
      <c r="D58" s="228">
        <v>16952.600000000002</v>
      </c>
      <c r="E58" s="229">
        <v>9351.1</v>
      </c>
      <c r="F58" s="229">
        <v>20725.699999999997</v>
      </c>
      <c r="G58" s="229">
        <v>4126.6000000000004</v>
      </c>
      <c r="H58" s="229">
        <v>1236.5999999999999</v>
      </c>
      <c r="I58" s="229">
        <v>215.1</v>
      </c>
      <c r="J58" s="228">
        <v>26303.699999999997</v>
      </c>
    </row>
    <row r="59" spans="1:10" ht="15" thickBot="1" x14ac:dyDescent="0.4">
      <c r="A59" s="6"/>
      <c r="B59" s="860" t="s">
        <v>88</v>
      </c>
      <c r="C59" s="861"/>
      <c r="D59" s="230"/>
      <c r="E59" s="230"/>
      <c r="F59" s="231">
        <v>32699</v>
      </c>
      <c r="G59" s="231">
        <v>13808.7</v>
      </c>
      <c r="H59" s="231">
        <v>11281.7</v>
      </c>
      <c r="I59" s="231">
        <v>5905.8</v>
      </c>
      <c r="J59" s="232">
        <v>63695.199999999997</v>
      </c>
    </row>
    <row r="60" spans="1:10" ht="15" thickBot="1" x14ac:dyDescent="0.4">
      <c r="A60" s="6"/>
      <c r="B60" s="860" t="s">
        <v>68</v>
      </c>
      <c r="C60" s="861"/>
      <c r="D60" s="233"/>
      <c r="E60" s="234"/>
      <c r="F60" s="235">
        <v>1771.1</v>
      </c>
      <c r="G60" s="235">
        <v>2617</v>
      </c>
      <c r="H60" s="235">
        <v>144.5</v>
      </c>
      <c r="I60" s="235">
        <v>30.2</v>
      </c>
      <c r="J60" s="236">
        <v>4562.8</v>
      </c>
    </row>
    <row r="61" spans="1:10" ht="15" thickBot="1" x14ac:dyDescent="0.4">
      <c r="B61" s="862" t="s">
        <v>35</v>
      </c>
      <c r="C61" s="859"/>
      <c r="D61" s="53"/>
      <c r="E61" s="53"/>
      <c r="F61" s="63">
        <v>55195.799999999996</v>
      </c>
      <c r="G61" s="63">
        <v>20552.300000000003</v>
      </c>
      <c r="H61" s="63">
        <v>12662.800000000001</v>
      </c>
      <c r="I61" s="63">
        <v>6151.1</v>
      </c>
      <c r="J61" s="226">
        <v>94561.7</v>
      </c>
    </row>
    <row r="62" spans="1:10" x14ac:dyDescent="0.35">
      <c r="B62" s="64"/>
      <c r="C62" s="64"/>
      <c r="D62" s="65"/>
      <c r="E62" s="65"/>
      <c r="F62" s="65"/>
      <c r="G62" s="65"/>
      <c r="H62" s="65"/>
      <c r="I62" s="65"/>
      <c r="J62" s="65"/>
    </row>
    <row r="63" spans="1:10" x14ac:dyDescent="0.35">
      <c r="B63" s="863" t="s">
        <v>89</v>
      </c>
      <c r="C63" s="863"/>
      <c r="D63" s="863"/>
      <c r="E63" s="863"/>
      <c r="F63" s="863"/>
      <c r="G63" s="863"/>
      <c r="H63" s="863"/>
      <c r="I63" s="863"/>
      <c r="J63" s="863"/>
    </row>
    <row r="64" spans="1:10" x14ac:dyDescent="0.35">
      <c r="B64" s="798" t="s">
        <v>86</v>
      </c>
      <c r="C64" s="798"/>
      <c r="D64" s="798"/>
      <c r="E64" s="798"/>
      <c r="F64" s="798"/>
      <c r="G64" s="798"/>
      <c r="H64" s="798"/>
      <c r="I64" s="798"/>
      <c r="J64" s="798"/>
    </row>
    <row r="65" spans="2:10" ht="15.5" x14ac:dyDescent="0.35">
      <c r="B65" s="786" t="s">
        <v>121</v>
      </c>
      <c r="C65" s="786"/>
      <c r="D65" s="786"/>
      <c r="E65" s="786"/>
      <c r="F65" s="786"/>
      <c r="G65" s="786"/>
      <c r="H65" s="786"/>
      <c r="I65" s="786"/>
      <c r="J65" s="786"/>
    </row>
    <row r="66" spans="2:10" x14ac:dyDescent="0.35">
      <c r="B66" s="1"/>
      <c r="C66" s="1"/>
      <c r="D66" s="1"/>
      <c r="E66" s="1"/>
      <c r="F66" s="1"/>
      <c r="G66" s="1"/>
      <c r="H66" s="1"/>
      <c r="I66" s="1"/>
      <c r="J66" s="1"/>
    </row>
  </sheetData>
  <mergeCells count="26">
    <mergeCell ref="B2:J4"/>
    <mergeCell ref="B6:J6"/>
    <mergeCell ref="B7:B8"/>
    <mergeCell ref="C7:C8"/>
    <mergeCell ref="D7:J7"/>
    <mergeCell ref="B39:B41"/>
    <mergeCell ref="B42:B43"/>
    <mergeCell ref="B44:B45"/>
    <mergeCell ref="B46:B47"/>
    <mergeCell ref="B9:B17"/>
    <mergeCell ref="B18:B21"/>
    <mergeCell ref="B22:B23"/>
    <mergeCell ref="B24:B29"/>
    <mergeCell ref="B30:B33"/>
    <mergeCell ref="B34:B38"/>
    <mergeCell ref="B48:B49"/>
    <mergeCell ref="B50:B51"/>
    <mergeCell ref="B64:J64"/>
    <mergeCell ref="B65:J65"/>
    <mergeCell ref="B54:B57"/>
    <mergeCell ref="B58:C58"/>
    <mergeCell ref="B59:C59"/>
    <mergeCell ref="B60:C60"/>
    <mergeCell ref="B61:C61"/>
    <mergeCell ref="B63:J63"/>
    <mergeCell ref="B52:B53"/>
  </mergeCells>
  <pageMargins left="0.70866141732283472" right="0.70866141732283472" top="0.74803149606299213" bottom="0.74803149606299213" header="0.31496062992125984" footer="0.31496062992125984"/>
  <pageSetup paperSize="9" scale="60" orientation="portrait" r:id="rId1"/>
  <headerFooter>
    <oddHeader>&amp;L&amp;G&amp;RCAMPAÑA: 2024/2025. MES: NOVIEMBRE
Fecha de emisión de datos: 19/12/2024</oddHeader>
  </headerFooter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D2:R66"/>
  <sheetViews>
    <sheetView view="pageLayout" topLeftCell="B13" zoomScale="70" zoomScaleNormal="70" zoomScaleSheetLayoutView="100" zoomScalePageLayoutView="70" workbookViewId="0">
      <selection activeCell="E2" sqref="E2:R3"/>
    </sheetView>
  </sheetViews>
  <sheetFormatPr baseColWidth="10" defaultColWidth="11.453125" defaultRowHeight="14.5" x14ac:dyDescent="0.35"/>
  <cols>
    <col min="4" max="4" width="10.1796875" customWidth="1"/>
    <col min="5" max="5" width="27.1796875" customWidth="1"/>
    <col min="6" max="6" width="17.453125" customWidth="1"/>
    <col min="7" max="7" width="11.81640625" bestFit="1" customWidth="1"/>
    <col min="8" max="8" width="14.26953125" bestFit="1" customWidth="1"/>
    <col min="9" max="9" width="13.7265625" bestFit="1" customWidth="1"/>
    <col min="10" max="11" width="11.54296875" bestFit="1" customWidth="1"/>
    <col min="17" max="17" width="11.453125" style="2"/>
    <col min="18" max="18" width="15.7265625" bestFit="1" customWidth="1"/>
  </cols>
  <sheetData>
    <row r="2" spans="5:18" ht="15" customHeight="1" x14ac:dyDescent="0.35">
      <c r="E2" s="780" t="s">
        <v>144</v>
      </c>
      <c r="F2" s="780"/>
      <c r="G2" s="780"/>
      <c r="H2" s="780"/>
      <c r="I2" s="780"/>
      <c r="J2" s="780"/>
      <c r="K2" s="780"/>
      <c r="L2" s="780"/>
      <c r="M2" s="780"/>
      <c r="N2" s="780"/>
      <c r="O2" s="780"/>
      <c r="P2" s="780"/>
      <c r="Q2" s="780"/>
      <c r="R2" s="780"/>
    </row>
    <row r="3" spans="5:18" ht="18" customHeight="1" x14ac:dyDescent="0.35">
      <c r="E3" s="780"/>
      <c r="F3" s="780"/>
      <c r="G3" s="780"/>
      <c r="H3" s="780"/>
      <c r="I3" s="780"/>
      <c r="J3" s="780"/>
      <c r="K3" s="780"/>
      <c r="L3" s="780"/>
      <c r="M3" s="780"/>
      <c r="N3" s="780"/>
      <c r="O3" s="780"/>
      <c r="P3" s="780"/>
      <c r="Q3" s="780"/>
      <c r="R3" s="780"/>
    </row>
    <row r="4" spans="5:18" ht="21" customHeight="1" x14ac:dyDescent="0.35">
      <c r="E4" s="780" t="s">
        <v>145</v>
      </c>
      <c r="F4" s="780"/>
      <c r="G4" s="780"/>
      <c r="H4" s="780"/>
      <c r="I4" s="780"/>
      <c r="J4" s="780"/>
      <c r="K4" s="780"/>
      <c r="L4" s="780"/>
      <c r="M4" s="780"/>
      <c r="N4" s="780"/>
      <c r="O4" s="780"/>
      <c r="P4" s="780"/>
      <c r="Q4" s="780"/>
      <c r="R4" s="780"/>
    </row>
    <row r="5" spans="5:18" ht="15" thickBot="1" x14ac:dyDescent="0.4"/>
    <row r="6" spans="5:18" ht="16" thickBot="1" x14ac:dyDescent="0.4">
      <c r="E6" s="865" t="s">
        <v>94</v>
      </c>
      <c r="F6" s="866"/>
      <c r="G6" s="866"/>
      <c r="H6" s="866"/>
      <c r="I6" s="866"/>
      <c r="J6" s="866"/>
      <c r="K6" s="866"/>
      <c r="L6" s="866"/>
      <c r="M6" s="866"/>
      <c r="N6" s="866"/>
      <c r="O6" s="866"/>
      <c r="P6" s="866"/>
      <c r="Q6" s="866"/>
      <c r="R6" s="867"/>
    </row>
    <row r="7" spans="5:18" ht="30.75" customHeight="1" thickBot="1" x14ac:dyDescent="0.4">
      <c r="E7" s="52" t="s">
        <v>54</v>
      </c>
      <c r="F7" s="276" t="s">
        <v>4</v>
      </c>
      <c r="G7" s="131" t="s">
        <v>39</v>
      </c>
      <c r="H7" s="276" t="s">
        <v>40</v>
      </c>
      <c r="I7" s="276" t="s">
        <v>41</v>
      </c>
      <c r="J7" s="276" t="s">
        <v>42</v>
      </c>
      <c r="K7" s="276" t="s">
        <v>43</v>
      </c>
      <c r="L7" s="276" t="s">
        <v>44</v>
      </c>
      <c r="M7" s="276" t="s">
        <v>45</v>
      </c>
      <c r="N7" s="276" t="s">
        <v>46</v>
      </c>
      <c r="O7" s="276" t="s">
        <v>55</v>
      </c>
      <c r="P7" s="271" t="s">
        <v>56</v>
      </c>
      <c r="Q7" s="276" t="s">
        <v>57</v>
      </c>
      <c r="R7" s="276" t="s">
        <v>58</v>
      </c>
    </row>
    <row r="8" spans="5:18" x14ac:dyDescent="0.35">
      <c r="E8" s="776" t="s">
        <v>74</v>
      </c>
      <c r="F8" s="28" t="s">
        <v>80</v>
      </c>
      <c r="G8" s="73">
        <v>81.400000000000006</v>
      </c>
      <c r="H8" s="46">
        <v>90.9</v>
      </c>
      <c r="I8" s="46"/>
      <c r="J8" s="46"/>
      <c r="K8" s="46"/>
      <c r="L8" s="46"/>
      <c r="M8" s="46"/>
      <c r="N8" s="46"/>
      <c r="O8" s="46"/>
      <c r="P8" s="46"/>
      <c r="Q8" s="134"/>
      <c r="R8" s="179"/>
    </row>
    <row r="9" spans="5:18" x14ac:dyDescent="0.35">
      <c r="E9" s="854"/>
      <c r="F9" s="124" t="s">
        <v>81</v>
      </c>
      <c r="G9" s="75">
        <v>142.9</v>
      </c>
      <c r="H9" s="37">
        <v>370.1</v>
      </c>
      <c r="I9" s="37"/>
      <c r="J9" s="37"/>
      <c r="K9" s="37"/>
      <c r="L9" s="37"/>
      <c r="M9" s="37"/>
      <c r="N9" s="37"/>
      <c r="O9" s="37"/>
      <c r="P9" s="37"/>
      <c r="Q9" s="134"/>
      <c r="R9" s="45"/>
    </row>
    <row r="10" spans="5:18" x14ac:dyDescent="0.35">
      <c r="E10" s="854"/>
      <c r="F10" s="124" t="s">
        <v>82</v>
      </c>
      <c r="G10" s="75">
        <v>3640.8</v>
      </c>
      <c r="H10" s="37">
        <v>4399.8</v>
      </c>
      <c r="I10" s="37"/>
      <c r="J10" s="37"/>
      <c r="K10" s="37"/>
      <c r="L10" s="37"/>
      <c r="M10" s="37"/>
      <c r="N10" s="37"/>
      <c r="O10" s="37"/>
      <c r="P10" s="37"/>
      <c r="Q10" s="134"/>
      <c r="R10" s="45"/>
    </row>
    <row r="11" spans="5:18" x14ac:dyDescent="0.35">
      <c r="E11" s="854"/>
      <c r="F11" s="124" t="s">
        <v>6</v>
      </c>
      <c r="G11" s="75">
        <v>706.4</v>
      </c>
      <c r="H11" s="37">
        <v>1964.3999999999999</v>
      </c>
      <c r="I11" s="37"/>
      <c r="J11" s="37"/>
      <c r="K11" s="37"/>
      <c r="L11" s="37"/>
      <c r="M11" s="37"/>
      <c r="N11" s="37"/>
      <c r="O11" s="37"/>
      <c r="P11" s="37"/>
      <c r="Q11" s="134"/>
      <c r="R11" s="45"/>
    </row>
    <row r="12" spans="5:18" x14ac:dyDescent="0.35">
      <c r="E12" s="854"/>
      <c r="F12" s="124" t="s">
        <v>7</v>
      </c>
      <c r="G12" s="75">
        <v>229.6</v>
      </c>
      <c r="H12" s="37">
        <v>543.5</v>
      </c>
      <c r="I12" s="37"/>
      <c r="J12" s="37"/>
      <c r="K12" s="37"/>
      <c r="L12" s="37"/>
      <c r="M12" s="37"/>
      <c r="N12" s="37"/>
      <c r="O12" s="37"/>
      <c r="P12" s="37"/>
      <c r="Q12" s="134"/>
      <c r="R12" s="45"/>
    </row>
    <row r="13" spans="5:18" x14ac:dyDescent="0.35">
      <c r="E13" s="854"/>
      <c r="F13" s="124" t="s">
        <v>83</v>
      </c>
      <c r="G13" s="75">
        <v>5660.2</v>
      </c>
      <c r="H13" s="37">
        <v>6738</v>
      </c>
      <c r="I13" s="37"/>
      <c r="J13" s="37"/>
      <c r="K13" s="37"/>
      <c r="L13" s="37"/>
      <c r="M13" s="37"/>
      <c r="N13" s="37"/>
      <c r="O13" s="37"/>
      <c r="P13" s="37"/>
      <c r="Q13" s="134"/>
      <c r="R13" s="45"/>
    </row>
    <row r="14" spans="5:18" x14ac:dyDescent="0.35">
      <c r="E14" s="854"/>
      <c r="F14" s="124" t="s">
        <v>84</v>
      </c>
      <c r="G14" s="75">
        <v>1379.3</v>
      </c>
      <c r="H14" s="37">
        <v>1200.2</v>
      </c>
      <c r="I14" s="37"/>
      <c r="J14" s="37"/>
      <c r="K14" s="37"/>
      <c r="L14" s="37"/>
      <c r="M14" s="37"/>
      <c r="N14" s="37"/>
      <c r="O14" s="37"/>
      <c r="P14" s="37"/>
      <c r="Q14" s="134"/>
      <c r="R14" s="45"/>
    </row>
    <row r="15" spans="5:18" x14ac:dyDescent="0.35">
      <c r="E15" s="854"/>
      <c r="F15" s="32" t="s">
        <v>8</v>
      </c>
      <c r="G15" s="78">
        <v>1095.5999999999999</v>
      </c>
      <c r="H15" s="38">
        <v>1338.9</v>
      </c>
      <c r="I15" s="38"/>
      <c r="J15" s="38"/>
      <c r="K15" s="38"/>
      <c r="L15" s="38"/>
      <c r="M15" s="38"/>
      <c r="N15" s="38"/>
      <c r="O15" s="38"/>
      <c r="P15" s="38"/>
      <c r="Q15" s="135"/>
      <c r="R15" s="44"/>
    </row>
    <row r="16" spans="5:18" s="10" customFormat="1" ht="15" thickBot="1" x14ac:dyDescent="0.4">
      <c r="E16" s="800"/>
      <c r="F16" s="122" t="s">
        <v>72</v>
      </c>
      <c r="G16" s="186">
        <v>12936.199999999999</v>
      </c>
      <c r="H16" s="112">
        <v>16645.800000000003</v>
      </c>
      <c r="I16" s="112"/>
      <c r="J16" s="112"/>
      <c r="K16" s="112"/>
      <c r="L16" s="112"/>
      <c r="M16" s="112"/>
      <c r="N16" s="112"/>
      <c r="O16" s="112"/>
      <c r="P16" s="112"/>
      <c r="Q16" s="136"/>
      <c r="R16" s="123"/>
    </row>
    <row r="17" spans="4:18" x14ac:dyDescent="0.35">
      <c r="E17" s="776" t="s">
        <v>75</v>
      </c>
      <c r="F17" s="124" t="s">
        <v>10</v>
      </c>
      <c r="G17" s="75">
        <v>135.6</v>
      </c>
      <c r="H17" s="37">
        <v>267.10000000000002</v>
      </c>
      <c r="I17" s="37"/>
      <c r="J17" s="37"/>
      <c r="K17" s="37"/>
      <c r="L17" s="37"/>
      <c r="M17" s="37"/>
      <c r="N17" s="37"/>
      <c r="O17" s="37"/>
      <c r="P17" s="37"/>
      <c r="Q17" s="134"/>
      <c r="R17" s="45"/>
    </row>
    <row r="18" spans="4:18" x14ac:dyDescent="0.35">
      <c r="E18" s="854"/>
      <c r="F18" s="124" t="s">
        <v>11</v>
      </c>
      <c r="G18" s="75">
        <v>72.599999999999994</v>
      </c>
      <c r="H18" s="37">
        <v>72.900000000000006</v>
      </c>
      <c r="I18" s="37"/>
      <c r="J18" s="37"/>
      <c r="K18" s="37"/>
      <c r="L18" s="37"/>
      <c r="M18" s="37"/>
      <c r="N18" s="37"/>
      <c r="O18" s="37"/>
      <c r="P18" s="37"/>
      <c r="Q18" s="134"/>
      <c r="R18" s="45"/>
    </row>
    <row r="19" spans="4:18" x14ac:dyDescent="0.35">
      <c r="E19" s="854"/>
      <c r="F19" s="32" t="s">
        <v>12</v>
      </c>
      <c r="G19" s="78">
        <v>172.7</v>
      </c>
      <c r="H19" s="38">
        <v>306.60000000000002</v>
      </c>
      <c r="I19" s="38"/>
      <c r="J19" s="38"/>
      <c r="K19" s="38"/>
      <c r="L19" s="38"/>
      <c r="M19" s="38"/>
      <c r="N19" s="38"/>
      <c r="O19" s="38"/>
      <c r="P19" s="38"/>
      <c r="Q19" s="135"/>
      <c r="R19" s="44"/>
    </row>
    <row r="20" spans="4:18" s="10" customFormat="1" ht="15" thickBot="1" x14ac:dyDescent="0.4">
      <c r="E20" s="800"/>
      <c r="F20" s="122" t="s">
        <v>72</v>
      </c>
      <c r="G20" s="186">
        <v>380.9</v>
      </c>
      <c r="H20" s="112">
        <v>646.6</v>
      </c>
      <c r="I20" s="112"/>
      <c r="J20" s="112"/>
      <c r="K20" s="112"/>
      <c r="L20" s="112"/>
      <c r="M20" s="112"/>
      <c r="N20" s="112"/>
      <c r="O20" s="112"/>
      <c r="P20" s="112"/>
      <c r="Q20" s="136"/>
      <c r="R20" s="123"/>
    </row>
    <row r="21" spans="4:18" x14ac:dyDescent="0.35">
      <c r="E21" s="776" t="s">
        <v>13</v>
      </c>
      <c r="F21" s="40" t="s">
        <v>13</v>
      </c>
      <c r="G21" s="187">
        <v>176.3</v>
      </c>
      <c r="H21" s="42">
        <v>189.7</v>
      </c>
      <c r="I21" s="42"/>
      <c r="J21" s="42"/>
      <c r="K21" s="42"/>
      <c r="L21" s="42"/>
      <c r="M21" s="42"/>
      <c r="N21" s="42"/>
      <c r="O21" s="42"/>
      <c r="P21" s="42"/>
      <c r="Q21" s="137"/>
      <c r="R21" s="47"/>
    </row>
    <row r="22" spans="4:18" s="10" customFormat="1" ht="15" thickBot="1" x14ac:dyDescent="0.4">
      <c r="E22" s="800"/>
      <c r="F22" s="122" t="s">
        <v>72</v>
      </c>
      <c r="G22" s="186">
        <v>176.3</v>
      </c>
      <c r="H22" s="112">
        <v>189.7</v>
      </c>
      <c r="I22" s="112"/>
      <c r="J22" s="112"/>
      <c r="K22" s="112"/>
      <c r="L22" s="112"/>
      <c r="M22" s="112"/>
      <c r="N22" s="112"/>
      <c r="O22" s="112"/>
      <c r="P22" s="112"/>
      <c r="Q22" s="136"/>
      <c r="R22" s="123"/>
    </row>
    <row r="23" spans="4:18" x14ac:dyDescent="0.35">
      <c r="D23" s="6"/>
      <c r="E23" s="795" t="s">
        <v>73</v>
      </c>
      <c r="F23" s="124" t="s">
        <v>16</v>
      </c>
      <c r="G23" s="75">
        <v>140.9</v>
      </c>
      <c r="H23" s="37">
        <v>161.6</v>
      </c>
      <c r="I23" s="37"/>
      <c r="J23" s="37"/>
      <c r="K23" s="37"/>
      <c r="L23" s="37"/>
      <c r="M23" s="37"/>
      <c r="N23" s="37"/>
      <c r="O23" s="37"/>
      <c r="P23" s="37"/>
      <c r="Q23" s="134"/>
      <c r="R23" s="45"/>
    </row>
    <row r="24" spans="4:18" x14ac:dyDescent="0.35">
      <c r="D24" s="6"/>
      <c r="E24" s="796"/>
      <c r="F24" s="124" t="s">
        <v>17</v>
      </c>
      <c r="G24" s="75">
        <v>1067.4000000000001</v>
      </c>
      <c r="H24" s="37">
        <v>1097</v>
      </c>
      <c r="I24" s="37"/>
      <c r="J24" s="37"/>
      <c r="K24" s="37"/>
      <c r="L24" s="37"/>
      <c r="M24" s="37"/>
      <c r="N24" s="37"/>
      <c r="O24" s="37"/>
      <c r="P24" s="37"/>
      <c r="Q24" s="134"/>
      <c r="R24" s="45"/>
    </row>
    <row r="25" spans="4:18" x14ac:dyDescent="0.35">
      <c r="D25" s="6"/>
      <c r="E25" s="796"/>
      <c r="F25" s="124" t="s">
        <v>18</v>
      </c>
      <c r="G25" s="75">
        <v>74.5</v>
      </c>
      <c r="H25" s="37">
        <v>74</v>
      </c>
      <c r="I25" s="37"/>
      <c r="J25" s="37"/>
      <c r="K25" s="37"/>
      <c r="L25" s="37"/>
      <c r="M25" s="37"/>
      <c r="N25" s="37"/>
      <c r="O25" s="37"/>
      <c r="P25" s="37"/>
      <c r="Q25" s="134"/>
      <c r="R25" s="45"/>
    </row>
    <row r="26" spans="4:18" x14ac:dyDescent="0.35">
      <c r="D26" s="6"/>
      <c r="E26" s="796"/>
      <c r="F26" s="124" t="s">
        <v>50</v>
      </c>
      <c r="G26" s="75">
        <v>19.8</v>
      </c>
      <c r="H26" s="37">
        <v>19.7</v>
      </c>
      <c r="I26" s="37"/>
      <c r="J26" s="37"/>
      <c r="K26" s="37"/>
      <c r="L26" s="37"/>
      <c r="M26" s="37"/>
      <c r="N26" s="37"/>
      <c r="O26" s="37"/>
      <c r="P26" s="37"/>
      <c r="Q26" s="134"/>
      <c r="R26" s="45"/>
    </row>
    <row r="27" spans="4:18" x14ac:dyDescent="0.35">
      <c r="D27" s="6"/>
      <c r="E27" s="796"/>
      <c r="F27" s="32" t="s">
        <v>19</v>
      </c>
      <c r="G27" s="78">
        <v>990.9</v>
      </c>
      <c r="H27" s="38">
        <v>1203</v>
      </c>
      <c r="I27" s="38"/>
      <c r="J27" s="38"/>
      <c r="K27" s="38"/>
      <c r="L27" s="38"/>
      <c r="M27" s="38"/>
      <c r="N27" s="38"/>
      <c r="O27" s="38"/>
      <c r="P27" s="38"/>
      <c r="Q27" s="135"/>
      <c r="R27" s="44"/>
    </row>
    <row r="28" spans="4:18" s="10" customFormat="1" ht="15" thickBot="1" x14ac:dyDescent="0.4">
      <c r="D28" s="12"/>
      <c r="E28" s="797"/>
      <c r="F28" s="122" t="s">
        <v>72</v>
      </c>
      <c r="G28" s="186">
        <v>2293.5</v>
      </c>
      <c r="H28" s="112">
        <v>2555.3000000000002</v>
      </c>
      <c r="I28" s="112"/>
      <c r="J28" s="112"/>
      <c r="K28" s="112"/>
      <c r="L28" s="112"/>
      <c r="M28" s="112"/>
      <c r="N28" s="112"/>
      <c r="O28" s="112"/>
      <c r="P28" s="112"/>
      <c r="Q28" s="136"/>
      <c r="R28" s="123"/>
    </row>
    <row r="29" spans="4:18" x14ac:dyDescent="0.35">
      <c r="D29" s="6"/>
      <c r="E29" s="795" t="s">
        <v>76</v>
      </c>
      <c r="F29" s="124" t="s">
        <v>78</v>
      </c>
      <c r="G29" s="75">
        <v>0.5</v>
      </c>
      <c r="H29" s="37">
        <v>3.6</v>
      </c>
      <c r="I29" s="37"/>
      <c r="J29" s="37"/>
      <c r="K29" s="37"/>
      <c r="L29" s="37"/>
      <c r="M29" s="37"/>
      <c r="N29" s="37"/>
      <c r="O29" s="37"/>
      <c r="P29" s="37"/>
      <c r="Q29" s="134"/>
      <c r="R29" s="45"/>
    </row>
    <row r="30" spans="4:18" x14ac:dyDescent="0.35">
      <c r="D30" s="6"/>
      <c r="E30" s="796"/>
      <c r="F30" s="124" t="s">
        <v>20</v>
      </c>
      <c r="G30" s="75">
        <v>1</v>
      </c>
      <c r="H30" s="37">
        <v>4.6999999999999993</v>
      </c>
      <c r="I30" s="37"/>
      <c r="J30" s="37"/>
      <c r="K30" s="37"/>
      <c r="L30" s="37"/>
      <c r="M30" s="37"/>
      <c r="N30" s="37"/>
      <c r="O30" s="37"/>
      <c r="P30" s="37"/>
      <c r="Q30" s="134"/>
      <c r="R30" s="45"/>
    </row>
    <row r="31" spans="4:18" x14ac:dyDescent="0.35">
      <c r="D31" s="6"/>
      <c r="E31" s="796"/>
      <c r="F31" s="32" t="s">
        <v>21</v>
      </c>
      <c r="G31" s="78">
        <v>65.900000000000006</v>
      </c>
      <c r="H31" s="38">
        <v>59.9</v>
      </c>
      <c r="I31" s="38"/>
      <c r="J31" s="38"/>
      <c r="K31" s="38"/>
      <c r="L31" s="38"/>
      <c r="M31" s="38"/>
      <c r="N31" s="38"/>
      <c r="O31" s="38"/>
      <c r="P31" s="38"/>
      <c r="Q31" s="135"/>
      <c r="R31" s="44"/>
    </row>
    <row r="32" spans="4:18" s="10" customFormat="1" ht="15" thickBot="1" x14ac:dyDescent="0.4">
      <c r="D32" s="12"/>
      <c r="E32" s="797"/>
      <c r="F32" s="122" t="s">
        <v>72</v>
      </c>
      <c r="G32" s="223">
        <v>67.400000000000006</v>
      </c>
      <c r="H32" s="112">
        <v>68.2</v>
      </c>
      <c r="I32" s="112"/>
      <c r="J32" s="112"/>
      <c r="K32" s="114"/>
      <c r="L32" s="112"/>
      <c r="M32" s="114"/>
      <c r="N32" s="114"/>
      <c r="O32" s="112"/>
      <c r="P32" s="112"/>
      <c r="Q32" s="181"/>
      <c r="R32" s="36"/>
    </row>
    <row r="33" spans="4:18" x14ac:dyDescent="0.35">
      <c r="D33" s="6"/>
      <c r="E33" s="795" t="s">
        <v>22</v>
      </c>
      <c r="F33" s="72" t="s">
        <v>23</v>
      </c>
      <c r="G33" s="75">
        <v>259.60000000000002</v>
      </c>
      <c r="H33" s="46">
        <v>235.29999999999998</v>
      </c>
      <c r="I33" s="46"/>
      <c r="J33" s="132"/>
      <c r="K33" s="37"/>
      <c r="L33" s="46"/>
      <c r="M33" s="37"/>
      <c r="N33" s="29"/>
      <c r="O33" s="54"/>
      <c r="P33" s="54"/>
      <c r="Q33" s="133"/>
      <c r="R33" s="45"/>
    </row>
    <row r="34" spans="4:18" x14ac:dyDescent="0.35">
      <c r="D34" s="6"/>
      <c r="E34" s="796"/>
      <c r="F34" s="275" t="s">
        <v>24</v>
      </c>
      <c r="G34" s="75">
        <v>23.7</v>
      </c>
      <c r="H34" s="37">
        <v>106.6</v>
      </c>
      <c r="I34" s="37"/>
      <c r="J34" s="134"/>
      <c r="K34" s="37"/>
      <c r="L34" s="37"/>
      <c r="M34" s="37"/>
      <c r="N34" s="29"/>
      <c r="O34" s="29"/>
      <c r="P34" s="29"/>
      <c r="Q34" s="134"/>
      <c r="R34" s="45"/>
    </row>
    <row r="35" spans="4:18" x14ac:dyDescent="0.35">
      <c r="D35" s="6"/>
      <c r="E35" s="796"/>
      <c r="F35" s="275" t="s">
        <v>25</v>
      </c>
      <c r="G35" s="75">
        <v>340.8</v>
      </c>
      <c r="H35" s="37">
        <v>882.1</v>
      </c>
      <c r="I35" s="37"/>
      <c r="J35" s="134"/>
      <c r="K35" s="37"/>
      <c r="L35" s="37"/>
      <c r="M35" s="37"/>
      <c r="N35" s="29"/>
      <c r="O35" s="29"/>
      <c r="P35" s="29"/>
      <c r="Q35" s="134"/>
      <c r="R35" s="45"/>
    </row>
    <row r="36" spans="4:18" x14ac:dyDescent="0.35">
      <c r="D36" s="6"/>
      <c r="E36" s="796"/>
      <c r="F36" s="77" t="s">
        <v>26</v>
      </c>
      <c r="G36" s="78">
        <v>1112.2</v>
      </c>
      <c r="H36" s="38">
        <v>1902.5</v>
      </c>
      <c r="I36" s="38"/>
      <c r="J36" s="135"/>
      <c r="K36" s="38"/>
      <c r="L36" s="38"/>
      <c r="M36" s="38"/>
      <c r="N36" s="33"/>
      <c r="O36" s="33"/>
      <c r="P36" s="33"/>
      <c r="Q36" s="135"/>
      <c r="R36" s="44"/>
    </row>
    <row r="37" spans="4:18" s="10" customFormat="1" ht="15" thickBot="1" x14ac:dyDescent="0.4">
      <c r="D37" s="12"/>
      <c r="E37" s="797"/>
      <c r="F37" s="270" t="s">
        <v>72</v>
      </c>
      <c r="G37" s="186">
        <v>1736.3000000000002</v>
      </c>
      <c r="H37" s="112">
        <v>3126.5</v>
      </c>
      <c r="I37" s="112"/>
      <c r="J37" s="136"/>
      <c r="K37" s="112"/>
      <c r="L37" s="112"/>
      <c r="M37" s="112"/>
      <c r="N37" s="35"/>
      <c r="O37" s="35"/>
      <c r="P37" s="35"/>
      <c r="Q37" s="136"/>
      <c r="R37" s="123"/>
    </row>
    <row r="38" spans="4:18" x14ac:dyDescent="0.35">
      <c r="D38" s="6"/>
      <c r="E38" s="795" t="s">
        <v>27</v>
      </c>
      <c r="F38" s="275" t="s">
        <v>28</v>
      </c>
      <c r="G38" s="75">
        <v>363.9</v>
      </c>
      <c r="H38" s="37">
        <v>618.29999999999995</v>
      </c>
      <c r="I38" s="37"/>
      <c r="J38" s="134"/>
      <c r="K38" s="37"/>
      <c r="L38" s="37"/>
      <c r="M38" s="37"/>
      <c r="N38" s="29"/>
      <c r="O38" s="29"/>
      <c r="P38" s="29"/>
      <c r="Q38" s="134"/>
      <c r="R38" s="45"/>
    </row>
    <row r="39" spans="4:18" x14ac:dyDescent="0.35">
      <c r="D39" s="6"/>
      <c r="E39" s="796"/>
      <c r="F39" s="77" t="s">
        <v>79</v>
      </c>
      <c r="G39" s="78">
        <v>380.2</v>
      </c>
      <c r="H39" s="38">
        <v>416</v>
      </c>
      <c r="I39" s="38"/>
      <c r="J39" s="135"/>
      <c r="K39" s="38"/>
      <c r="L39" s="38"/>
      <c r="M39" s="38"/>
      <c r="N39" s="33"/>
      <c r="O39" s="33"/>
      <c r="P39" s="33"/>
      <c r="Q39" s="135"/>
      <c r="R39" s="44"/>
    </row>
    <row r="40" spans="4:18" s="10" customFormat="1" ht="15" thickBot="1" x14ac:dyDescent="0.4">
      <c r="D40" s="12"/>
      <c r="E40" s="797"/>
      <c r="F40" s="270" t="s">
        <v>72</v>
      </c>
      <c r="G40" s="186">
        <v>744.09999999999991</v>
      </c>
      <c r="H40" s="112">
        <v>1034.3</v>
      </c>
      <c r="I40" s="112"/>
      <c r="J40" s="136"/>
      <c r="K40" s="112"/>
      <c r="L40" s="112"/>
      <c r="M40" s="112"/>
      <c r="N40" s="35"/>
      <c r="O40" s="35"/>
      <c r="P40" s="35"/>
      <c r="Q40" s="136"/>
      <c r="R40" s="123"/>
    </row>
    <row r="41" spans="4:18" x14ac:dyDescent="0.35">
      <c r="D41" s="6"/>
      <c r="E41" s="795" t="s">
        <v>29</v>
      </c>
      <c r="F41" s="89" t="s">
        <v>30</v>
      </c>
      <c r="G41" s="75">
        <v>1</v>
      </c>
      <c r="H41" s="42">
        <v>1</v>
      </c>
      <c r="I41" s="42"/>
      <c r="J41" s="137"/>
      <c r="K41" s="42"/>
      <c r="L41" s="42"/>
      <c r="M41" s="42"/>
      <c r="N41" s="41"/>
      <c r="O41" s="41"/>
      <c r="P41" s="41"/>
      <c r="Q41" s="137"/>
      <c r="R41" s="47"/>
    </row>
    <row r="42" spans="4:18" s="10" customFormat="1" ht="15" thickBot="1" x14ac:dyDescent="0.4">
      <c r="D42" s="12"/>
      <c r="E42" s="833"/>
      <c r="F42" s="270" t="s">
        <v>72</v>
      </c>
      <c r="G42" s="237">
        <v>1</v>
      </c>
      <c r="H42" s="112">
        <v>1</v>
      </c>
      <c r="I42" s="112"/>
      <c r="J42" s="136"/>
      <c r="K42" s="112"/>
      <c r="L42" s="112"/>
      <c r="M42" s="112"/>
      <c r="N42" s="35"/>
      <c r="O42" s="35"/>
      <c r="P42" s="35"/>
      <c r="Q42" s="136"/>
      <c r="R42" s="123"/>
    </row>
    <row r="43" spans="4:18" x14ac:dyDescent="0.35">
      <c r="D43" s="6"/>
      <c r="E43" s="795" t="s">
        <v>32</v>
      </c>
      <c r="F43" s="89" t="s">
        <v>32</v>
      </c>
      <c r="G43" s="187">
        <v>147.80000000000001</v>
      </c>
      <c r="H43" s="42">
        <v>142</v>
      </c>
      <c r="I43" s="42"/>
      <c r="J43" s="137"/>
      <c r="K43" s="42"/>
      <c r="L43" s="42"/>
      <c r="M43" s="42"/>
      <c r="N43" s="41"/>
      <c r="O43" s="41"/>
      <c r="P43" s="41"/>
      <c r="Q43" s="137"/>
      <c r="R43" s="47"/>
    </row>
    <row r="44" spans="4:18" s="10" customFormat="1" ht="15" thickBot="1" x14ac:dyDescent="0.4">
      <c r="D44" s="12"/>
      <c r="E44" s="833"/>
      <c r="F44" s="270" t="s">
        <v>72</v>
      </c>
      <c r="G44" s="186">
        <v>147.80000000000001</v>
      </c>
      <c r="H44" s="112">
        <v>142</v>
      </c>
      <c r="I44" s="112"/>
      <c r="J44" s="136"/>
      <c r="K44" s="112"/>
      <c r="L44" s="112"/>
      <c r="M44" s="112"/>
      <c r="N44" s="35"/>
      <c r="O44" s="35"/>
      <c r="P44" s="35"/>
      <c r="Q44" s="136"/>
      <c r="R44" s="123"/>
    </row>
    <row r="45" spans="4:18" x14ac:dyDescent="0.35">
      <c r="D45" s="6"/>
      <c r="E45" s="795" t="s">
        <v>33</v>
      </c>
      <c r="F45" s="89" t="s">
        <v>33</v>
      </c>
      <c r="G45" s="187">
        <v>256.5</v>
      </c>
      <c r="H45" s="42">
        <v>268.60000000000002</v>
      </c>
      <c r="I45" s="42"/>
      <c r="J45" s="137"/>
      <c r="K45" s="42"/>
      <c r="L45" s="42"/>
      <c r="M45" s="42"/>
      <c r="N45" s="41"/>
      <c r="O45" s="41"/>
      <c r="P45" s="41"/>
      <c r="Q45" s="137"/>
      <c r="R45" s="47"/>
    </row>
    <row r="46" spans="4:18" s="10" customFormat="1" ht="15" thickBot="1" x14ac:dyDescent="0.4">
      <c r="D46" s="12"/>
      <c r="E46" s="833"/>
      <c r="F46" s="270" t="s">
        <v>72</v>
      </c>
      <c r="G46" s="186">
        <v>256.5</v>
      </c>
      <c r="H46" s="112">
        <v>268.60000000000002</v>
      </c>
      <c r="I46" s="112"/>
      <c r="J46" s="136"/>
      <c r="K46" s="112"/>
      <c r="L46" s="112"/>
      <c r="M46" s="112"/>
      <c r="N46" s="35"/>
      <c r="O46" s="35"/>
      <c r="P46" s="35"/>
      <c r="Q46" s="136"/>
      <c r="R46" s="123"/>
    </row>
    <row r="47" spans="4:18" x14ac:dyDescent="0.35">
      <c r="D47" s="6"/>
      <c r="E47" s="795" t="s">
        <v>34</v>
      </c>
      <c r="F47" s="89" t="s">
        <v>34</v>
      </c>
      <c r="G47" s="187">
        <v>172.3</v>
      </c>
      <c r="H47" s="42">
        <v>166.5</v>
      </c>
      <c r="I47" s="42"/>
      <c r="J47" s="137"/>
      <c r="K47" s="42"/>
      <c r="L47" s="42"/>
      <c r="M47" s="42"/>
      <c r="N47" s="41"/>
      <c r="O47" s="41"/>
      <c r="P47" s="41"/>
      <c r="Q47" s="137"/>
      <c r="R47" s="47"/>
    </row>
    <row r="48" spans="4:18" s="10" customFormat="1" ht="15" thickBot="1" x14ac:dyDescent="0.4">
      <c r="D48" s="12"/>
      <c r="E48" s="833"/>
      <c r="F48" s="270" t="s">
        <v>72</v>
      </c>
      <c r="G48" s="186">
        <v>172.3</v>
      </c>
      <c r="H48" s="112">
        <v>166.5</v>
      </c>
      <c r="I48" s="112"/>
      <c r="J48" s="136"/>
      <c r="K48" s="112"/>
      <c r="L48" s="112"/>
      <c r="M48" s="112"/>
      <c r="N48" s="35"/>
      <c r="O48" s="35"/>
      <c r="P48" s="35"/>
      <c r="Q48" s="136"/>
      <c r="R48" s="123"/>
    </row>
    <row r="49" spans="4:18" x14ac:dyDescent="0.35">
      <c r="D49" s="6"/>
      <c r="E49" s="795" t="s">
        <v>77</v>
      </c>
      <c r="F49" s="89" t="s">
        <v>30</v>
      </c>
      <c r="G49" s="187">
        <v>251.7</v>
      </c>
      <c r="H49" s="42">
        <v>271.5</v>
      </c>
      <c r="I49" s="42"/>
      <c r="J49" s="137"/>
      <c r="K49" s="42"/>
      <c r="L49" s="42"/>
      <c r="M49" s="42"/>
      <c r="N49" s="41"/>
      <c r="O49" s="41"/>
      <c r="P49" s="41"/>
      <c r="Q49" s="137"/>
      <c r="R49" s="47"/>
    </row>
    <row r="50" spans="4:18" s="10" customFormat="1" ht="15" thickBot="1" x14ac:dyDescent="0.4">
      <c r="D50" s="12"/>
      <c r="E50" s="833"/>
      <c r="F50" s="117" t="s">
        <v>72</v>
      </c>
      <c r="G50" s="186">
        <v>251.7</v>
      </c>
      <c r="H50" s="112">
        <v>271.5</v>
      </c>
      <c r="I50" s="112"/>
      <c r="J50" s="136"/>
      <c r="K50" s="112"/>
      <c r="L50" s="112"/>
      <c r="M50" s="112"/>
      <c r="N50" s="114"/>
      <c r="O50" s="35"/>
      <c r="P50" s="35"/>
      <c r="Q50" s="136"/>
      <c r="R50" s="123"/>
    </row>
    <row r="51" spans="4:18" x14ac:dyDescent="0.35">
      <c r="D51" s="6"/>
      <c r="E51" s="795" t="s">
        <v>31</v>
      </c>
      <c r="F51" s="77" t="s">
        <v>31</v>
      </c>
      <c r="G51" s="187">
        <v>137</v>
      </c>
      <c r="H51" s="42">
        <v>110.1</v>
      </c>
      <c r="I51" s="42"/>
      <c r="J51" s="139"/>
      <c r="K51" s="42"/>
      <c r="L51" s="42"/>
      <c r="M51" s="42"/>
      <c r="N51" s="42"/>
      <c r="O51" s="42"/>
      <c r="P51" s="42"/>
      <c r="Q51" s="137"/>
      <c r="R51" s="47"/>
    </row>
    <row r="52" spans="4:18" s="10" customFormat="1" ht="15" thickBot="1" x14ac:dyDescent="0.4">
      <c r="D52" s="12"/>
      <c r="E52" s="833"/>
      <c r="F52" s="117" t="s">
        <v>72</v>
      </c>
      <c r="G52" s="186">
        <v>137</v>
      </c>
      <c r="H52" s="112">
        <v>110.1</v>
      </c>
      <c r="I52" s="112"/>
      <c r="J52" s="114"/>
      <c r="K52" s="114"/>
      <c r="L52" s="114"/>
      <c r="M52" s="112"/>
      <c r="N52" s="112"/>
      <c r="O52" s="112"/>
      <c r="P52" s="112"/>
      <c r="Q52" s="136"/>
      <c r="R52" s="123"/>
    </row>
    <row r="53" spans="4:18" x14ac:dyDescent="0.35">
      <c r="D53" s="6"/>
      <c r="E53" s="795" t="s">
        <v>87</v>
      </c>
      <c r="F53" s="275" t="s">
        <v>14</v>
      </c>
      <c r="G53" s="75">
        <v>147.30000000000001</v>
      </c>
      <c r="H53" s="37">
        <v>263.2</v>
      </c>
      <c r="I53" s="37"/>
      <c r="J53" s="37"/>
      <c r="K53" s="37"/>
      <c r="L53" s="37"/>
      <c r="M53" s="37"/>
      <c r="N53" s="37"/>
      <c r="O53" s="37"/>
      <c r="P53" s="37"/>
      <c r="Q53" s="134"/>
      <c r="R53" s="45"/>
    </row>
    <row r="54" spans="4:18" x14ac:dyDescent="0.35">
      <c r="D54" s="6"/>
      <c r="E54" s="832"/>
      <c r="F54" s="275" t="s">
        <v>85</v>
      </c>
      <c r="G54" s="75">
        <v>90.8</v>
      </c>
      <c r="H54" s="37">
        <v>174</v>
      </c>
      <c r="I54" s="37"/>
      <c r="J54" s="37"/>
      <c r="K54" s="37"/>
      <c r="L54" s="37"/>
      <c r="M54" s="37"/>
      <c r="N54" s="37"/>
      <c r="O54" s="37"/>
      <c r="P54" s="37"/>
      <c r="Q54" s="134"/>
      <c r="R54" s="45"/>
    </row>
    <row r="55" spans="4:18" x14ac:dyDescent="0.35">
      <c r="D55" s="6"/>
      <c r="E55" s="832"/>
      <c r="F55" s="77" t="s">
        <v>15</v>
      </c>
      <c r="G55" s="78">
        <v>611.70000000000005</v>
      </c>
      <c r="H55" s="38">
        <v>640.4</v>
      </c>
      <c r="I55" s="38"/>
      <c r="J55" s="38"/>
      <c r="K55" s="38"/>
      <c r="L55" s="38"/>
      <c r="M55" s="38"/>
      <c r="N55" s="38"/>
      <c r="O55" s="38"/>
      <c r="P55" s="38"/>
      <c r="Q55" s="135"/>
      <c r="R55" s="44"/>
    </row>
    <row r="56" spans="4:18" s="10" customFormat="1" ht="15" thickBot="1" x14ac:dyDescent="0.4">
      <c r="D56" s="12"/>
      <c r="E56" s="833"/>
      <c r="F56" s="270" t="s">
        <v>72</v>
      </c>
      <c r="G56" s="238">
        <v>849.80000000000007</v>
      </c>
      <c r="H56" s="112">
        <v>1077.5999999999999</v>
      </c>
      <c r="I56" s="112"/>
      <c r="J56" s="112"/>
      <c r="K56" s="112"/>
      <c r="L56" s="112"/>
      <c r="M56" s="112"/>
      <c r="N56" s="112"/>
      <c r="O56" s="112"/>
      <c r="P56" s="112"/>
      <c r="Q56" s="136"/>
      <c r="R56" s="123"/>
    </row>
    <row r="57" spans="4:18" ht="15" thickBot="1" x14ac:dyDescent="0.4">
      <c r="D57" s="6"/>
      <c r="E57" s="872" t="s">
        <v>48</v>
      </c>
      <c r="F57" s="873"/>
      <c r="G57" s="95">
        <v>20150.799999999996</v>
      </c>
      <c r="H57" s="130">
        <v>26303.699999999997</v>
      </c>
      <c r="I57" s="130"/>
      <c r="J57" s="130"/>
      <c r="K57" s="130"/>
      <c r="L57" s="130"/>
      <c r="M57" s="130"/>
      <c r="N57" s="130"/>
      <c r="O57" s="130"/>
      <c r="P57" s="130"/>
      <c r="Q57" s="130"/>
      <c r="R57" s="125"/>
    </row>
    <row r="58" spans="4:18" ht="15" thickBot="1" x14ac:dyDescent="0.4">
      <c r="D58" s="6"/>
      <c r="E58" s="860" t="s">
        <v>88</v>
      </c>
      <c r="F58" s="861"/>
      <c r="G58" s="235">
        <v>62023.9</v>
      </c>
      <c r="H58" s="129">
        <v>63695.199999999997</v>
      </c>
      <c r="I58" s="129"/>
      <c r="J58" s="129"/>
      <c r="K58" s="129"/>
      <c r="L58" s="129"/>
      <c r="M58" s="129"/>
      <c r="N58" s="129"/>
      <c r="O58" s="129"/>
      <c r="P58" s="129"/>
      <c r="Q58" s="129"/>
      <c r="R58" s="262"/>
    </row>
    <row r="59" spans="4:18" ht="15" thickBot="1" x14ac:dyDescent="0.4">
      <c r="D59" s="6"/>
      <c r="E59" s="860" t="s">
        <v>68</v>
      </c>
      <c r="F59" s="861"/>
      <c r="G59" s="231">
        <v>4040.6</v>
      </c>
      <c r="H59" s="127">
        <v>4562.8</v>
      </c>
      <c r="I59" s="127"/>
      <c r="J59" s="127"/>
      <c r="K59" s="127"/>
      <c r="L59" s="127"/>
      <c r="M59" s="127"/>
      <c r="N59" s="127"/>
      <c r="O59" s="127"/>
      <c r="P59" s="127"/>
      <c r="Q59" s="127"/>
      <c r="R59" s="128"/>
    </row>
    <row r="60" spans="4:18" ht="15" thickBot="1" x14ac:dyDescent="0.4">
      <c r="D60" s="6"/>
      <c r="E60" s="858" t="s">
        <v>35</v>
      </c>
      <c r="F60" s="859"/>
      <c r="G60" s="63">
        <v>86215.3</v>
      </c>
      <c r="H60" s="130">
        <v>94561.7</v>
      </c>
      <c r="I60" s="130"/>
      <c r="J60" s="130"/>
      <c r="K60" s="130"/>
      <c r="L60" s="130"/>
      <c r="M60" s="130"/>
      <c r="N60" s="130"/>
      <c r="O60" s="130"/>
      <c r="P60" s="130"/>
      <c r="Q60" s="130"/>
      <c r="R60" s="226"/>
    </row>
    <row r="61" spans="4:18" ht="15" thickBot="1" x14ac:dyDescent="0.4">
      <c r="D61" s="6"/>
      <c r="E61" s="870" t="s">
        <v>91</v>
      </c>
      <c r="F61" s="871"/>
      <c r="G61" s="239">
        <v>1811</v>
      </c>
      <c r="H61" s="142">
        <v>1787</v>
      </c>
      <c r="I61" s="142"/>
      <c r="J61" s="142"/>
      <c r="K61" s="142"/>
      <c r="L61" s="142"/>
      <c r="M61" s="142"/>
      <c r="N61" s="142"/>
      <c r="O61" s="142"/>
      <c r="P61" s="142"/>
      <c r="Q61" s="142"/>
      <c r="R61" s="183"/>
    </row>
    <row r="62" spans="4:18" x14ac:dyDescent="0.35">
      <c r="E62" s="49"/>
      <c r="F62" s="49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7"/>
      <c r="R62" s="49"/>
    </row>
    <row r="63" spans="4:18" x14ac:dyDescent="0.35">
      <c r="E63" s="836" t="s">
        <v>92</v>
      </c>
      <c r="F63" s="836"/>
      <c r="G63" s="836"/>
      <c r="H63" s="836"/>
      <c r="I63" s="836"/>
      <c r="J63" s="836"/>
      <c r="K63" s="836"/>
      <c r="L63" s="836"/>
      <c r="M63" s="836"/>
      <c r="N63" s="836"/>
      <c r="O63" s="836"/>
      <c r="P63" s="836"/>
      <c r="Q63" s="836"/>
      <c r="R63" s="836"/>
    </row>
    <row r="64" spans="4:18" x14ac:dyDescent="0.35">
      <c r="E64" s="836" t="s">
        <v>147</v>
      </c>
      <c r="F64" s="836"/>
      <c r="G64" s="836"/>
      <c r="H64" s="836"/>
      <c r="I64" s="836"/>
      <c r="J64" s="836"/>
      <c r="K64" s="836"/>
      <c r="L64" s="836"/>
      <c r="M64" s="836"/>
      <c r="N64" s="836"/>
      <c r="O64" s="836"/>
      <c r="P64" s="836"/>
      <c r="Q64" s="836"/>
      <c r="R64" s="836"/>
    </row>
    <row r="65" spans="5:18" x14ac:dyDescent="0.35">
      <c r="E65" s="836" t="s">
        <v>86</v>
      </c>
      <c r="F65" s="836"/>
      <c r="G65" s="836"/>
      <c r="H65" s="836"/>
      <c r="I65" s="836"/>
      <c r="J65" s="836"/>
      <c r="K65" s="836"/>
      <c r="L65" s="836"/>
      <c r="M65" s="836"/>
      <c r="N65" s="836"/>
      <c r="O65" s="836"/>
      <c r="P65" s="836"/>
      <c r="Q65" s="836"/>
      <c r="R65" s="836"/>
    </row>
    <row r="66" spans="5:18" ht="15.5" x14ac:dyDescent="0.35">
      <c r="E66" s="786" t="s">
        <v>121</v>
      </c>
      <c r="F66" s="786"/>
      <c r="G66" s="786"/>
      <c r="H66" s="786"/>
      <c r="I66" s="786"/>
      <c r="J66" s="786"/>
      <c r="K66" s="786"/>
      <c r="L66" s="786"/>
      <c r="M66" s="786"/>
      <c r="N66" s="786"/>
      <c r="O66" s="786"/>
      <c r="P66" s="786"/>
      <c r="Q66" s="786"/>
      <c r="R66" s="786"/>
    </row>
  </sheetData>
  <mergeCells count="26">
    <mergeCell ref="E2:R3"/>
    <mergeCell ref="E4:R4"/>
    <mergeCell ref="E6:R6"/>
    <mergeCell ref="E8:E16"/>
    <mergeCell ref="E17:E20"/>
    <mergeCell ref="E43:E44"/>
    <mergeCell ref="E45:E46"/>
    <mergeCell ref="E47:E48"/>
    <mergeCell ref="E49:E50"/>
    <mergeCell ref="E21:E22"/>
    <mergeCell ref="E23:E28"/>
    <mergeCell ref="E29:E32"/>
    <mergeCell ref="E33:E37"/>
    <mergeCell ref="E38:E40"/>
    <mergeCell ref="E41:E42"/>
    <mergeCell ref="E51:E52"/>
    <mergeCell ref="E53:E56"/>
    <mergeCell ref="E65:R65"/>
    <mergeCell ref="E66:R66"/>
    <mergeCell ref="E58:F58"/>
    <mergeCell ref="E59:F59"/>
    <mergeCell ref="E60:F60"/>
    <mergeCell ref="E61:F61"/>
    <mergeCell ref="E63:R63"/>
    <mergeCell ref="E64:R64"/>
    <mergeCell ref="E57:F57"/>
  </mergeCells>
  <pageMargins left="0.70866141732283472" right="0.70866141732283472" top="0.74803149606299213" bottom="0.74803149606299213" header="0.31496062992125984" footer="0.31496062992125984"/>
  <pageSetup paperSize="9" scale="48" orientation="landscape" r:id="rId1"/>
  <headerFooter>
    <oddHeader>&amp;L&amp;G&amp;RCAMPAÑA: 2024/2025. MES: NOVIEMBRE
Fecha de emisión de datos: 19/12/2024</oddHeader>
  </headerFooter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D1:R66"/>
  <sheetViews>
    <sheetView view="pageLayout" topLeftCell="D4" zoomScale="80" zoomScaleNormal="80" zoomScaleSheetLayoutView="70" zoomScalePageLayoutView="80" workbookViewId="0">
      <selection activeCell="E2" sqref="E2:R3"/>
    </sheetView>
  </sheetViews>
  <sheetFormatPr baseColWidth="10" defaultColWidth="11.453125" defaultRowHeight="14.5" x14ac:dyDescent="0.35"/>
  <cols>
    <col min="5" max="5" width="29" bestFit="1" customWidth="1"/>
    <col min="6" max="6" width="23.7265625" customWidth="1"/>
    <col min="7" max="7" width="11.81640625" bestFit="1" customWidth="1"/>
    <col min="8" max="8" width="14.26953125" bestFit="1" customWidth="1"/>
    <col min="9" max="9" width="13.7265625" bestFit="1" customWidth="1"/>
    <col min="17" max="17" width="11.453125" style="2"/>
    <col min="18" max="18" width="15.7265625" style="2" customWidth="1"/>
  </cols>
  <sheetData>
    <row r="1" spans="4:18" ht="9" customHeight="1" x14ac:dyDescent="0.35"/>
    <row r="2" spans="4:18" ht="15" customHeight="1" x14ac:dyDescent="0.35">
      <c r="E2" s="780" t="s">
        <v>142</v>
      </c>
      <c r="F2" s="780"/>
      <c r="G2" s="780"/>
      <c r="H2" s="780"/>
      <c r="I2" s="780"/>
      <c r="J2" s="780"/>
      <c r="K2" s="780"/>
      <c r="L2" s="780"/>
      <c r="M2" s="780"/>
      <c r="N2" s="780"/>
      <c r="O2" s="780"/>
      <c r="P2" s="780"/>
      <c r="Q2" s="780"/>
      <c r="R2" s="780"/>
    </row>
    <row r="3" spans="4:18" ht="15" customHeight="1" x14ac:dyDescent="0.35">
      <c r="E3" s="780"/>
      <c r="F3" s="780"/>
      <c r="G3" s="780"/>
      <c r="H3" s="780"/>
      <c r="I3" s="780"/>
      <c r="J3" s="780"/>
      <c r="K3" s="780"/>
      <c r="L3" s="780"/>
      <c r="M3" s="780"/>
      <c r="N3" s="780"/>
      <c r="O3" s="780"/>
      <c r="P3" s="780"/>
      <c r="Q3" s="780"/>
      <c r="R3" s="780"/>
    </row>
    <row r="4" spans="4:18" ht="24" customHeight="1" x14ac:dyDescent="0.35">
      <c r="E4" s="780" t="s">
        <v>143</v>
      </c>
      <c r="F4" s="780"/>
      <c r="G4" s="780"/>
      <c r="H4" s="780"/>
      <c r="I4" s="780"/>
      <c r="J4" s="780"/>
      <c r="K4" s="780"/>
      <c r="L4" s="780"/>
      <c r="M4" s="780"/>
      <c r="N4" s="780"/>
      <c r="O4" s="780"/>
      <c r="P4" s="780"/>
      <c r="Q4" s="780"/>
      <c r="R4" s="780"/>
    </row>
    <row r="5" spans="4:18" ht="15" thickBot="1" x14ac:dyDescent="0.4"/>
    <row r="6" spans="4:18" ht="16" thickBot="1" x14ac:dyDescent="0.4">
      <c r="E6" s="865" t="s">
        <v>95</v>
      </c>
      <c r="F6" s="866"/>
      <c r="G6" s="866"/>
      <c r="H6" s="866"/>
      <c r="I6" s="866"/>
      <c r="J6" s="866"/>
      <c r="K6" s="866"/>
      <c r="L6" s="866"/>
      <c r="M6" s="866"/>
      <c r="N6" s="866"/>
      <c r="O6" s="866"/>
      <c r="P6" s="866"/>
      <c r="Q6" s="866"/>
      <c r="R6" s="867"/>
    </row>
    <row r="7" spans="4:18" ht="31.5" customHeight="1" thickBot="1" x14ac:dyDescent="0.4">
      <c r="E7" s="143" t="s">
        <v>54</v>
      </c>
      <c r="F7" s="53" t="s">
        <v>4</v>
      </c>
      <c r="G7" s="131" t="s">
        <v>39</v>
      </c>
      <c r="H7" s="276" t="s">
        <v>40</v>
      </c>
      <c r="I7" s="276" t="s">
        <v>41</v>
      </c>
      <c r="J7" s="276" t="s">
        <v>42</v>
      </c>
      <c r="K7" s="276" t="s">
        <v>43</v>
      </c>
      <c r="L7" s="276" t="s">
        <v>44</v>
      </c>
      <c r="M7" s="276" t="s">
        <v>45</v>
      </c>
      <c r="N7" s="276" t="s">
        <v>46</v>
      </c>
      <c r="O7" s="276" t="s">
        <v>55</v>
      </c>
      <c r="P7" s="271" t="s">
        <v>56</v>
      </c>
      <c r="Q7" s="276" t="s">
        <v>57</v>
      </c>
      <c r="R7" s="276" t="s">
        <v>58</v>
      </c>
    </row>
    <row r="8" spans="4:18" x14ac:dyDescent="0.35">
      <c r="D8" s="6"/>
      <c r="E8" s="795" t="s">
        <v>74</v>
      </c>
      <c r="F8" s="28" t="s">
        <v>80</v>
      </c>
      <c r="G8" s="54"/>
      <c r="H8" s="46"/>
      <c r="I8" s="46"/>
      <c r="J8" s="46"/>
      <c r="K8" s="46"/>
      <c r="L8" s="46"/>
      <c r="M8" s="46"/>
      <c r="N8" s="46"/>
      <c r="O8" s="46"/>
      <c r="P8" s="46"/>
      <c r="Q8" s="37"/>
      <c r="R8" s="30"/>
    </row>
    <row r="9" spans="4:18" x14ac:dyDescent="0.35">
      <c r="D9" s="6"/>
      <c r="E9" s="796"/>
      <c r="F9" s="124" t="s">
        <v>81</v>
      </c>
      <c r="G9" s="29">
        <v>2.4</v>
      </c>
      <c r="H9" s="37">
        <v>2.2000000000000002</v>
      </c>
      <c r="I9" s="37"/>
      <c r="J9" s="37"/>
      <c r="K9" s="37"/>
      <c r="L9" s="37"/>
      <c r="M9" s="37"/>
      <c r="N9" s="37"/>
      <c r="O9" s="37"/>
      <c r="P9" s="37"/>
      <c r="Q9" s="37"/>
      <c r="R9" s="31"/>
    </row>
    <row r="10" spans="4:18" x14ac:dyDescent="0.35">
      <c r="D10" s="6"/>
      <c r="E10" s="796"/>
      <c r="F10" s="124" t="s">
        <v>82</v>
      </c>
      <c r="G10" s="29">
        <v>667.7</v>
      </c>
      <c r="H10" s="37">
        <v>967.1</v>
      </c>
      <c r="I10" s="37"/>
      <c r="J10" s="37"/>
      <c r="K10" s="37"/>
      <c r="L10" s="37"/>
      <c r="M10" s="37"/>
      <c r="N10" s="37"/>
      <c r="O10" s="37"/>
      <c r="P10" s="37"/>
      <c r="Q10" s="37"/>
      <c r="R10" s="31"/>
    </row>
    <row r="11" spans="4:18" x14ac:dyDescent="0.35">
      <c r="D11" s="6"/>
      <c r="E11" s="796"/>
      <c r="F11" s="124" t="s">
        <v>6</v>
      </c>
      <c r="G11" s="29">
        <v>19.7</v>
      </c>
      <c r="H11" s="37">
        <v>23.3</v>
      </c>
      <c r="I11" s="37"/>
      <c r="J11" s="37"/>
      <c r="K11" s="37"/>
      <c r="L11" s="37"/>
      <c r="M11" s="37"/>
      <c r="N11" s="37"/>
      <c r="O11" s="37"/>
      <c r="P11" s="37"/>
      <c r="Q11" s="37"/>
      <c r="R11" s="31"/>
    </row>
    <row r="12" spans="4:18" x14ac:dyDescent="0.35">
      <c r="D12" s="6"/>
      <c r="E12" s="796"/>
      <c r="F12" s="124" t="s">
        <v>7</v>
      </c>
      <c r="G12" s="29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1"/>
    </row>
    <row r="13" spans="4:18" x14ac:dyDescent="0.35">
      <c r="D13" s="6"/>
      <c r="E13" s="796"/>
      <c r="F13" s="124" t="s">
        <v>83</v>
      </c>
      <c r="G13" s="29">
        <v>164.3</v>
      </c>
      <c r="H13" s="37">
        <v>156.9</v>
      </c>
      <c r="I13" s="37"/>
      <c r="J13" s="37"/>
      <c r="K13" s="37"/>
      <c r="L13" s="37"/>
      <c r="M13" s="37"/>
      <c r="N13" s="37"/>
      <c r="O13" s="37"/>
      <c r="P13" s="37"/>
      <c r="Q13" s="37"/>
      <c r="R13" s="31"/>
    </row>
    <row r="14" spans="4:18" x14ac:dyDescent="0.35">
      <c r="D14" s="6"/>
      <c r="E14" s="796"/>
      <c r="F14" s="124" t="s">
        <v>84</v>
      </c>
      <c r="G14" s="29">
        <v>379.4</v>
      </c>
      <c r="H14" s="37">
        <v>432.4</v>
      </c>
      <c r="I14" s="37"/>
      <c r="J14" s="37"/>
      <c r="K14" s="37"/>
      <c r="L14" s="37"/>
      <c r="M14" s="37"/>
      <c r="N14" s="37"/>
      <c r="O14" s="37"/>
      <c r="P14" s="37"/>
      <c r="Q14" s="37"/>
      <c r="R14" s="31"/>
    </row>
    <row r="15" spans="4:18" x14ac:dyDescent="0.35">
      <c r="D15" s="6"/>
      <c r="E15" s="796"/>
      <c r="F15" s="32" t="s">
        <v>8</v>
      </c>
      <c r="G15" s="33">
        <v>326.2</v>
      </c>
      <c r="H15" s="38">
        <v>219.2</v>
      </c>
      <c r="I15" s="38"/>
      <c r="J15" s="38"/>
      <c r="K15" s="38"/>
      <c r="L15" s="38"/>
      <c r="M15" s="38"/>
      <c r="N15" s="38"/>
      <c r="O15" s="38"/>
      <c r="P15" s="38"/>
      <c r="Q15" s="38"/>
      <c r="R15" s="34"/>
    </row>
    <row r="16" spans="4:18" s="10" customFormat="1" ht="15" thickBot="1" x14ac:dyDescent="0.4">
      <c r="D16" s="12"/>
      <c r="E16" s="797"/>
      <c r="F16" s="122" t="s">
        <v>72</v>
      </c>
      <c r="G16" s="35">
        <v>1559.7</v>
      </c>
      <c r="H16" s="112">
        <v>1801.1000000000001</v>
      </c>
      <c r="I16" s="112"/>
      <c r="J16" s="112"/>
      <c r="K16" s="112"/>
      <c r="L16" s="112"/>
      <c r="M16" s="112"/>
      <c r="N16" s="112"/>
      <c r="O16" s="112"/>
      <c r="P16" s="112"/>
      <c r="Q16" s="112"/>
      <c r="R16" s="39"/>
    </row>
    <row r="17" spans="4:18" x14ac:dyDescent="0.35">
      <c r="D17" s="6"/>
      <c r="E17" s="795" t="s">
        <v>75</v>
      </c>
      <c r="F17" s="124" t="s">
        <v>10</v>
      </c>
      <c r="G17" s="29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1"/>
    </row>
    <row r="18" spans="4:18" x14ac:dyDescent="0.35">
      <c r="E18" s="854"/>
      <c r="F18" s="124" t="s">
        <v>11</v>
      </c>
      <c r="G18" s="29">
        <v>0.5</v>
      </c>
      <c r="H18" s="37">
        <v>0.4</v>
      </c>
      <c r="I18" s="37"/>
      <c r="J18" s="37"/>
      <c r="K18" s="37"/>
      <c r="L18" s="37"/>
      <c r="M18" s="37"/>
      <c r="N18" s="37"/>
      <c r="O18" s="37"/>
      <c r="P18" s="37"/>
      <c r="Q18" s="37"/>
      <c r="R18" s="31"/>
    </row>
    <row r="19" spans="4:18" x14ac:dyDescent="0.35">
      <c r="E19" s="854"/>
      <c r="F19" s="32" t="s">
        <v>12</v>
      </c>
      <c r="G19" s="33">
        <v>5.0999999999999996</v>
      </c>
      <c r="H19" s="38">
        <v>6.8</v>
      </c>
      <c r="I19" s="38"/>
      <c r="J19" s="38"/>
      <c r="K19" s="38"/>
      <c r="L19" s="38"/>
      <c r="M19" s="38"/>
      <c r="N19" s="38"/>
      <c r="O19" s="38"/>
      <c r="P19" s="38"/>
      <c r="Q19" s="38"/>
      <c r="R19" s="34"/>
    </row>
    <row r="20" spans="4:18" s="10" customFormat="1" ht="15" thickBot="1" x14ac:dyDescent="0.4">
      <c r="E20" s="800"/>
      <c r="F20" s="122" t="s">
        <v>72</v>
      </c>
      <c r="G20" s="35">
        <v>5.6</v>
      </c>
      <c r="H20" s="112">
        <v>7.2</v>
      </c>
      <c r="I20" s="112"/>
      <c r="J20" s="112"/>
      <c r="K20" s="112"/>
      <c r="L20" s="112"/>
      <c r="M20" s="112"/>
      <c r="N20" s="112"/>
      <c r="O20" s="112"/>
      <c r="P20" s="112"/>
      <c r="Q20" s="112"/>
      <c r="R20" s="39"/>
    </row>
    <row r="21" spans="4:18" x14ac:dyDescent="0.35">
      <c r="E21" s="776" t="s">
        <v>13</v>
      </c>
      <c r="F21" s="40" t="s">
        <v>13</v>
      </c>
      <c r="G21" s="41">
        <v>34.4</v>
      </c>
      <c r="H21" s="42">
        <v>44</v>
      </c>
      <c r="I21" s="42"/>
      <c r="J21" s="42"/>
      <c r="K21" s="42"/>
      <c r="L21" s="42"/>
      <c r="M21" s="42"/>
      <c r="N21" s="42"/>
      <c r="O21" s="42"/>
      <c r="P21" s="42"/>
      <c r="Q21" s="42"/>
      <c r="R21" s="43"/>
    </row>
    <row r="22" spans="4:18" s="10" customFormat="1" ht="15" thickBot="1" x14ac:dyDescent="0.4">
      <c r="E22" s="800"/>
      <c r="F22" s="122" t="s">
        <v>72</v>
      </c>
      <c r="G22" s="35">
        <v>34.4</v>
      </c>
      <c r="H22" s="112">
        <v>44</v>
      </c>
      <c r="I22" s="112"/>
      <c r="J22" s="112"/>
      <c r="K22" s="112"/>
      <c r="L22" s="112"/>
      <c r="M22" s="112"/>
      <c r="N22" s="112"/>
      <c r="O22" s="112"/>
      <c r="P22" s="112"/>
      <c r="Q22" s="112"/>
      <c r="R22" s="39"/>
    </row>
    <row r="23" spans="4:18" x14ac:dyDescent="0.35">
      <c r="D23" s="6"/>
      <c r="E23" s="795" t="s">
        <v>73</v>
      </c>
      <c r="F23" s="124" t="s">
        <v>16</v>
      </c>
      <c r="G23" s="29">
        <v>4.5</v>
      </c>
      <c r="H23" s="37">
        <v>3.4</v>
      </c>
      <c r="I23" s="37"/>
      <c r="J23" s="37"/>
      <c r="K23" s="37"/>
      <c r="L23" s="37"/>
      <c r="M23" s="37"/>
      <c r="N23" s="37"/>
      <c r="O23" s="37"/>
      <c r="P23" s="37"/>
      <c r="Q23" s="37"/>
      <c r="R23" s="31"/>
    </row>
    <row r="24" spans="4:18" x14ac:dyDescent="0.35">
      <c r="D24" s="6"/>
      <c r="E24" s="796"/>
      <c r="F24" s="124" t="s">
        <v>17</v>
      </c>
      <c r="G24" s="29">
        <v>36.1</v>
      </c>
      <c r="H24" s="37">
        <v>76.900000000000006</v>
      </c>
      <c r="I24" s="37"/>
      <c r="J24" s="37"/>
      <c r="K24" s="37"/>
      <c r="L24" s="37"/>
      <c r="M24" s="37"/>
      <c r="N24" s="37"/>
      <c r="O24" s="37"/>
      <c r="P24" s="37"/>
      <c r="Q24" s="37"/>
      <c r="R24" s="31"/>
    </row>
    <row r="25" spans="4:18" x14ac:dyDescent="0.35">
      <c r="D25" s="6"/>
      <c r="E25" s="796"/>
      <c r="F25" s="124" t="s">
        <v>18</v>
      </c>
      <c r="G25" s="29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1"/>
    </row>
    <row r="26" spans="4:18" x14ac:dyDescent="0.35">
      <c r="D26" s="6"/>
      <c r="E26" s="796"/>
      <c r="F26" s="124" t="s">
        <v>50</v>
      </c>
      <c r="G26" s="29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1"/>
    </row>
    <row r="27" spans="4:18" x14ac:dyDescent="0.35">
      <c r="D27" s="6"/>
      <c r="E27" s="796"/>
      <c r="F27" s="32" t="s">
        <v>19</v>
      </c>
      <c r="G27" s="33">
        <v>158.1</v>
      </c>
      <c r="H27" s="38">
        <v>168.1</v>
      </c>
      <c r="I27" s="38"/>
      <c r="J27" s="38"/>
      <c r="K27" s="38"/>
      <c r="L27" s="38"/>
      <c r="M27" s="38"/>
      <c r="N27" s="38"/>
      <c r="O27" s="38"/>
      <c r="P27" s="38"/>
      <c r="Q27" s="38"/>
      <c r="R27" s="34"/>
    </row>
    <row r="28" spans="4:18" s="10" customFormat="1" ht="15" thickBot="1" x14ac:dyDescent="0.4">
      <c r="D28" s="12"/>
      <c r="E28" s="797"/>
      <c r="F28" s="122" t="s">
        <v>72</v>
      </c>
      <c r="G28" s="138">
        <v>198.7</v>
      </c>
      <c r="H28" s="112">
        <v>248.4</v>
      </c>
      <c r="I28" s="112"/>
      <c r="J28" s="112"/>
      <c r="K28" s="112"/>
      <c r="L28" s="112"/>
      <c r="M28" s="112"/>
      <c r="N28" s="112"/>
      <c r="O28" s="112"/>
      <c r="P28" s="112"/>
      <c r="Q28" s="112"/>
      <c r="R28" s="39"/>
    </row>
    <row r="29" spans="4:18" x14ac:dyDescent="0.35">
      <c r="D29" s="6"/>
      <c r="E29" s="795" t="s">
        <v>76</v>
      </c>
      <c r="F29" s="72" t="s">
        <v>78</v>
      </c>
      <c r="G29" s="29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1"/>
    </row>
    <row r="30" spans="4:18" x14ac:dyDescent="0.35">
      <c r="D30" s="6"/>
      <c r="E30" s="796"/>
      <c r="F30" s="275" t="s">
        <v>20</v>
      </c>
      <c r="G30" s="29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1"/>
    </row>
    <row r="31" spans="4:18" x14ac:dyDescent="0.35">
      <c r="D31" s="6"/>
      <c r="E31" s="796"/>
      <c r="F31" s="77" t="s">
        <v>21</v>
      </c>
      <c r="G31" s="33">
        <v>15.7</v>
      </c>
      <c r="H31" s="38">
        <v>33.6</v>
      </c>
      <c r="I31" s="38"/>
      <c r="J31" s="38"/>
      <c r="K31" s="38"/>
      <c r="L31" s="38"/>
      <c r="M31" s="38"/>
      <c r="N31" s="38"/>
      <c r="O31" s="38"/>
      <c r="P31" s="38"/>
      <c r="Q31" s="38"/>
      <c r="R31" s="34"/>
    </row>
    <row r="32" spans="4:18" s="10" customFormat="1" ht="15" thickBot="1" x14ac:dyDescent="0.4">
      <c r="D32" s="12"/>
      <c r="E32" s="797"/>
      <c r="F32" s="270" t="s">
        <v>72</v>
      </c>
      <c r="G32" s="115">
        <v>15.7</v>
      </c>
      <c r="H32" s="112">
        <v>33.6</v>
      </c>
      <c r="I32" s="112"/>
      <c r="J32" s="112"/>
      <c r="K32" s="114"/>
      <c r="L32" s="112"/>
      <c r="M32" s="114"/>
      <c r="N32" s="114"/>
      <c r="O32" s="112"/>
      <c r="P32" s="112"/>
      <c r="Q32" s="114"/>
      <c r="R32" s="39"/>
    </row>
    <row r="33" spans="4:18" x14ac:dyDescent="0.35">
      <c r="D33" s="6"/>
      <c r="E33" s="795" t="s">
        <v>22</v>
      </c>
      <c r="F33" s="275" t="s">
        <v>23</v>
      </c>
      <c r="G33" s="29">
        <v>116.8</v>
      </c>
      <c r="H33" s="46">
        <v>113.3</v>
      </c>
      <c r="I33" s="46"/>
      <c r="J33" s="132"/>
      <c r="K33" s="37"/>
      <c r="L33" s="46"/>
      <c r="M33" s="37"/>
      <c r="N33" s="29"/>
      <c r="O33" s="54"/>
      <c r="P33" s="54"/>
      <c r="Q33" s="133"/>
      <c r="R33" s="179"/>
    </row>
    <row r="34" spans="4:18" x14ac:dyDescent="0.35">
      <c r="D34" s="6"/>
      <c r="E34" s="796"/>
      <c r="F34" s="275" t="s">
        <v>24</v>
      </c>
      <c r="G34" s="29"/>
      <c r="H34" s="37"/>
      <c r="I34" s="37"/>
      <c r="J34" s="134"/>
      <c r="K34" s="37"/>
      <c r="L34" s="37"/>
      <c r="M34" s="37"/>
      <c r="N34" s="29"/>
      <c r="O34" s="29"/>
      <c r="P34" s="29"/>
      <c r="Q34" s="37"/>
      <c r="R34" s="31"/>
    </row>
    <row r="35" spans="4:18" x14ac:dyDescent="0.35">
      <c r="D35" s="6"/>
      <c r="E35" s="796"/>
      <c r="F35" s="275" t="s">
        <v>25</v>
      </c>
      <c r="G35" s="29">
        <v>18.8</v>
      </c>
      <c r="H35" s="37">
        <v>10.9</v>
      </c>
      <c r="I35" s="37"/>
      <c r="J35" s="134"/>
      <c r="K35" s="37"/>
      <c r="L35" s="37"/>
      <c r="M35" s="37"/>
      <c r="N35" s="29"/>
      <c r="O35" s="29"/>
      <c r="P35" s="29"/>
      <c r="Q35" s="37"/>
      <c r="R35" s="31"/>
    </row>
    <row r="36" spans="4:18" x14ac:dyDescent="0.35">
      <c r="D36" s="6"/>
      <c r="E36" s="796"/>
      <c r="F36" s="77" t="s">
        <v>26</v>
      </c>
      <c r="G36" s="33">
        <v>129.4</v>
      </c>
      <c r="H36" s="38">
        <v>144.69999999999999</v>
      </c>
      <c r="I36" s="38"/>
      <c r="J36" s="135"/>
      <c r="K36" s="38"/>
      <c r="L36" s="38"/>
      <c r="M36" s="38"/>
      <c r="N36" s="33"/>
      <c r="O36" s="33"/>
      <c r="P36" s="33"/>
      <c r="Q36" s="38"/>
      <c r="R36" s="34"/>
    </row>
    <row r="37" spans="4:18" s="10" customFormat="1" ht="15" thickBot="1" x14ac:dyDescent="0.4">
      <c r="D37" s="12"/>
      <c r="E37" s="797"/>
      <c r="F37" s="270" t="s">
        <v>72</v>
      </c>
      <c r="G37" s="35">
        <v>265</v>
      </c>
      <c r="H37" s="112">
        <v>268.89999999999998</v>
      </c>
      <c r="I37" s="112"/>
      <c r="J37" s="136"/>
      <c r="K37" s="112"/>
      <c r="L37" s="112"/>
      <c r="M37" s="112"/>
      <c r="N37" s="35"/>
      <c r="O37" s="35"/>
      <c r="P37" s="35"/>
      <c r="Q37" s="112"/>
      <c r="R37" s="39"/>
    </row>
    <row r="38" spans="4:18" x14ac:dyDescent="0.35">
      <c r="D38" s="6"/>
      <c r="E38" s="795" t="s">
        <v>27</v>
      </c>
      <c r="F38" s="275" t="s">
        <v>28</v>
      </c>
      <c r="G38" s="29">
        <v>9.5</v>
      </c>
      <c r="H38" s="37">
        <v>5.7</v>
      </c>
      <c r="I38" s="37"/>
      <c r="J38" s="134"/>
      <c r="K38" s="37"/>
      <c r="L38" s="37"/>
      <c r="M38" s="37"/>
      <c r="N38" s="29"/>
      <c r="O38" s="29"/>
      <c r="P38" s="29"/>
      <c r="Q38" s="37"/>
      <c r="R38" s="31"/>
    </row>
    <row r="39" spans="4:18" x14ac:dyDescent="0.35">
      <c r="D39" s="6"/>
      <c r="E39" s="796"/>
      <c r="F39" s="77" t="s">
        <v>79</v>
      </c>
      <c r="G39" s="33">
        <v>29</v>
      </c>
      <c r="H39" s="38">
        <v>20.100000000000001</v>
      </c>
      <c r="I39" s="38"/>
      <c r="J39" s="135"/>
      <c r="K39" s="38"/>
      <c r="L39" s="38"/>
      <c r="M39" s="38"/>
      <c r="N39" s="33"/>
      <c r="O39" s="33"/>
      <c r="P39" s="33"/>
      <c r="Q39" s="38"/>
      <c r="R39" s="34"/>
    </row>
    <row r="40" spans="4:18" s="10" customFormat="1" ht="15" thickBot="1" x14ac:dyDescent="0.4">
      <c r="D40" s="12"/>
      <c r="E40" s="797"/>
      <c r="F40" s="270" t="s">
        <v>72</v>
      </c>
      <c r="G40" s="35">
        <v>38.5</v>
      </c>
      <c r="H40" s="112">
        <v>25.8</v>
      </c>
      <c r="I40" s="112"/>
      <c r="J40" s="136"/>
      <c r="K40" s="112"/>
      <c r="L40" s="112"/>
      <c r="M40" s="112"/>
      <c r="N40" s="35"/>
      <c r="O40" s="35"/>
      <c r="P40" s="35"/>
      <c r="Q40" s="112"/>
      <c r="R40" s="39"/>
    </row>
    <row r="41" spans="4:18" x14ac:dyDescent="0.35">
      <c r="D41" s="6"/>
      <c r="E41" s="795" t="s">
        <v>29</v>
      </c>
      <c r="F41" s="89" t="s">
        <v>30</v>
      </c>
      <c r="G41" s="144"/>
      <c r="H41" s="42"/>
      <c r="I41" s="42"/>
      <c r="J41" s="137"/>
      <c r="K41" s="42"/>
      <c r="L41" s="42"/>
      <c r="M41" s="42"/>
      <c r="N41" s="42"/>
      <c r="O41" s="41"/>
      <c r="P41" s="41"/>
      <c r="Q41" s="42"/>
      <c r="R41" s="43"/>
    </row>
    <row r="42" spans="4:18" s="10" customFormat="1" ht="15" thickBot="1" x14ac:dyDescent="0.4">
      <c r="D42" s="12"/>
      <c r="E42" s="833"/>
      <c r="F42" s="270" t="s">
        <v>72</v>
      </c>
      <c r="G42" s="35">
        <v>0</v>
      </c>
      <c r="H42" s="112">
        <v>0</v>
      </c>
      <c r="I42" s="112"/>
      <c r="J42" s="136"/>
      <c r="K42" s="112"/>
      <c r="L42" s="112"/>
      <c r="M42" s="112"/>
      <c r="N42" s="35"/>
      <c r="O42" s="35"/>
      <c r="P42" s="35"/>
      <c r="Q42" s="112"/>
      <c r="R42" s="39"/>
    </row>
    <row r="43" spans="4:18" x14ac:dyDescent="0.35">
      <c r="D43" s="6"/>
      <c r="E43" s="795" t="s">
        <v>32</v>
      </c>
      <c r="F43" s="89" t="s">
        <v>32</v>
      </c>
      <c r="G43" s="41">
        <v>42.3</v>
      </c>
      <c r="H43" s="42">
        <v>43.5</v>
      </c>
      <c r="I43" s="42"/>
      <c r="J43" s="137"/>
      <c r="K43" s="42"/>
      <c r="L43" s="42"/>
      <c r="M43" s="42"/>
      <c r="N43" s="41"/>
      <c r="O43" s="41"/>
      <c r="P43" s="41"/>
      <c r="Q43" s="42"/>
      <c r="R43" s="43"/>
    </row>
    <row r="44" spans="4:18" s="10" customFormat="1" ht="15" thickBot="1" x14ac:dyDescent="0.4">
      <c r="D44" s="12"/>
      <c r="E44" s="833"/>
      <c r="F44" s="270" t="s">
        <v>72</v>
      </c>
      <c r="G44" s="35">
        <v>42.3</v>
      </c>
      <c r="H44" s="112">
        <v>43.5</v>
      </c>
      <c r="I44" s="112"/>
      <c r="J44" s="136"/>
      <c r="K44" s="112"/>
      <c r="L44" s="112"/>
      <c r="M44" s="112"/>
      <c r="N44" s="35"/>
      <c r="O44" s="35"/>
      <c r="P44" s="35"/>
      <c r="Q44" s="112"/>
      <c r="R44" s="39"/>
    </row>
    <row r="45" spans="4:18" x14ac:dyDescent="0.35">
      <c r="D45" s="6"/>
      <c r="E45" s="795" t="s">
        <v>33</v>
      </c>
      <c r="F45" s="89" t="s">
        <v>33</v>
      </c>
      <c r="G45" s="41">
        <v>56.6</v>
      </c>
      <c r="H45" s="42">
        <v>15.3</v>
      </c>
      <c r="I45" s="42"/>
      <c r="J45" s="137"/>
      <c r="K45" s="42"/>
      <c r="L45" s="42"/>
      <c r="M45" s="42"/>
      <c r="N45" s="41"/>
      <c r="O45" s="41"/>
      <c r="P45" s="41"/>
      <c r="Q45" s="42"/>
      <c r="R45" s="43"/>
    </row>
    <row r="46" spans="4:18" s="10" customFormat="1" ht="15" thickBot="1" x14ac:dyDescent="0.4">
      <c r="D46" s="12"/>
      <c r="E46" s="833"/>
      <c r="F46" s="270" t="s">
        <v>72</v>
      </c>
      <c r="G46" s="35">
        <v>56.6</v>
      </c>
      <c r="H46" s="112">
        <v>15.3</v>
      </c>
      <c r="I46" s="112"/>
      <c r="J46" s="136"/>
      <c r="K46" s="112"/>
      <c r="L46" s="112"/>
      <c r="M46" s="112"/>
      <c r="N46" s="35"/>
      <c r="O46" s="35"/>
      <c r="P46" s="35"/>
      <c r="Q46" s="112"/>
      <c r="R46" s="39"/>
    </row>
    <row r="47" spans="4:18" x14ac:dyDescent="0.35">
      <c r="D47" s="6"/>
      <c r="E47" s="795" t="s">
        <v>34</v>
      </c>
      <c r="F47" s="40" t="s">
        <v>34</v>
      </c>
      <c r="G47" s="41">
        <v>16.5</v>
      </c>
      <c r="H47" s="42">
        <v>7.1</v>
      </c>
      <c r="I47" s="42"/>
      <c r="J47" s="137"/>
      <c r="K47" s="42"/>
      <c r="L47" s="42"/>
      <c r="M47" s="42"/>
      <c r="N47" s="41"/>
      <c r="O47" s="41"/>
      <c r="P47" s="41"/>
      <c r="Q47" s="42"/>
      <c r="R47" s="43"/>
    </row>
    <row r="48" spans="4:18" s="10" customFormat="1" ht="15" thickBot="1" x14ac:dyDescent="0.4">
      <c r="D48" s="12"/>
      <c r="E48" s="833"/>
      <c r="F48" s="122" t="s">
        <v>72</v>
      </c>
      <c r="G48" s="35">
        <v>16.5</v>
      </c>
      <c r="H48" s="112">
        <v>7.1</v>
      </c>
      <c r="I48" s="112"/>
      <c r="J48" s="136"/>
      <c r="K48" s="112"/>
      <c r="L48" s="112"/>
      <c r="M48" s="112"/>
      <c r="N48" s="35"/>
      <c r="O48" s="35"/>
      <c r="P48" s="35"/>
      <c r="Q48" s="112"/>
      <c r="R48" s="39"/>
    </row>
    <row r="49" spans="4:18" x14ac:dyDescent="0.35">
      <c r="D49" s="6"/>
      <c r="E49" s="795" t="s">
        <v>77</v>
      </c>
      <c r="F49" s="40" t="s">
        <v>30</v>
      </c>
      <c r="G49" s="41"/>
      <c r="H49" s="42"/>
      <c r="I49" s="42"/>
      <c r="J49" s="137"/>
      <c r="K49" s="42"/>
      <c r="L49" s="42"/>
      <c r="M49" s="42"/>
      <c r="N49" s="41"/>
      <c r="O49" s="41"/>
      <c r="P49" s="41"/>
      <c r="Q49" s="42"/>
      <c r="R49" s="43"/>
    </row>
    <row r="50" spans="4:18" s="10" customFormat="1" ht="15" thickBot="1" x14ac:dyDescent="0.4">
      <c r="D50" s="12"/>
      <c r="E50" s="833"/>
      <c r="F50" s="48" t="s">
        <v>72</v>
      </c>
      <c r="G50" s="35">
        <v>0</v>
      </c>
      <c r="H50" s="112">
        <v>0</v>
      </c>
      <c r="I50" s="112"/>
      <c r="J50" s="136"/>
      <c r="K50" s="112"/>
      <c r="L50" s="112"/>
      <c r="M50" s="112"/>
      <c r="N50" s="114"/>
      <c r="O50" s="35"/>
      <c r="P50" s="35"/>
      <c r="Q50" s="112"/>
      <c r="R50" s="39"/>
    </row>
    <row r="51" spans="4:18" x14ac:dyDescent="0.35">
      <c r="D51" s="6"/>
      <c r="E51" s="795" t="s">
        <v>31</v>
      </c>
      <c r="F51" s="32" t="s">
        <v>31</v>
      </c>
      <c r="G51" s="41">
        <v>22.7</v>
      </c>
      <c r="H51" s="42">
        <v>19.7</v>
      </c>
      <c r="I51" s="42"/>
      <c r="J51" s="139"/>
      <c r="K51" s="42"/>
      <c r="L51" s="42"/>
      <c r="M51" s="42"/>
      <c r="N51" s="42"/>
      <c r="O51" s="42"/>
      <c r="P51" s="42"/>
      <c r="Q51" s="42"/>
      <c r="R51" s="43"/>
    </row>
    <row r="52" spans="4:18" s="10" customFormat="1" ht="15" thickBot="1" x14ac:dyDescent="0.4">
      <c r="D52" s="12"/>
      <c r="E52" s="833"/>
      <c r="F52" s="122" t="s">
        <v>72</v>
      </c>
      <c r="G52" s="35">
        <v>22.7</v>
      </c>
      <c r="H52" s="112">
        <v>19.7</v>
      </c>
      <c r="I52" s="112"/>
      <c r="J52" s="114"/>
      <c r="K52" s="114"/>
      <c r="L52" s="114"/>
      <c r="M52" s="112"/>
      <c r="N52" s="112"/>
      <c r="O52" s="112"/>
      <c r="P52" s="112"/>
      <c r="Q52" s="112"/>
      <c r="R52" s="39"/>
    </row>
    <row r="53" spans="4:18" x14ac:dyDescent="0.35">
      <c r="D53" s="6"/>
      <c r="E53" s="795" t="s">
        <v>87</v>
      </c>
      <c r="F53" s="124" t="s">
        <v>14</v>
      </c>
      <c r="G53" s="29">
        <v>40.1</v>
      </c>
      <c r="H53" s="37">
        <v>26.4</v>
      </c>
      <c r="I53" s="37"/>
      <c r="J53" s="37"/>
      <c r="K53" s="37"/>
      <c r="L53" s="37"/>
      <c r="M53" s="37"/>
      <c r="N53" s="37"/>
      <c r="O53" s="37"/>
      <c r="P53" s="37"/>
      <c r="Q53" s="37"/>
      <c r="R53" s="31"/>
    </row>
    <row r="54" spans="4:18" x14ac:dyDescent="0.35">
      <c r="D54" s="6"/>
      <c r="E54" s="832"/>
      <c r="F54" s="124" t="s">
        <v>85</v>
      </c>
      <c r="G54" s="29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1"/>
    </row>
    <row r="55" spans="4:18" x14ac:dyDescent="0.35">
      <c r="D55" s="6"/>
      <c r="E55" s="832"/>
      <c r="F55" s="32" t="s">
        <v>15</v>
      </c>
      <c r="G55" s="33">
        <v>506.6</v>
      </c>
      <c r="H55" s="38">
        <v>367.9</v>
      </c>
      <c r="I55" s="38"/>
      <c r="J55" s="38"/>
      <c r="K55" s="38"/>
      <c r="L55" s="38"/>
      <c r="M55" s="38"/>
      <c r="N55" s="38"/>
      <c r="O55" s="38"/>
      <c r="P55" s="38"/>
      <c r="Q55" s="38"/>
      <c r="R55" s="34"/>
    </row>
    <row r="56" spans="4:18" s="10" customFormat="1" ht="15" thickBot="1" x14ac:dyDescent="0.4">
      <c r="D56" s="12"/>
      <c r="E56" s="833"/>
      <c r="F56" s="122" t="s">
        <v>72</v>
      </c>
      <c r="G56" s="140">
        <v>546.70000000000005</v>
      </c>
      <c r="H56" s="112">
        <v>394.29999999999995</v>
      </c>
      <c r="I56" s="112"/>
      <c r="J56" s="112"/>
      <c r="K56" s="112"/>
      <c r="L56" s="112"/>
      <c r="M56" s="112"/>
      <c r="N56" s="112"/>
      <c r="O56" s="112"/>
      <c r="P56" s="112"/>
      <c r="Q56" s="112"/>
      <c r="R56" s="182"/>
    </row>
    <row r="57" spans="4:18" ht="15" thickBot="1" x14ac:dyDescent="0.4">
      <c r="D57" s="6"/>
      <c r="E57" s="872" t="s">
        <v>48</v>
      </c>
      <c r="F57" s="873"/>
      <c r="G57" s="141">
        <v>2802.4000000000005</v>
      </c>
      <c r="H57" s="130">
        <v>2908.9000000000005</v>
      </c>
      <c r="I57" s="130"/>
      <c r="J57" s="130"/>
      <c r="K57" s="130"/>
      <c r="L57" s="130"/>
      <c r="M57" s="130"/>
      <c r="N57" s="130"/>
      <c r="O57" s="130"/>
      <c r="P57" s="130"/>
      <c r="Q57" s="130"/>
      <c r="R57" s="125"/>
    </row>
    <row r="58" spans="4:18" ht="15" thickBot="1" x14ac:dyDescent="0.4">
      <c r="D58" s="6"/>
      <c r="E58" s="874" t="s">
        <v>88</v>
      </c>
      <c r="F58" s="875"/>
      <c r="G58" s="129">
        <v>22926.5</v>
      </c>
      <c r="H58" s="129">
        <v>23277.599999999999</v>
      </c>
      <c r="I58" s="129"/>
      <c r="J58" s="129"/>
      <c r="K58" s="129"/>
      <c r="L58" s="129"/>
      <c r="M58" s="129"/>
      <c r="N58" s="129"/>
      <c r="O58" s="129"/>
      <c r="P58" s="129"/>
      <c r="Q58" s="129"/>
      <c r="R58" s="128"/>
    </row>
    <row r="59" spans="4:18" ht="15" thickBot="1" x14ac:dyDescent="0.4">
      <c r="D59" s="6"/>
      <c r="E59" s="874" t="s">
        <v>68</v>
      </c>
      <c r="F59" s="875"/>
      <c r="G59" s="127">
        <v>998.7</v>
      </c>
      <c r="H59" s="127">
        <v>1686.8</v>
      </c>
      <c r="I59" s="127"/>
      <c r="J59" s="127"/>
      <c r="K59" s="127"/>
      <c r="L59" s="127"/>
      <c r="M59" s="127"/>
      <c r="N59" s="127"/>
      <c r="O59" s="127"/>
      <c r="P59" s="127"/>
      <c r="Q59" s="127"/>
      <c r="R59" s="128"/>
    </row>
    <row r="60" spans="4:18" ht="15" thickBot="1" x14ac:dyDescent="0.4">
      <c r="D60" s="6"/>
      <c r="E60" s="872" t="s">
        <v>35</v>
      </c>
      <c r="F60" s="873"/>
      <c r="G60" s="130">
        <v>26727.600000000002</v>
      </c>
      <c r="H60" s="130">
        <v>27873.3</v>
      </c>
      <c r="I60" s="130"/>
      <c r="J60" s="130"/>
      <c r="K60" s="130"/>
      <c r="L60" s="130"/>
      <c r="M60" s="130"/>
      <c r="N60" s="130"/>
      <c r="O60" s="130"/>
      <c r="P60" s="130"/>
      <c r="Q60" s="130"/>
      <c r="R60" s="125"/>
    </row>
    <row r="61" spans="4:18" ht="15" thickBot="1" x14ac:dyDescent="0.4">
      <c r="E61" s="876" t="s">
        <v>91</v>
      </c>
      <c r="F61" s="877"/>
      <c r="G61" s="142">
        <v>1822</v>
      </c>
      <c r="H61" s="142">
        <v>1798</v>
      </c>
      <c r="I61" s="142"/>
      <c r="J61" s="142"/>
      <c r="K61" s="142"/>
      <c r="L61" s="142"/>
      <c r="M61" s="142"/>
      <c r="N61" s="142"/>
      <c r="O61" s="142"/>
      <c r="P61" s="142"/>
      <c r="Q61" s="142"/>
      <c r="R61" s="183"/>
    </row>
    <row r="62" spans="4:18" x14ac:dyDescent="0.35">
      <c r="E62" s="49"/>
      <c r="F62" s="49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7"/>
      <c r="R62" s="7"/>
    </row>
    <row r="63" spans="4:18" x14ac:dyDescent="0.35">
      <c r="E63" s="836" t="s">
        <v>92</v>
      </c>
      <c r="F63" s="836"/>
      <c r="G63" s="836"/>
      <c r="H63" s="836"/>
      <c r="I63" s="836"/>
      <c r="J63" s="836"/>
      <c r="K63" s="836"/>
      <c r="L63" s="836"/>
      <c r="M63" s="836"/>
      <c r="N63" s="836"/>
      <c r="O63" s="836"/>
      <c r="P63" s="836"/>
      <c r="Q63" s="836"/>
      <c r="R63" s="836"/>
    </row>
    <row r="64" spans="4:18" x14ac:dyDescent="0.35">
      <c r="E64" s="836" t="s">
        <v>93</v>
      </c>
      <c r="F64" s="836"/>
      <c r="G64" s="836"/>
      <c r="H64" s="836"/>
      <c r="I64" s="836"/>
      <c r="J64" s="836"/>
      <c r="K64" s="836"/>
      <c r="L64" s="836"/>
      <c r="M64" s="836"/>
      <c r="N64" s="836"/>
      <c r="O64" s="836"/>
      <c r="P64" s="836"/>
      <c r="Q64" s="836"/>
      <c r="R64" s="836"/>
    </row>
    <row r="65" spans="5:18" ht="11.25" customHeight="1" x14ac:dyDescent="0.35">
      <c r="E65" s="836" t="s">
        <v>86</v>
      </c>
      <c r="F65" s="836"/>
      <c r="G65" s="836"/>
      <c r="H65" s="836"/>
      <c r="I65" s="836"/>
      <c r="J65" s="836"/>
      <c r="K65" s="836"/>
      <c r="L65" s="836"/>
      <c r="M65" s="836"/>
      <c r="N65" s="836"/>
      <c r="O65" s="836"/>
      <c r="P65" s="836"/>
      <c r="Q65" s="836"/>
      <c r="R65" s="836"/>
    </row>
    <row r="66" spans="5:18" ht="15.5" x14ac:dyDescent="0.35">
      <c r="E66" s="786" t="s">
        <v>121</v>
      </c>
      <c r="F66" s="786"/>
      <c r="G66" s="786"/>
      <c r="H66" s="786"/>
      <c r="I66" s="786"/>
      <c r="J66" s="786"/>
      <c r="K66" s="786"/>
      <c r="L66" s="786"/>
      <c r="M66" s="786"/>
      <c r="N66" s="786"/>
      <c r="O66" s="786"/>
      <c r="P66" s="786"/>
      <c r="Q66" s="786"/>
      <c r="R66" s="786"/>
    </row>
  </sheetData>
  <mergeCells count="26">
    <mergeCell ref="E2:R3"/>
    <mergeCell ref="E4:R4"/>
    <mergeCell ref="E6:R6"/>
    <mergeCell ref="E8:E16"/>
    <mergeCell ref="E17:E20"/>
    <mergeCell ref="E43:E44"/>
    <mergeCell ref="E45:E46"/>
    <mergeCell ref="E47:E48"/>
    <mergeCell ref="E49:E50"/>
    <mergeCell ref="E21:E22"/>
    <mergeCell ref="E23:E28"/>
    <mergeCell ref="E29:E32"/>
    <mergeCell ref="E33:E37"/>
    <mergeCell ref="E38:E40"/>
    <mergeCell ref="E41:E42"/>
    <mergeCell ref="E51:E52"/>
    <mergeCell ref="E53:E56"/>
    <mergeCell ref="E65:R65"/>
    <mergeCell ref="E66:R66"/>
    <mergeCell ref="E58:F58"/>
    <mergeCell ref="E59:F59"/>
    <mergeCell ref="E60:F60"/>
    <mergeCell ref="E61:F61"/>
    <mergeCell ref="E63:R63"/>
    <mergeCell ref="E64:R64"/>
    <mergeCell ref="E57:F57"/>
  </mergeCells>
  <pageMargins left="0.70866141732283472" right="0.70866141732283472" top="0.74803149606299213" bottom="0.74803149606299213" header="0.31496062992125984" footer="0.31496062992125984"/>
  <pageSetup paperSize="9" scale="48" orientation="landscape" r:id="rId1"/>
  <headerFooter>
    <oddHeader>&amp;L&amp;G&amp;RCAMPAÑA: 2024/2025. MES: NOVIEMBRE
Fecha de emisión de datos: 19/12/2024</oddHeader>
  </headerFooter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:H63"/>
  <sheetViews>
    <sheetView view="pageLayout" zoomScaleNormal="100" zoomScaleSheetLayoutView="85" workbookViewId="0">
      <selection activeCell="B2" sqref="B2:H2"/>
    </sheetView>
  </sheetViews>
  <sheetFormatPr baseColWidth="10" defaultColWidth="11.453125" defaultRowHeight="14.5" x14ac:dyDescent="0.35"/>
  <cols>
    <col min="1" max="1" width="8.1796875" customWidth="1"/>
    <col min="2" max="2" width="7.453125" customWidth="1"/>
    <col min="3" max="3" width="24.81640625" customWidth="1"/>
    <col min="4" max="4" width="15.54296875" bestFit="1" customWidth="1"/>
    <col min="5" max="5" width="17.1796875" bestFit="1" customWidth="1"/>
    <col min="6" max="6" width="15.81640625" bestFit="1" customWidth="1"/>
    <col min="7" max="7" width="10.54296875" customWidth="1"/>
    <col min="8" max="8" width="6.1796875" customWidth="1"/>
  </cols>
  <sheetData>
    <row r="2" spans="2:8" ht="28.5" customHeight="1" x14ac:dyDescent="0.35">
      <c r="B2" s="780" t="s">
        <v>140</v>
      </c>
      <c r="C2" s="780"/>
      <c r="D2" s="780"/>
      <c r="E2" s="780"/>
      <c r="F2" s="780"/>
      <c r="G2" s="780"/>
      <c r="H2" s="780"/>
    </row>
    <row r="3" spans="2:8" ht="15" customHeight="1" x14ac:dyDescent="0.35">
      <c r="B3" s="780" t="s">
        <v>141</v>
      </c>
      <c r="C3" s="780"/>
      <c r="D3" s="780"/>
      <c r="E3" s="780"/>
      <c r="F3" s="780"/>
      <c r="G3" s="780"/>
      <c r="H3" s="780"/>
    </row>
    <row r="4" spans="2:8" ht="15" customHeight="1" x14ac:dyDescent="0.35">
      <c r="B4" s="780"/>
      <c r="C4" s="780"/>
      <c r="D4" s="780"/>
      <c r="E4" s="780"/>
      <c r="F4" s="780"/>
      <c r="G4" s="780"/>
      <c r="H4" s="780"/>
    </row>
    <row r="5" spans="2:8" ht="15" thickBot="1" x14ac:dyDescent="0.4"/>
    <row r="6" spans="2:8" ht="15" thickBot="1" x14ac:dyDescent="0.4">
      <c r="B6" s="6"/>
      <c r="C6" s="893" t="s">
        <v>54</v>
      </c>
      <c r="D6" s="895" t="s">
        <v>4</v>
      </c>
      <c r="E6" s="897" t="s">
        <v>61</v>
      </c>
      <c r="F6" s="898"/>
      <c r="G6" s="899"/>
    </row>
    <row r="7" spans="2:8" ht="15" thickBot="1" x14ac:dyDescent="0.4">
      <c r="B7" s="6"/>
      <c r="C7" s="894"/>
      <c r="D7" s="896"/>
      <c r="E7" s="145" t="s">
        <v>62</v>
      </c>
      <c r="F7" s="146" t="s">
        <v>63</v>
      </c>
      <c r="G7" s="147" t="s">
        <v>48</v>
      </c>
    </row>
    <row r="8" spans="2:8" x14ac:dyDescent="0.35">
      <c r="B8" s="6"/>
      <c r="C8" s="878" t="s">
        <v>74</v>
      </c>
      <c r="D8" s="98" t="s">
        <v>80</v>
      </c>
      <c r="E8" s="148">
        <v>27</v>
      </c>
      <c r="F8" s="149">
        <v>2</v>
      </c>
      <c r="G8" s="150">
        <v>29</v>
      </c>
    </row>
    <row r="9" spans="2:8" x14ac:dyDescent="0.35">
      <c r="B9" s="6"/>
      <c r="C9" s="888"/>
      <c r="D9" s="99" t="s">
        <v>81</v>
      </c>
      <c r="E9" s="151">
        <v>20</v>
      </c>
      <c r="F9" s="152">
        <v>4</v>
      </c>
      <c r="G9" s="153">
        <v>24</v>
      </c>
    </row>
    <row r="10" spans="2:8" x14ac:dyDescent="0.35">
      <c r="B10" s="6"/>
      <c r="C10" s="888"/>
      <c r="D10" s="99" t="s">
        <v>82</v>
      </c>
      <c r="E10" s="151">
        <v>136</v>
      </c>
      <c r="F10" s="152">
        <v>22</v>
      </c>
      <c r="G10" s="153">
        <v>158</v>
      </c>
    </row>
    <row r="11" spans="2:8" x14ac:dyDescent="0.35">
      <c r="B11" s="6"/>
      <c r="C11" s="888"/>
      <c r="D11" s="99" t="s">
        <v>6</v>
      </c>
      <c r="E11" s="151">
        <v>74</v>
      </c>
      <c r="F11" s="152">
        <v>5</v>
      </c>
      <c r="G11" s="153">
        <v>79</v>
      </c>
    </row>
    <row r="12" spans="2:8" x14ac:dyDescent="0.35">
      <c r="B12" s="6"/>
      <c r="C12" s="888"/>
      <c r="D12" s="99" t="s">
        <v>7</v>
      </c>
      <c r="E12" s="151">
        <v>19</v>
      </c>
      <c r="F12" s="265" t="s">
        <v>148</v>
      </c>
      <c r="G12" s="153">
        <v>19</v>
      </c>
    </row>
    <row r="13" spans="2:8" x14ac:dyDescent="0.35">
      <c r="B13" s="6"/>
      <c r="C13" s="888"/>
      <c r="D13" s="99" t="s">
        <v>83</v>
      </c>
      <c r="E13" s="151">
        <v>218</v>
      </c>
      <c r="F13" s="152">
        <v>29</v>
      </c>
      <c r="G13" s="153">
        <v>247</v>
      </c>
    </row>
    <row r="14" spans="2:8" x14ac:dyDescent="0.35">
      <c r="B14" s="6"/>
      <c r="C14" s="888"/>
      <c r="D14" s="99" t="s">
        <v>84</v>
      </c>
      <c r="E14" s="151">
        <v>58</v>
      </c>
      <c r="F14" s="152">
        <v>10</v>
      </c>
      <c r="G14" s="153">
        <v>68</v>
      </c>
    </row>
    <row r="15" spans="2:8" x14ac:dyDescent="0.35">
      <c r="B15" s="6"/>
      <c r="C15" s="888"/>
      <c r="D15" s="100" t="s">
        <v>8</v>
      </c>
      <c r="E15" s="154">
        <v>56</v>
      </c>
      <c r="F15" s="155">
        <v>21</v>
      </c>
      <c r="G15" s="156">
        <v>77</v>
      </c>
    </row>
    <row r="16" spans="2:8" ht="15" thickBot="1" x14ac:dyDescent="0.4">
      <c r="B16" s="6"/>
      <c r="C16" s="889"/>
      <c r="D16" s="101" t="s">
        <v>72</v>
      </c>
      <c r="E16" s="102">
        <v>608</v>
      </c>
      <c r="F16" s="157">
        <v>93</v>
      </c>
      <c r="G16" s="158">
        <v>701</v>
      </c>
    </row>
    <row r="17" spans="2:7" x14ac:dyDescent="0.35">
      <c r="C17" s="890" t="s">
        <v>75</v>
      </c>
      <c r="D17" s="99" t="s">
        <v>10</v>
      </c>
      <c r="E17" s="151">
        <v>25</v>
      </c>
      <c r="F17" s="152">
        <v>2</v>
      </c>
      <c r="G17" s="153">
        <v>27</v>
      </c>
    </row>
    <row r="18" spans="2:7" x14ac:dyDescent="0.35">
      <c r="C18" s="891"/>
      <c r="D18" s="99" t="s">
        <v>11</v>
      </c>
      <c r="E18" s="151">
        <v>25</v>
      </c>
      <c r="F18" s="265" t="s">
        <v>148</v>
      </c>
      <c r="G18" s="153">
        <v>25</v>
      </c>
    </row>
    <row r="19" spans="2:7" x14ac:dyDescent="0.35">
      <c r="C19" s="891"/>
      <c r="D19" s="100" t="s">
        <v>12</v>
      </c>
      <c r="E19" s="154">
        <v>41</v>
      </c>
      <c r="F19" s="155">
        <v>6</v>
      </c>
      <c r="G19" s="156">
        <v>47</v>
      </c>
    </row>
    <row r="20" spans="2:7" ht="15" thickBot="1" x14ac:dyDescent="0.4">
      <c r="C20" s="892"/>
      <c r="D20" s="101" t="s">
        <v>72</v>
      </c>
      <c r="E20" s="102">
        <v>91</v>
      </c>
      <c r="F20" s="157">
        <v>8</v>
      </c>
      <c r="G20" s="158">
        <v>99</v>
      </c>
    </row>
    <row r="21" spans="2:7" x14ac:dyDescent="0.35">
      <c r="C21" s="890" t="s">
        <v>13</v>
      </c>
      <c r="D21" s="103" t="s">
        <v>13</v>
      </c>
      <c r="E21" s="159">
        <v>20</v>
      </c>
      <c r="F21" s="160">
        <v>9</v>
      </c>
      <c r="G21" s="153">
        <v>29</v>
      </c>
    </row>
    <row r="22" spans="2:7" ht="15" thickBot="1" x14ac:dyDescent="0.4">
      <c r="C22" s="892"/>
      <c r="D22" s="101" t="s">
        <v>72</v>
      </c>
      <c r="E22" s="102">
        <v>20</v>
      </c>
      <c r="F22" s="157">
        <v>9</v>
      </c>
      <c r="G22" s="161">
        <v>29</v>
      </c>
    </row>
    <row r="23" spans="2:7" x14ac:dyDescent="0.35">
      <c r="B23" s="6"/>
      <c r="C23" s="878" t="s">
        <v>73</v>
      </c>
      <c r="D23" s="98" t="s">
        <v>16</v>
      </c>
      <c r="E23" s="151">
        <v>35</v>
      </c>
      <c r="F23" s="152">
        <v>5</v>
      </c>
      <c r="G23" s="153">
        <v>40</v>
      </c>
    </row>
    <row r="24" spans="2:7" x14ac:dyDescent="0.35">
      <c r="B24" s="6"/>
      <c r="C24" s="888"/>
      <c r="D24" s="99" t="s">
        <v>17</v>
      </c>
      <c r="E24" s="151">
        <v>66</v>
      </c>
      <c r="F24" s="152">
        <v>10</v>
      </c>
      <c r="G24" s="153">
        <v>76</v>
      </c>
    </row>
    <row r="25" spans="2:7" x14ac:dyDescent="0.35">
      <c r="B25" s="6"/>
      <c r="C25" s="888"/>
      <c r="D25" s="99" t="s">
        <v>18</v>
      </c>
      <c r="E25" s="151">
        <v>27</v>
      </c>
      <c r="F25" s="152">
        <v>2</v>
      </c>
      <c r="G25" s="153">
        <v>29</v>
      </c>
    </row>
    <row r="26" spans="2:7" x14ac:dyDescent="0.35">
      <c r="B26" s="6"/>
      <c r="C26" s="888"/>
      <c r="D26" s="99" t="s">
        <v>50</v>
      </c>
      <c r="E26" s="151">
        <v>7</v>
      </c>
      <c r="F26" s="265" t="s">
        <v>148</v>
      </c>
      <c r="G26" s="153">
        <v>7</v>
      </c>
    </row>
    <row r="27" spans="2:7" x14ac:dyDescent="0.35">
      <c r="B27" s="6"/>
      <c r="C27" s="888"/>
      <c r="D27" s="100" t="s">
        <v>19</v>
      </c>
      <c r="E27" s="154">
        <v>97</v>
      </c>
      <c r="F27" s="155">
        <v>6</v>
      </c>
      <c r="G27" s="156">
        <v>103</v>
      </c>
    </row>
    <row r="28" spans="2:7" ht="15" thickBot="1" x14ac:dyDescent="0.4">
      <c r="B28" s="6"/>
      <c r="C28" s="889"/>
      <c r="D28" s="101" t="s">
        <v>72</v>
      </c>
      <c r="E28" s="102">
        <v>232</v>
      </c>
      <c r="F28" s="157">
        <v>23</v>
      </c>
      <c r="G28" s="158">
        <v>255</v>
      </c>
    </row>
    <row r="29" spans="2:7" x14ac:dyDescent="0.35">
      <c r="B29" s="6"/>
      <c r="C29" s="878" t="s">
        <v>76</v>
      </c>
      <c r="D29" s="99" t="s">
        <v>78</v>
      </c>
      <c r="E29" s="151">
        <v>10</v>
      </c>
      <c r="F29" s="265" t="s">
        <v>148</v>
      </c>
      <c r="G29" s="153">
        <v>10</v>
      </c>
    </row>
    <row r="30" spans="2:7" x14ac:dyDescent="0.35">
      <c r="B30" s="6"/>
      <c r="C30" s="888"/>
      <c r="D30" s="99" t="s">
        <v>20</v>
      </c>
      <c r="E30" s="151">
        <v>5</v>
      </c>
      <c r="F30" s="152">
        <v>2</v>
      </c>
      <c r="G30" s="153">
        <v>7</v>
      </c>
    </row>
    <row r="31" spans="2:7" x14ac:dyDescent="0.35">
      <c r="B31" s="6"/>
      <c r="C31" s="888"/>
      <c r="D31" s="100" t="s">
        <v>21</v>
      </c>
      <c r="E31" s="154">
        <v>3</v>
      </c>
      <c r="F31" s="155">
        <v>3</v>
      </c>
      <c r="G31" s="156">
        <v>6</v>
      </c>
    </row>
    <row r="32" spans="2:7" ht="15" thickBot="1" x14ac:dyDescent="0.4">
      <c r="B32" s="6"/>
      <c r="C32" s="889"/>
      <c r="D32" s="101" t="s">
        <v>72</v>
      </c>
      <c r="E32" s="102">
        <v>18</v>
      </c>
      <c r="F32" s="157">
        <v>5</v>
      </c>
      <c r="G32" s="158">
        <v>23</v>
      </c>
    </row>
    <row r="33" spans="2:8" x14ac:dyDescent="0.35">
      <c r="B33" s="6"/>
      <c r="C33" s="878" t="s">
        <v>22</v>
      </c>
      <c r="D33" s="99" t="s">
        <v>23</v>
      </c>
      <c r="E33" s="151">
        <v>10</v>
      </c>
      <c r="F33" s="152">
        <v>6</v>
      </c>
      <c r="G33" s="153">
        <v>16</v>
      </c>
    </row>
    <row r="34" spans="2:8" x14ac:dyDescent="0.35">
      <c r="B34" s="6"/>
      <c r="C34" s="888"/>
      <c r="D34" s="99" t="s">
        <v>24</v>
      </c>
      <c r="E34" s="151">
        <v>11</v>
      </c>
      <c r="F34" s="265" t="s">
        <v>148</v>
      </c>
      <c r="G34" s="153">
        <v>11</v>
      </c>
    </row>
    <row r="35" spans="2:8" x14ac:dyDescent="0.35">
      <c r="B35" s="6"/>
      <c r="C35" s="888"/>
      <c r="D35" s="99" t="s">
        <v>25</v>
      </c>
      <c r="E35" s="151">
        <v>55</v>
      </c>
      <c r="F35" s="152">
        <v>7</v>
      </c>
      <c r="G35" s="153">
        <v>62</v>
      </c>
    </row>
    <row r="36" spans="2:8" x14ac:dyDescent="0.35">
      <c r="B36" s="6"/>
      <c r="C36" s="888"/>
      <c r="D36" s="100" t="s">
        <v>26</v>
      </c>
      <c r="E36" s="154">
        <v>80</v>
      </c>
      <c r="F36" s="155">
        <v>14</v>
      </c>
      <c r="G36" s="156">
        <v>94</v>
      </c>
    </row>
    <row r="37" spans="2:8" ht="15" thickBot="1" x14ac:dyDescent="0.4">
      <c r="B37" s="6"/>
      <c r="C37" s="889"/>
      <c r="D37" s="101" t="s">
        <v>72</v>
      </c>
      <c r="E37" s="162">
        <v>156</v>
      </c>
      <c r="F37" s="163">
        <v>27</v>
      </c>
      <c r="G37" s="158">
        <v>183</v>
      </c>
    </row>
    <row r="38" spans="2:8" x14ac:dyDescent="0.35">
      <c r="B38" s="6"/>
      <c r="C38" s="878" t="s">
        <v>27</v>
      </c>
      <c r="D38" s="98" t="s">
        <v>28</v>
      </c>
      <c r="E38" s="148">
        <v>76</v>
      </c>
      <c r="F38" s="152">
        <v>4</v>
      </c>
      <c r="G38" s="153">
        <v>80</v>
      </c>
    </row>
    <row r="39" spans="2:8" x14ac:dyDescent="0.35">
      <c r="B39" s="6"/>
      <c r="C39" s="888"/>
      <c r="D39" s="100" t="s">
        <v>79</v>
      </c>
      <c r="E39" s="154">
        <v>48</v>
      </c>
      <c r="F39" s="155">
        <v>2</v>
      </c>
      <c r="G39" s="156">
        <v>50</v>
      </c>
    </row>
    <row r="40" spans="2:8" ht="15" thickBot="1" x14ac:dyDescent="0.4">
      <c r="B40" s="6"/>
      <c r="C40" s="889"/>
      <c r="D40" s="101" t="s">
        <v>72</v>
      </c>
      <c r="E40" s="162">
        <v>124</v>
      </c>
      <c r="F40" s="163">
        <v>6</v>
      </c>
      <c r="G40" s="158">
        <v>130</v>
      </c>
    </row>
    <row r="41" spans="2:8" x14ac:dyDescent="0.35">
      <c r="B41" s="6"/>
      <c r="C41" s="878" t="s">
        <v>29</v>
      </c>
      <c r="D41" s="103" t="s">
        <v>30</v>
      </c>
      <c r="E41" s="164">
        <v>2</v>
      </c>
      <c r="F41" s="266" t="s">
        <v>148</v>
      </c>
      <c r="G41" s="165">
        <v>2</v>
      </c>
      <c r="H41" s="4"/>
    </row>
    <row r="42" spans="2:8" ht="15" thickBot="1" x14ac:dyDescent="0.4">
      <c r="B42" s="6"/>
      <c r="C42" s="879"/>
      <c r="D42" s="101" t="s">
        <v>72</v>
      </c>
      <c r="E42" s="102">
        <v>2</v>
      </c>
      <c r="F42" s="287">
        <v>0</v>
      </c>
      <c r="G42" s="158">
        <v>2</v>
      </c>
    </row>
    <row r="43" spans="2:8" x14ac:dyDescent="0.35">
      <c r="B43" s="6"/>
      <c r="C43" s="878" t="s">
        <v>32</v>
      </c>
      <c r="D43" s="103" t="s">
        <v>32</v>
      </c>
      <c r="E43" s="166">
        <v>20</v>
      </c>
      <c r="F43" s="160">
        <v>4</v>
      </c>
      <c r="G43" s="167">
        <v>24</v>
      </c>
    </row>
    <row r="44" spans="2:8" ht="15" thickBot="1" x14ac:dyDescent="0.4">
      <c r="B44" s="6"/>
      <c r="C44" s="879"/>
      <c r="D44" s="101" t="s">
        <v>72</v>
      </c>
      <c r="E44" s="102">
        <v>20</v>
      </c>
      <c r="F44" s="157">
        <v>4</v>
      </c>
      <c r="G44" s="158">
        <v>24</v>
      </c>
    </row>
    <row r="45" spans="2:8" x14ac:dyDescent="0.35">
      <c r="B45" s="6"/>
      <c r="C45" s="878" t="s">
        <v>33</v>
      </c>
      <c r="D45" s="103" t="s">
        <v>33</v>
      </c>
      <c r="E45" s="166">
        <v>41</v>
      </c>
      <c r="F45" s="160">
        <v>4</v>
      </c>
      <c r="G45" s="167">
        <v>45</v>
      </c>
    </row>
    <row r="46" spans="2:8" ht="15" thickBot="1" x14ac:dyDescent="0.4">
      <c r="B46" s="6"/>
      <c r="C46" s="879"/>
      <c r="D46" s="101" t="s">
        <v>72</v>
      </c>
      <c r="E46" s="102">
        <v>41</v>
      </c>
      <c r="F46" s="157">
        <v>4</v>
      </c>
      <c r="G46" s="158">
        <v>45</v>
      </c>
    </row>
    <row r="47" spans="2:8" x14ac:dyDescent="0.35">
      <c r="B47" s="6"/>
      <c r="C47" s="878" t="s">
        <v>34</v>
      </c>
      <c r="D47" s="103" t="s">
        <v>34</v>
      </c>
      <c r="E47" s="166">
        <v>17</v>
      </c>
      <c r="F47" s="160">
        <v>1</v>
      </c>
      <c r="G47" s="167">
        <v>18</v>
      </c>
    </row>
    <row r="48" spans="2:8" ht="15" thickBot="1" x14ac:dyDescent="0.4">
      <c r="B48" s="6"/>
      <c r="C48" s="879"/>
      <c r="D48" s="101" t="s">
        <v>72</v>
      </c>
      <c r="E48" s="102">
        <v>17</v>
      </c>
      <c r="F48" s="157">
        <v>1</v>
      </c>
      <c r="G48" s="158">
        <v>18</v>
      </c>
    </row>
    <row r="49" spans="2:7" x14ac:dyDescent="0.35">
      <c r="B49" s="6"/>
      <c r="C49" s="878" t="s">
        <v>77</v>
      </c>
      <c r="D49" s="103" t="s">
        <v>30</v>
      </c>
      <c r="E49" s="166">
        <v>4</v>
      </c>
      <c r="F49" s="160">
        <v>1</v>
      </c>
      <c r="G49" s="167">
        <v>5</v>
      </c>
    </row>
    <row r="50" spans="2:7" ht="15" thickBot="1" x14ac:dyDescent="0.4">
      <c r="B50" s="6"/>
      <c r="C50" s="879"/>
      <c r="D50" s="104" t="s">
        <v>72</v>
      </c>
      <c r="E50" s="102">
        <v>4</v>
      </c>
      <c r="F50" s="157">
        <v>1</v>
      </c>
      <c r="G50" s="158">
        <v>5</v>
      </c>
    </row>
    <row r="51" spans="2:7" x14ac:dyDescent="0.35">
      <c r="B51" s="6"/>
      <c r="C51" s="878" t="s">
        <v>31</v>
      </c>
      <c r="D51" s="100" t="s">
        <v>31</v>
      </c>
      <c r="E51" s="166">
        <v>21</v>
      </c>
      <c r="F51" s="160">
        <v>3</v>
      </c>
      <c r="G51" s="167">
        <v>24</v>
      </c>
    </row>
    <row r="52" spans="2:7" ht="15" thickBot="1" x14ac:dyDescent="0.4">
      <c r="B52" s="6"/>
      <c r="C52" s="879"/>
      <c r="D52" s="101" t="s">
        <v>72</v>
      </c>
      <c r="E52" s="102">
        <v>21</v>
      </c>
      <c r="F52" s="157">
        <v>3</v>
      </c>
      <c r="G52" s="158">
        <v>24</v>
      </c>
    </row>
    <row r="53" spans="2:7" x14ac:dyDescent="0.35">
      <c r="B53" s="6"/>
      <c r="C53" s="878" t="s">
        <v>87</v>
      </c>
      <c r="D53" s="98" t="s">
        <v>14</v>
      </c>
      <c r="E53" s="151">
        <v>39</v>
      </c>
      <c r="F53" s="152">
        <v>5</v>
      </c>
      <c r="G53" s="153">
        <v>44</v>
      </c>
    </row>
    <row r="54" spans="2:7" x14ac:dyDescent="0.35">
      <c r="B54" s="6"/>
      <c r="C54" s="880"/>
      <c r="D54" s="99" t="s">
        <v>85</v>
      </c>
      <c r="E54" s="151">
        <v>38</v>
      </c>
      <c r="F54" s="152">
        <v>1</v>
      </c>
      <c r="G54" s="153">
        <v>39</v>
      </c>
    </row>
    <row r="55" spans="2:7" x14ac:dyDescent="0.35">
      <c r="B55" s="6"/>
      <c r="C55" s="880"/>
      <c r="D55" s="100" t="s">
        <v>15</v>
      </c>
      <c r="E55" s="154">
        <v>44</v>
      </c>
      <c r="F55" s="155">
        <v>11</v>
      </c>
      <c r="G55" s="156">
        <v>55</v>
      </c>
    </row>
    <row r="56" spans="2:7" ht="15" thickBot="1" x14ac:dyDescent="0.4">
      <c r="B56" s="6"/>
      <c r="C56" s="879"/>
      <c r="D56" s="101" t="s">
        <v>72</v>
      </c>
      <c r="E56" s="168">
        <v>121</v>
      </c>
      <c r="F56" s="163">
        <v>17</v>
      </c>
      <c r="G56" s="158">
        <v>138</v>
      </c>
    </row>
    <row r="57" spans="2:7" ht="15" thickBot="1" x14ac:dyDescent="0.4">
      <c r="B57" s="6"/>
      <c r="C57" s="881" t="s">
        <v>48</v>
      </c>
      <c r="D57" s="882"/>
      <c r="E57" s="169">
        <v>1475</v>
      </c>
      <c r="F57" s="169">
        <v>201</v>
      </c>
      <c r="G57" s="170">
        <v>1676</v>
      </c>
    </row>
    <row r="58" spans="2:7" ht="15" thickBot="1" x14ac:dyDescent="0.4">
      <c r="C58" s="883" t="s">
        <v>88</v>
      </c>
      <c r="D58" s="884"/>
      <c r="E58" s="267"/>
      <c r="F58" s="267"/>
      <c r="G58" s="171">
        <v>48</v>
      </c>
    </row>
    <row r="59" spans="2:7" ht="15" thickBot="1" x14ac:dyDescent="0.4">
      <c r="C59" s="883" t="s">
        <v>68</v>
      </c>
      <c r="D59" s="884"/>
      <c r="E59" s="267"/>
      <c r="F59" s="267"/>
      <c r="G59" s="171">
        <v>63</v>
      </c>
    </row>
    <row r="60" spans="2:7" ht="15" thickBot="1" x14ac:dyDescent="0.4">
      <c r="C60" s="885" t="s">
        <v>35</v>
      </c>
      <c r="D60" s="882"/>
      <c r="E60" s="286"/>
      <c r="F60" s="286"/>
      <c r="G60" s="170">
        <v>1787</v>
      </c>
    </row>
    <row r="61" spans="2:7" ht="11.25" customHeight="1" x14ac:dyDescent="0.35">
      <c r="C61" s="110"/>
      <c r="D61" s="110"/>
      <c r="E61" s="110"/>
      <c r="F61" s="110"/>
      <c r="G61" s="110"/>
    </row>
    <row r="62" spans="2:7" ht="36" customHeight="1" x14ac:dyDescent="0.35">
      <c r="C62" s="886" t="s">
        <v>96</v>
      </c>
      <c r="D62" s="887"/>
      <c r="E62" s="887"/>
      <c r="F62" s="887"/>
      <c r="G62" s="887"/>
    </row>
    <row r="63" spans="2:7" ht="15.5" x14ac:dyDescent="0.35">
      <c r="C63" s="786" t="s">
        <v>121</v>
      </c>
      <c r="D63" s="786"/>
      <c r="E63" s="786"/>
      <c r="F63" s="786"/>
      <c r="G63" s="786"/>
    </row>
  </sheetData>
  <mergeCells count="25">
    <mergeCell ref="B2:H2"/>
    <mergeCell ref="B3:H4"/>
    <mergeCell ref="C6:C7"/>
    <mergeCell ref="D6:D7"/>
    <mergeCell ref="E6:G6"/>
    <mergeCell ref="C38:C40"/>
    <mergeCell ref="C41:C42"/>
    <mergeCell ref="C43:C44"/>
    <mergeCell ref="C45:C46"/>
    <mergeCell ref="C8:C16"/>
    <mergeCell ref="C17:C20"/>
    <mergeCell ref="C21:C22"/>
    <mergeCell ref="C23:C28"/>
    <mergeCell ref="C29:C32"/>
    <mergeCell ref="C33:C37"/>
    <mergeCell ref="C47:C48"/>
    <mergeCell ref="C49:C50"/>
    <mergeCell ref="C63:G63"/>
    <mergeCell ref="C53:C56"/>
    <mergeCell ref="C57:D57"/>
    <mergeCell ref="C58:D58"/>
    <mergeCell ref="C59:D59"/>
    <mergeCell ref="C60:D60"/>
    <mergeCell ref="C62:G62"/>
    <mergeCell ref="C51:C52"/>
  </mergeCells>
  <pageMargins left="0.70866141732283472" right="0.70866141732283472" top="0.82677165354330717" bottom="0.74803149606299213" header="0.31496062992125984" footer="0.31496062992125984"/>
  <pageSetup paperSize="9" scale="74" orientation="portrait" r:id="rId1"/>
  <headerFooter>
    <oddHeader>&amp;L&amp;G&amp;RCAMPAÑA: 2024/2025. MES: NOVIEMBRE
Fecha de emisión de datos: 19/12/2024</oddHeader>
  </headerFooter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3:N51"/>
  <sheetViews>
    <sheetView view="pageLayout" zoomScale="90" zoomScaleNormal="80" zoomScaleSheetLayoutView="100" zoomScalePageLayoutView="90" workbookViewId="0">
      <selection activeCell="B3" sqref="B3:N5"/>
    </sheetView>
  </sheetViews>
  <sheetFormatPr baseColWidth="10" defaultColWidth="11.453125" defaultRowHeight="14.5" x14ac:dyDescent="0.35"/>
  <cols>
    <col min="1" max="1" width="1.81640625" customWidth="1"/>
    <col min="2" max="2" width="25.7265625" customWidth="1"/>
    <col min="3" max="3" width="17.453125" bestFit="1" customWidth="1"/>
    <col min="4" max="4" width="8.453125" customWidth="1"/>
    <col min="6" max="6" width="13" customWidth="1"/>
    <col min="7" max="7" width="10.81640625" customWidth="1"/>
    <col min="8" max="8" width="12.81640625" customWidth="1"/>
    <col min="9" max="9" width="12.54296875" customWidth="1"/>
    <col min="10" max="10" width="13.1796875" customWidth="1"/>
    <col min="12" max="12" width="11.54296875" customWidth="1"/>
    <col min="13" max="13" width="12.26953125" bestFit="1" customWidth="1"/>
    <col min="14" max="14" width="12.81640625" customWidth="1"/>
    <col min="15" max="15" width="2.1796875" customWidth="1"/>
  </cols>
  <sheetData>
    <row r="3" spans="1:14" ht="15" customHeight="1" x14ac:dyDescent="0.35">
      <c r="B3" s="780" t="s">
        <v>125</v>
      </c>
      <c r="C3" s="780"/>
      <c r="D3" s="780"/>
      <c r="E3" s="780"/>
      <c r="F3" s="780"/>
      <c r="G3" s="780"/>
      <c r="H3" s="780"/>
      <c r="I3" s="780"/>
      <c r="J3" s="780"/>
      <c r="K3" s="780"/>
      <c r="L3" s="780"/>
      <c r="M3" s="780"/>
      <c r="N3" s="780"/>
    </row>
    <row r="4" spans="1:14" ht="15" customHeight="1" x14ac:dyDescent="0.35">
      <c r="B4" s="780"/>
      <c r="C4" s="780"/>
      <c r="D4" s="780"/>
      <c r="E4" s="780"/>
      <c r="F4" s="780"/>
      <c r="G4" s="780"/>
      <c r="H4" s="780"/>
      <c r="I4" s="780"/>
      <c r="J4" s="780"/>
      <c r="K4" s="780"/>
      <c r="L4" s="780"/>
      <c r="M4" s="780"/>
      <c r="N4" s="780"/>
    </row>
    <row r="5" spans="1:14" ht="24" customHeight="1" x14ac:dyDescent="0.35">
      <c r="B5" s="780"/>
      <c r="C5" s="780"/>
      <c r="D5" s="780"/>
      <c r="E5" s="780"/>
      <c r="F5" s="780"/>
      <c r="G5" s="780"/>
      <c r="H5" s="780"/>
      <c r="I5" s="780"/>
      <c r="J5" s="780"/>
      <c r="K5" s="780"/>
      <c r="L5" s="780"/>
      <c r="M5" s="780"/>
      <c r="N5" s="780"/>
    </row>
    <row r="6" spans="1:14" ht="24" customHeight="1" x14ac:dyDescent="0.35">
      <c r="C6" s="268"/>
      <c r="D6" s="268"/>
      <c r="E6" s="268"/>
      <c r="F6" s="268"/>
      <c r="G6" s="268"/>
      <c r="H6" s="268"/>
      <c r="I6" s="268"/>
      <c r="J6" s="268"/>
      <c r="K6" s="268"/>
      <c r="L6" s="268"/>
      <c r="M6" s="268"/>
    </row>
    <row r="7" spans="1:14" ht="15" thickBot="1" x14ac:dyDescent="0.4"/>
    <row r="8" spans="1:14" ht="15" thickBot="1" x14ac:dyDescent="0.4">
      <c r="B8" s="67"/>
      <c r="C8" s="67"/>
      <c r="D8" s="277"/>
      <c r="E8" s="868" t="s">
        <v>59</v>
      </c>
      <c r="F8" s="868"/>
      <c r="G8" s="868" t="s">
        <v>110</v>
      </c>
      <c r="H8" s="868"/>
      <c r="I8" s="868" t="s">
        <v>111</v>
      </c>
      <c r="J8" s="868"/>
      <c r="K8" s="868" t="s">
        <v>112</v>
      </c>
      <c r="L8" s="868"/>
      <c r="M8" s="868" t="s">
        <v>3</v>
      </c>
      <c r="N8" s="868"/>
    </row>
    <row r="9" spans="1:14" ht="15" thickBot="1" x14ac:dyDescent="0.4">
      <c r="A9" s="6"/>
      <c r="B9" s="276" t="s">
        <v>54</v>
      </c>
      <c r="C9" s="276" t="s">
        <v>106</v>
      </c>
      <c r="D9" s="276" t="s">
        <v>100</v>
      </c>
      <c r="E9" s="68" t="s">
        <v>107</v>
      </c>
      <c r="F9" s="68" t="s">
        <v>108</v>
      </c>
      <c r="G9" s="68" t="s">
        <v>107</v>
      </c>
      <c r="H9" s="68" t="s">
        <v>108</v>
      </c>
      <c r="I9" s="68" t="s">
        <v>107</v>
      </c>
      <c r="J9" s="68" t="s">
        <v>108</v>
      </c>
      <c r="K9" s="68" t="s">
        <v>107</v>
      </c>
      <c r="L9" s="68" t="s">
        <v>108</v>
      </c>
      <c r="M9" s="68" t="s">
        <v>107</v>
      </c>
      <c r="N9" s="68" t="s">
        <v>108</v>
      </c>
    </row>
    <row r="10" spans="1:14" ht="15" thickBot="1" x14ac:dyDescent="0.4">
      <c r="A10" s="6"/>
      <c r="B10" s="172" t="s">
        <v>74</v>
      </c>
      <c r="C10" s="173">
        <v>42</v>
      </c>
      <c r="D10" s="173">
        <v>42</v>
      </c>
      <c r="E10" s="174">
        <v>190.03</v>
      </c>
      <c r="F10" s="174">
        <v>9427.91</v>
      </c>
      <c r="G10" s="174">
        <v>1670.19</v>
      </c>
      <c r="H10" s="174">
        <v>6131.25</v>
      </c>
      <c r="I10" s="174">
        <v>819.63</v>
      </c>
      <c r="J10" s="174">
        <v>9738.64</v>
      </c>
      <c r="K10" s="174">
        <v>0.02</v>
      </c>
      <c r="L10" s="174">
        <v>247.36</v>
      </c>
      <c r="M10" s="174">
        <v>1040.6099999999999</v>
      </c>
      <c r="N10" s="174">
        <v>6067.88</v>
      </c>
    </row>
    <row r="11" spans="1:14" ht="15" thickBot="1" x14ac:dyDescent="0.4">
      <c r="A11" s="6"/>
      <c r="B11" s="172" t="s">
        <v>109</v>
      </c>
      <c r="C11" s="173">
        <v>24</v>
      </c>
      <c r="D11" s="173">
        <v>24</v>
      </c>
      <c r="E11" s="174">
        <v>1071.56</v>
      </c>
      <c r="F11" s="174">
        <v>4139.43</v>
      </c>
      <c r="G11" s="174">
        <v>1270.3399999999999</v>
      </c>
      <c r="H11" s="174">
        <v>2212.39</v>
      </c>
      <c r="I11" s="174">
        <v>1451.58</v>
      </c>
      <c r="J11" s="174">
        <v>2941.91</v>
      </c>
      <c r="K11" s="174">
        <v>0</v>
      </c>
      <c r="L11" s="174">
        <v>144.74</v>
      </c>
      <c r="M11" s="174">
        <v>890.32</v>
      </c>
      <c r="N11" s="174">
        <v>3554.65</v>
      </c>
    </row>
    <row r="12" spans="1:14" s="10" customFormat="1" ht="15" thickBot="1" x14ac:dyDescent="0.4">
      <c r="A12" s="12"/>
      <c r="B12" s="276" t="s">
        <v>35</v>
      </c>
      <c r="C12" s="276">
        <v>66</v>
      </c>
      <c r="D12" s="276">
        <v>66</v>
      </c>
      <c r="E12" s="175">
        <v>1261.5899999999999</v>
      </c>
      <c r="F12" s="175">
        <v>13567.34</v>
      </c>
      <c r="G12" s="175">
        <v>2940.53</v>
      </c>
      <c r="H12" s="175">
        <v>8343.64</v>
      </c>
      <c r="I12" s="175">
        <v>2271.21</v>
      </c>
      <c r="J12" s="175">
        <v>12680.55</v>
      </c>
      <c r="K12" s="175">
        <v>0.02</v>
      </c>
      <c r="L12" s="175">
        <v>392.1</v>
      </c>
      <c r="M12" s="175">
        <v>1930.93</v>
      </c>
      <c r="N12" s="175">
        <v>9622.5300000000007</v>
      </c>
    </row>
    <row r="13" spans="1:14" x14ac:dyDescent="0.35"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49"/>
      <c r="N13" s="49"/>
    </row>
    <row r="14" spans="1:14" x14ac:dyDescent="0.35">
      <c r="B14" s="7"/>
      <c r="C14" s="7"/>
      <c r="D14" s="7"/>
      <c r="E14" s="7"/>
      <c r="F14" s="7"/>
      <c r="G14" s="7"/>
      <c r="H14" s="244"/>
      <c r="I14" s="244"/>
      <c r="J14" s="7"/>
      <c r="K14" s="7"/>
      <c r="L14" s="7"/>
      <c r="M14" s="49"/>
      <c r="N14" s="258"/>
    </row>
    <row r="15" spans="1:14" ht="15.5" x14ac:dyDescent="0.35">
      <c r="B15" s="763" t="s">
        <v>113</v>
      </c>
      <c r="C15" s="763"/>
      <c r="D15" s="763"/>
      <c r="E15" s="763"/>
      <c r="F15" s="763"/>
      <c r="G15" s="763"/>
      <c r="H15" s="763"/>
      <c r="I15" s="763"/>
      <c r="J15" s="763"/>
      <c r="K15" s="763"/>
      <c r="L15" s="763"/>
      <c r="M15" s="763"/>
      <c r="N15" s="763"/>
    </row>
    <row r="16" spans="1:14" x14ac:dyDescent="0.35"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</row>
    <row r="17" spans="2:14" x14ac:dyDescent="0.35"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</row>
    <row r="18" spans="2:14" x14ac:dyDescent="0.35">
      <c r="B18" s="49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</row>
    <row r="19" spans="2:14" x14ac:dyDescent="0.35"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</row>
    <row r="20" spans="2:14" x14ac:dyDescent="0.35"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</row>
    <row r="21" spans="2:14" x14ac:dyDescent="0.35">
      <c r="B21" s="49"/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</row>
    <row r="22" spans="2:14" x14ac:dyDescent="0.35">
      <c r="B22" s="49"/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49"/>
      <c r="N22" s="49"/>
    </row>
    <row r="23" spans="2:14" x14ac:dyDescent="0.35">
      <c r="B23" s="49"/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</row>
    <row r="24" spans="2:14" x14ac:dyDescent="0.35">
      <c r="B24" s="49"/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</row>
    <row r="25" spans="2:14" x14ac:dyDescent="0.35">
      <c r="B25" s="49"/>
      <c r="C25" s="49"/>
      <c r="D25" s="49"/>
      <c r="E25" s="49"/>
      <c r="F25" s="49"/>
      <c r="G25" s="49"/>
      <c r="H25" s="49"/>
      <c r="I25" s="49"/>
      <c r="J25" s="49"/>
      <c r="K25" s="49"/>
      <c r="L25" s="49"/>
      <c r="M25" s="49"/>
      <c r="N25" s="49"/>
    </row>
    <row r="26" spans="2:14" x14ac:dyDescent="0.35">
      <c r="B26" s="49"/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49"/>
      <c r="N26" s="49"/>
    </row>
    <row r="27" spans="2:14" x14ac:dyDescent="0.35">
      <c r="B27" s="49"/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49"/>
      <c r="N27" s="49"/>
    </row>
    <row r="28" spans="2:14" x14ac:dyDescent="0.35"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</row>
    <row r="29" spans="2:14" x14ac:dyDescent="0.35">
      <c r="B29" s="49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</row>
    <row r="30" spans="2:14" x14ac:dyDescent="0.35">
      <c r="B30" s="49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</row>
    <row r="31" spans="2:14" x14ac:dyDescent="0.35">
      <c r="B31" s="49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</row>
    <row r="32" spans="2:14" x14ac:dyDescent="0.35"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</row>
    <row r="33" spans="2:14" x14ac:dyDescent="0.35"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</row>
    <row r="34" spans="2:14" x14ac:dyDescent="0.35">
      <c r="B34" s="49"/>
      <c r="C34" s="49"/>
      <c r="D34" s="49"/>
      <c r="E34" s="49"/>
      <c r="F34" s="49"/>
      <c r="G34" s="49"/>
      <c r="H34" s="49"/>
      <c r="I34" s="49"/>
      <c r="J34" s="49"/>
      <c r="K34" s="49"/>
      <c r="L34" s="49"/>
      <c r="M34" s="49"/>
      <c r="N34" s="49"/>
    </row>
    <row r="35" spans="2:14" x14ac:dyDescent="0.35">
      <c r="B35" s="49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</row>
    <row r="36" spans="2:14" x14ac:dyDescent="0.35"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</row>
    <row r="37" spans="2:14" ht="35.25" customHeight="1" x14ac:dyDescent="0.35"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</row>
    <row r="38" spans="2:14" ht="30.75" customHeight="1" x14ac:dyDescent="0.35">
      <c r="B38" s="49"/>
      <c r="C38" s="49"/>
      <c r="D38" s="49"/>
      <c r="E38" s="49"/>
      <c r="F38" s="49"/>
      <c r="G38" s="49"/>
      <c r="H38" s="49"/>
      <c r="I38" s="49"/>
      <c r="J38" s="49"/>
      <c r="K38" s="49"/>
      <c r="L38" s="49"/>
      <c r="M38" s="49"/>
      <c r="N38" s="49"/>
    </row>
    <row r="39" spans="2:14" ht="15.5" x14ac:dyDescent="0.35">
      <c r="B39" s="900" t="s">
        <v>114</v>
      </c>
      <c r="C39" s="900"/>
      <c r="D39" s="900"/>
      <c r="E39" s="900"/>
      <c r="F39" s="900"/>
      <c r="G39" s="900"/>
      <c r="H39" s="900"/>
      <c r="I39" s="900"/>
      <c r="J39" s="900"/>
      <c r="K39" s="900"/>
      <c r="L39" s="900"/>
      <c r="M39" s="900"/>
      <c r="N39" s="900"/>
    </row>
    <row r="40" spans="2:14" ht="15.5" x14ac:dyDescent="0.35">
      <c r="B40" s="900" t="s">
        <v>115</v>
      </c>
      <c r="C40" s="900"/>
      <c r="D40" s="900"/>
      <c r="E40" s="900"/>
      <c r="F40" s="900"/>
      <c r="G40" s="900"/>
      <c r="H40" s="900"/>
      <c r="I40" s="900"/>
      <c r="J40" s="900"/>
      <c r="K40" s="900"/>
      <c r="L40" s="900"/>
      <c r="M40" s="900"/>
      <c r="N40" s="900"/>
    </row>
    <row r="41" spans="2:14" ht="15.5" x14ac:dyDescent="0.35">
      <c r="B41" s="786" t="s">
        <v>121</v>
      </c>
      <c r="C41" s="786"/>
      <c r="D41" s="786"/>
      <c r="E41" s="786"/>
      <c r="F41" s="786"/>
      <c r="G41" s="786"/>
      <c r="H41" s="786"/>
      <c r="I41" s="786"/>
      <c r="J41" s="786"/>
      <c r="K41" s="786"/>
      <c r="L41" s="786"/>
      <c r="M41" s="786"/>
      <c r="N41" s="786"/>
    </row>
    <row r="44" spans="2:14" ht="12" customHeight="1" x14ac:dyDescent="0.35"/>
    <row r="50" spans="6:11" x14ac:dyDescent="0.35">
      <c r="K50" s="14"/>
    </row>
    <row r="51" spans="6:11" x14ac:dyDescent="0.35">
      <c r="F51" s="9"/>
    </row>
  </sheetData>
  <mergeCells count="10">
    <mergeCell ref="B15:N15"/>
    <mergeCell ref="B39:N39"/>
    <mergeCell ref="B40:N40"/>
    <mergeCell ref="B41:N41"/>
    <mergeCell ref="B3:N5"/>
    <mergeCell ref="E8:F8"/>
    <mergeCell ref="G8:H8"/>
    <mergeCell ref="I8:J8"/>
    <mergeCell ref="K8:L8"/>
    <mergeCell ref="M8:N8"/>
  </mergeCells>
  <pageMargins left="0.64097222222222228" right="0.70866141732283472" top="0.74803149606299213" bottom="0.74803149606299213" header="0.31496062992125984" footer="0.31496062992125984"/>
  <pageSetup paperSize="9" scale="71" orientation="landscape" r:id="rId1"/>
  <headerFooter>
    <oddHeader>&amp;L&amp;G&amp;RCAMPAÑA: 2024/2025. MES: NOVIEMBRE
Fecha de emisión de datos: 19/12/2024</oddHead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3:N46"/>
  <sheetViews>
    <sheetView view="pageLayout" zoomScale="90" zoomScaleNormal="80" zoomScalePageLayoutView="90" workbookViewId="0">
      <selection activeCell="B3" sqref="B3:N5"/>
    </sheetView>
  </sheetViews>
  <sheetFormatPr baseColWidth="10" defaultColWidth="11.453125" defaultRowHeight="14.5" x14ac:dyDescent="0.35"/>
  <cols>
    <col min="1" max="1" width="6" customWidth="1"/>
    <col min="2" max="2" width="26" customWidth="1"/>
    <col min="3" max="3" width="14.7265625" customWidth="1"/>
    <col min="4" max="4" width="10.453125" customWidth="1"/>
    <col min="5" max="5" width="13.26953125" bestFit="1" customWidth="1"/>
    <col min="7" max="7" width="13.7265625" bestFit="1" customWidth="1"/>
    <col min="8" max="8" width="13.26953125" bestFit="1" customWidth="1"/>
    <col min="9" max="9" width="13.54296875" bestFit="1" customWidth="1"/>
    <col min="10" max="10" width="13.26953125" bestFit="1" customWidth="1"/>
    <col min="11" max="11" width="10" customWidth="1"/>
    <col min="12" max="12" width="9.453125" bestFit="1" customWidth="1"/>
    <col min="13" max="13" width="13.26953125" bestFit="1" customWidth="1"/>
    <col min="15" max="15" width="5.26953125" customWidth="1"/>
  </cols>
  <sheetData>
    <row r="3" spans="2:14" ht="15" customHeight="1" x14ac:dyDescent="0.35">
      <c r="B3" s="780" t="s">
        <v>126</v>
      </c>
      <c r="C3" s="780"/>
      <c r="D3" s="780"/>
      <c r="E3" s="780"/>
      <c r="F3" s="780"/>
      <c r="G3" s="780"/>
      <c r="H3" s="780"/>
      <c r="I3" s="780"/>
      <c r="J3" s="780"/>
      <c r="K3" s="780"/>
      <c r="L3" s="780"/>
      <c r="M3" s="780"/>
      <c r="N3" s="780"/>
    </row>
    <row r="4" spans="2:14" ht="15" customHeight="1" x14ac:dyDescent="0.35">
      <c r="B4" s="780"/>
      <c r="C4" s="780"/>
      <c r="D4" s="780"/>
      <c r="E4" s="780"/>
      <c r="F4" s="780"/>
      <c r="G4" s="780"/>
      <c r="H4" s="780"/>
      <c r="I4" s="780"/>
      <c r="J4" s="780"/>
      <c r="K4" s="780"/>
      <c r="L4" s="780"/>
      <c r="M4" s="780"/>
      <c r="N4" s="780"/>
    </row>
    <row r="5" spans="2:14" ht="24.75" customHeight="1" x14ac:dyDescent="0.35">
      <c r="B5" s="780"/>
      <c r="C5" s="780"/>
      <c r="D5" s="780"/>
      <c r="E5" s="780"/>
      <c r="F5" s="780"/>
      <c r="G5" s="780"/>
      <c r="H5" s="780"/>
      <c r="I5" s="780"/>
      <c r="J5" s="780"/>
      <c r="K5" s="780"/>
      <c r="L5" s="780"/>
      <c r="M5" s="780"/>
      <c r="N5" s="780"/>
    </row>
    <row r="6" spans="2:14" ht="24.75" customHeight="1" x14ac:dyDescent="0.35">
      <c r="B6" s="268"/>
      <c r="C6" s="268"/>
      <c r="D6" s="268"/>
      <c r="E6" s="268"/>
      <c r="F6" s="268"/>
      <c r="G6" s="268"/>
      <c r="H6" s="268"/>
      <c r="I6" s="268"/>
      <c r="J6" s="268"/>
      <c r="K6" s="268"/>
      <c r="L6" s="268"/>
      <c r="M6" s="268"/>
      <c r="N6" s="268"/>
    </row>
    <row r="7" spans="2:14" ht="15.75" customHeight="1" thickBot="1" x14ac:dyDescent="0.4">
      <c r="B7" s="2"/>
      <c r="C7" s="2"/>
      <c r="D7" s="2"/>
      <c r="E7" s="8"/>
      <c r="F7" s="8"/>
    </row>
    <row r="8" spans="2:14" ht="15" thickBot="1" x14ac:dyDescent="0.4">
      <c r="B8" s="67"/>
      <c r="C8" s="67"/>
      <c r="D8" s="277"/>
      <c r="E8" s="868" t="s">
        <v>59</v>
      </c>
      <c r="F8" s="868"/>
      <c r="G8" s="868" t="s">
        <v>117</v>
      </c>
      <c r="H8" s="868"/>
      <c r="I8" s="868" t="s">
        <v>118</v>
      </c>
      <c r="J8" s="868"/>
      <c r="K8" s="868" t="s">
        <v>112</v>
      </c>
      <c r="L8" s="868"/>
      <c r="M8" s="868" t="s">
        <v>3</v>
      </c>
      <c r="N8" s="868"/>
    </row>
    <row r="9" spans="2:14" ht="15" thickBot="1" x14ac:dyDescent="0.4">
      <c r="B9" s="276" t="s">
        <v>54</v>
      </c>
      <c r="C9" s="276" t="s">
        <v>106</v>
      </c>
      <c r="D9" s="276" t="s">
        <v>100</v>
      </c>
      <c r="E9" s="68" t="s">
        <v>119</v>
      </c>
      <c r="F9" s="68" t="s">
        <v>120</v>
      </c>
      <c r="G9" s="68" t="s">
        <v>119</v>
      </c>
      <c r="H9" s="68" t="s">
        <v>120</v>
      </c>
      <c r="I9" s="68" t="s">
        <v>119</v>
      </c>
      <c r="J9" s="68" t="s">
        <v>120</v>
      </c>
      <c r="K9" s="68" t="s">
        <v>119</v>
      </c>
      <c r="L9" s="68" t="s">
        <v>120</v>
      </c>
      <c r="M9" s="68" t="s">
        <v>119</v>
      </c>
      <c r="N9" s="68" t="s">
        <v>120</v>
      </c>
    </row>
    <row r="10" spans="2:14" ht="15" thickBot="1" x14ac:dyDescent="0.4">
      <c r="B10" s="172" t="s">
        <v>74</v>
      </c>
      <c r="C10" s="173">
        <v>42</v>
      </c>
      <c r="D10" s="173">
        <v>42</v>
      </c>
      <c r="E10" s="174">
        <v>258152.79</v>
      </c>
      <c r="F10" s="174">
        <v>12526.66</v>
      </c>
      <c r="G10" s="174">
        <v>1175866.68</v>
      </c>
      <c r="H10" s="174">
        <v>71504.850000000006</v>
      </c>
      <c r="I10" s="174">
        <v>343300.32</v>
      </c>
      <c r="J10" s="174">
        <v>69660.84</v>
      </c>
      <c r="K10" s="174">
        <v>0</v>
      </c>
      <c r="L10" s="174">
        <v>5130.42</v>
      </c>
      <c r="M10" s="174">
        <v>1090719.1499999999</v>
      </c>
      <c r="N10" s="174">
        <v>19501.09</v>
      </c>
    </row>
    <row r="11" spans="2:14" ht="15" thickBot="1" x14ac:dyDescent="0.4">
      <c r="B11" s="172" t="s">
        <v>109</v>
      </c>
      <c r="C11" s="173">
        <v>24</v>
      </c>
      <c r="D11" s="173">
        <v>24</v>
      </c>
      <c r="E11" s="174">
        <v>196915.23</v>
      </c>
      <c r="F11" s="174">
        <v>9380.19</v>
      </c>
      <c r="G11" s="174">
        <v>433789.03</v>
      </c>
      <c r="H11" s="174">
        <v>39648.53</v>
      </c>
      <c r="I11" s="174">
        <v>170700.12</v>
      </c>
      <c r="J11" s="174">
        <v>34718.379999999997</v>
      </c>
      <c r="K11" s="174">
        <v>0</v>
      </c>
      <c r="L11" s="174">
        <v>-523.14</v>
      </c>
      <c r="M11" s="174">
        <v>460004.14</v>
      </c>
      <c r="N11" s="174">
        <v>13787.2</v>
      </c>
    </row>
    <row r="12" spans="2:14" s="10" customFormat="1" ht="15" thickBot="1" x14ac:dyDescent="0.4">
      <c r="B12" s="276" t="s">
        <v>35</v>
      </c>
      <c r="C12" s="276">
        <v>66</v>
      </c>
      <c r="D12" s="276">
        <v>66</v>
      </c>
      <c r="E12" s="175">
        <v>455068.02</v>
      </c>
      <c r="F12" s="175">
        <v>21906.85</v>
      </c>
      <c r="G12" s="175">
        <v>1609655.71</v>
      </c>
      <c r="H12" s="175">
        <v>111153.38</v>
      </c>
      <c r="I12" s="175">
        <v>514000.44</v>
      </c>
      <c r="J12" s="175">
        <v>104379.22</v>
      </c>
      <c r="K12" s="175">
        <v>0</v>
      </c>
      <c r="L12" s="175">
        <v>4607.28</v>
      </c>
      <c r="M12" s="175">
        <v>1550723.29</v>
      </c>
      <c r="N12" s="175">
        <v>33288.29</v>
      </c>
    </row>
    <row r="13" spans="2:14" x14ac:dyDescent="0.35"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</row>
    <row r="14" spans="2:14" x14ac:dyDescent="0.35"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</row>
    <row r="15" spans="2:14" ht="15.5" x14ac:dyDescent="0.35">
      <c r="B15" s="763" t="s">
        <v>116</v>
      </c>
      <c r="C15" s="763"/>
      <c r="D15" s="763"/>
      <c r="E15" s="763"/>
      <c r="F15" s="763"/>
      <c r="G15" s="763"/>
      <c r="H15" s="763"/>
      <c r="I15" s="763"/>
      <c r="J15" s="763"/>
      <c r="K15" s="763"/>
      <c r="L15" s="763"/>
      <c r="M15" s="763"/>
      <c r="N15" s="763"/>
    </row>
    <row r="16" spans="2:14" ht="15.5" x14ac:dyDescent="0.35">
      <c r="B16" s="176"/>
      <c r="C16" s="176"/>
      <c r="D16" s="176"/>
      <c r="E16" s="176"/>
      <c r="F16" s="176"/>
      <c r="G16" s="176"/>
      <c r="H16" s="176"/>
      <c r="I16" s="176"/>
      <c r="J16" s="176"/>
      <c r="K16" s="176"/>
      <c r="L16" s="176"/>
      <c r="M16" s="176"/>
      <c r="N16" s="176"/>
    </row>
    <row r="17" spans="2:14" ht="15.5" x14ac:dyDescent="0.35">
      <c r="B17" s="176"/>
      <c r="C17" s="176"/>
      <c r="D17" s="176"/>
      <c r="E17" s="176"/>
      <c r="F17" s="176"/>
      <c r="G17" s="176"/>
      <c r="H17" s="176"/>
      <c r="I17" s="176"/>
      <c r="J17" s="176"/>
      <c r="K17" s="176"/>
      <c r="L17" s="176"/>
      <c r="M17" s="176"/>
      <c r="N17" s="176"/>
    </row>
    <row r="18" spans="2:14" ht="15.5" x14ac:dyDescent="0.35">
      <c r="B18" s="176"/>
      <c r="C18" s="176"/>
      <c r="D18" s="176"/>
      <c r="E18" s="176"/>
      <c r="F18" s="176"/>
      <c r="G18" s="176"/>
      <c r="H18" s="176"/>
      <c r="I18" s="176"/>
      <c r="J18" s="176"/>
      <c r="K18" s="176"/>
      <c r="L18" s="176"/>
      <c r="M18" s="176"/>
      <c r="N18" s="176"/>
    </row>
    <row r="19" spans="2:14" ht="15.5" x14ac:dyDescent="0.35">
      <c r="B19" s="176"/>
      <c r="C19" s="176"/>
      <c r="D19" s="176"/>
      <c r="E19" s="176"/>
      <c r="F19" s="176"/>
      <c r="G19" s="176"/>
      <c r="H19" s="176"/>
      <c r="I19" s="176"/>
      <c r="J19" s="176"/>
      <c r="K19" s="176"/>
      <c r="L19" s="176"/>
      <c r="M19" s="176"/>
      <c r="N19" s="176"/>
    </row>
    <row r="20" spans="2:14" ht="15.5" x14ac:dyDescent="0.35">
      <c r="B20" s="176"/>
      <c r="C20" s="176"/>
      <c r="D20" s="176"/>
      <c r="E20" s="176"/>
      <c r="F20" s="176"/>
      <c r="G20" s="176"/>
      <c r="H20" s="176"/>
      <c r="I20" s="176"/>
      <c r="J20" s="176"/>
      <c r="K20" s="176"/>
      <c r="L20" s="176"/>
      <c r="M20" s="176"/>
      <c r="N20" s="176"/>
    </row>
    <row r="21" spans="2:14" ht="15.5" x14ac:dyDescent="0.35">
      <c r="B21" s="176"/>
      <c r="C21" s="176"/>
      <c r="D21" s="176"/>
      <c r="E21" s="176"/>
      <c r="F21" s="176"/>
      <c r="G21" s="176"/>
      <c r="H21" s="176"/>
      <c r="I21" s="176"/>
      <c r="J21" s="176"/>
      <c r="K21" s="176"/>
      <c r="L21" s="176"/>
      <c r="M21" s="176"/>
      <c r="N21" s="176"/>
    </row>
    <row r="22" spans="2:14" ht="15.5" x14ac:dyDescent="0.35">
      <c r="B22" s="176"/>
      <c r="C22" s="176"/>
      <c r="D22" s="176"/>
      <c r="E22" s="176"/>
      <c r="F22" s="176"/>
      <c r="G22" s="176"/>
      <c r="H22" s="176"/>
      <c r="I22" s="176"/>
      <c r="J22" s="176"/>
      <c r="K22" s="176"/>
      <c r="L22" s="176"/>
      <c r="M22" s="176"/>
      <c r="N22" s="176"/>
    </row>
    <row r="23" spans="2:14" ht="15.5" x14ac:dyDescent="0.35">
      <c r="B23" s="176"/>
      <c r="C23" s="176"/>
      <c r="D23" s="176"/>
      <c r="E23" s="176"/>
      <c r="F23" s="176"/>
      <c r="G23" s="176"/>
      <c r="H23" s="176"/>
      <c r="I23" s="176"/>
      <c r="J23" s="176"/>
      <c r="K23" s="176"/>
      <c r="L23" s="176"/>
      <c r="M23" s="176"/>
      <c r="N23" s="176"/>
    </row>
    <row r="24" spans="2:14" ht="15.5" x14ac:dyDescent="0.35">
      <c r="B24" s="176"/>
      <c r="C24" s="176"/>
      <c r="D24" s="176"/>
      <c r="E24" s="176"/>
      <c r="F24" s="176"/>
      <c r="G24" s="176"/>
      <c r="H24" s="176"/>
      <c r="I24" s="176"/>
      <c r="J24" s="176"/>
      <c r="K24" s="176"/>
      <c r="L24" s="176"/>
      <c r="M24" s="176"/>
      <c r="N24" s="176"/>
    </row>
    <row r="25" spans="2:14" ht="15.5" x14ac:dyDescent="0.35">
      <c r="B25" s="176"/>
      <c r="C25" s="176"/>
      <c r="D25" s="176"/>
      <c r="E25" s="176"/>
      <c r="F25" s="176"/>
      <c r="G25" s="176"/>
      <c r="H25" s="176"/>
      <c r="I25" s="176"/>
      <c r="J25" s="176"/>
      <c r="K25" s="176"/>
      <c r="L25" s="176"/>
      <c r="M25" s="176"/>
      <c r="N25" s="176"/>
    </row>
    <row r="26" spans="2:14" ht="15.5" x14ac:dyDescent="0.35">
      <c r="B26" s="176"/>
      <c r="C26" s="176"/>
      <c r="D26" s="176"/>
      <c r="E26" s="176"/>
      <c r="F26" s="176"/>
      <c r="G26" s="176"/>
      <c r="H26" s="176"/>
      <c r="I26" s="176"/>
      <c r="J26" s="176"/>
      <c r="K26" s="176"/>
      <c r="L26" s="176"/>
      <c r="M26" s="176"/>
      <c r="N26" s="176"/>
    </row>
    <row r="27" spans="2:14" ht="15.5" x14ac:dyDescent="0.35">
      <c r="B27" s="176"/>
      <c r="C27" s="176"/>
      <c r="D27" s="176"/>
      <c r="E27" s="176"/>
      <c r="F27" s="176"/>
      <c r="G27" s="176"/>
      <c r="H27" s="176"/>
      <c r="I27" s="176"/>
      <c r="J27" s="176"/>
      <c r="K27" s="176"/>
      <c r="L27" s="176"/>
      <c r="M27" s="176"/>
      <c r="N27" s="176"/>
    </row>
    <row r="28" spans="2:14" ht="15.5" x14ac:dyDescent="0.35">
      <c r="B28" s="176"/>
      <c r="C28" s="176"/>
      <c r="D28" s="176"/>
      <c r="E28" s="176"/>
      <c r="F28" s="176"/>
      <c r="G28" s="176"/>
      <c r="H28" s="176"/>
      <c r="I28" s="176"/>
      <c r="J28" s="176"/>
      <c r="K28" s="176"/>
      <c r="L28" s="176"/>
      <c r="M28" s="176"/>
      <c r="N28" s="176"/>
    </row>
    <row r="29" spans="2:14" ht="15.5" x14ac:dyDescent="0.35">
      <c r="B29" s="176"/>
      <c r="C29" s="176"/>
      <c r="D29" s="176"/>
      <c r="E29" s="176"/>
      <c r="F29" s="176"/>
      <c r="G29" s="176"/>
      <c r="H29" s="176"/>
      <c r="I29" s="176"/>
      <c r="J29" s="176"/>
      <c r="K29" s="176"/>
      <c r="L29" s="176"/>
      <c r="M29" s="176"/>
      <c r="N29" s="176"/>
    </row>
    <row r="30" spans="2:14" ht="15.5" x14ac:dyDescent="0.35">
      <c r="B30" s="176"/>
      <c r="C30" s="176"/>
      <c r="D30" s="176"/>
      <c r="E30" s="176"/>
      <c r="F30" s="176"/>
      <c r="G30" s="176"/>
      <c r="H30" s="176"/>
      <c r="I30" s="176"/>
      <c r="J30" s="176"/>
      <c r="K30" s="176"/>
      <c r="L30" s="176"/>
      <c r="M30" s="176"/>
      <c r="N30" s="176"/>
    </row>
    <row r="31" spans="2:14" ht="15.5" x14ac:dyDescent="0.35">
      <c r="B31" s="176"/>
      <c r="C31" s="176"/>
      <c r="D31" s="176"/>
      <c r="E31" s="176"/>
      <c r="F31" s="176"/>
      <c r="G31" s="176"/>
      <c r="H31" s="176"/>
      <c r="I31" s="176"/>
      <c r="J31" s="176"/>
      <c r="K31" s="176"/>
      <c r="L31" s="176"/>
      <c r="M31" s="176"/>
      <c r="N31" s="176"/>
    </row>
    <row r="32" spans="2:14" ht="15.5" x14ac:dyDescent="0.35">
      <c r="B32" s="176"/>
      <c r="C32" s="176"/>
      <c r="D32" s="176"/>
      <c r="E32" s="176"/>
      <c r="F32" s="176"/>
      <c r="G32" s="176"/>
      <c r="H32" s="176"/>
      <c r="I32" s="176"/>
      <c r="J32" s="176"/>
      <c r="K32" s="176"/>
      <c r="L32" s="176"/>
      <c r="M32" s="176"/>
      <c r="N32" s="176"/>
    </row>
    <row r="33" spans="2:14" ht="15.5" x14ac:dyDescent="0.35">
      <c r="B33" s="176"/>
      <c r="C33" s="176"/>
      <c r="D33" s="176"/>
      <c r="E33" s="176"/>
      <c r="F33" s="176"/>
      <c r="G33" s="176"/>
      <c r="H33" s="176"/>
      <c r="I33" s="176"/>
      <c r="J33" s="176"/>
      <c r="K33" s="176"/>
      <c r="L33" s="176"/>
      <c r="M33" s="176"/>
      <c r="N33" s="176"/>
    </row>
    <row r="34" spans="2:14" ht="15.5" x14ac:dyDescent="0.35">
      <c r="B34" s="176"/>
      <c r="C34" s="176"/>
      <c r="D34" s="176"/>
      <c r="E34" s="176"/>
      <c r="F34" s="176"/>
      <c r="G34" s="176"/>
      <c r="H34" s="176"/>
      <c r="I34" s="176"/>
      <c r="J34" s="176"/>
      <c r="K34" s="176"/>
      <c r="L34" s="176"/>
      <c r="M34" s="176"/>
      <c r="N34" s="176"/>
    </row>
    <row r="35" spans="2:14" ht="15.5" x14ac:dyDescent="0.35">
      <c r="B35" s="176"/>
      <c r="C35" s="176"/>
      <c r="D35" s="176"/>
      <c r="E35" s="176"/>
      <c r="F35" s="176"/>
      <c r="G35" s="176"/>
      <c r="H35" s="176"/>
      <c r="I35" s="176"/>
      <c r="J35" s="176"/>
      <c r="K35" s="176"/>
      <c r="L35" s="176"/>
      <c r="M35" s="176"/>
      <c r="N35" s="176"/>
    </row>
    <row r="36" spans="2:14" ht="15.5" x14ac:dyDescent="0.35">
      <c r="B36" s="176"/>
      <c r="C36" s="176"/>
      <c r="D36" s="176"/>
      <c r="E36" s="176"/>
      <c r="F36" s="176"/>
      <c r="G36" s="176"/>
      <c r="H36" s="176"/>
      <c r="I36" s="176"/>
      <c r="J36" s="176"/>
      <c r="K36" s="176"/>
      <c r="L36" s="176"/>
      <c r="M36" s="176"/>
      <c r="N36" s="176"/>
    </row>
    <row r="37" spans="2:14" ht="15.5" x14ac:dyDescent="0.35">
      <c r="B37" s="176"/>
      <c r="C37" s="176"/>
      <c r="D37" s="176"/>
      <c r="E37" s="176"/>
      <c r="F37" s="176"/>
      <c r="G37" s="176"/>
      <c r="H37" s="176"/>
      <c r="I37" s="176"/>
      <c r="J37" s="176"/>
      <c r="K37" s="176"/>
      <c r="L37" s="176"/>
      <c r="M37" s="176"/>
      <c r="N37" s="176"/>
    </row>
    <row r="38" spans="2:14" ht="39" customHeight="1" x14ac:dyDescent="0.35">
      <c r="B38" s="176"/>
      <c r="C38" s="176"/>
      <c r="D38" s="176"/>
      <c r="E38" s="176"/>
      <c r="F38" s="176"/>
      <c r="G38" s="176"/>
      <c r="H38" s="176"/>
      <c r="I38" s="176"/>
      <c r="J38" s="176"/>
      <c r="K38" s="176"/>
      <c r="L38" s="176"/>
      <c r="M38" s="176"/>
      <c r="N38" s="176"/>
    </row>
    <row r="39" spans="2:14" ht="18" customHeight="1" x14ac:dyDescent="0.35">
      <c r="B39" s="900" t="s">
        <v>114</v>
      </c>
      <c r="C39" s="900"/>
      <c r="D39" s="900"/>
      <c r="E39" s="900"/>
      <c r="F39" s="900"/>
      <c r="G39" s="900"/>
      <c r="H39" s="900"/>
      <c r="I39" s="900"/>
      <c r="J39" s="900"/>
      <c r="K39" s="900"/>
      <c r="L39" s="900"/>
      <c r="M39" s="900"/>
      <c r="N39" s="900"/>
    </row>
    <row r="40" spans="2:14" ht="15.5" x14ac:dyDescent="0.35">
      <c r="B40" s="900" t="s">
        <v>115</v>
      </c>
      <c r="C40" s="900"/>
      <c r="D40" s="900"/>
      <c r="E40" s="900"/>
      <c r="F40" s="900"/>
      <c r="G40" s="900"/>
      <c r="H40" s="900"/>
      <c r="I40" s="900"/>
      <c r="J40" s="900"/>
      <c r="K40" s="900"/>
      <c r="L40" s="900"/>
      <c r="M40" s="900"/>
      <c r="N40" s="900"/>
    </row>
    <row r="41" spans="2:14" ht="15.5" x14ac:dyDescent="0.35">
      <c r="B41" s="786" t="s">
        <v>121</v>
      </c>
      <c r="C41" s="786"/>
      <c r="D41" s="786"/>
      <c r="E41" s="786"/>
      <c r="F41" s="786"/>
      <c r="G41" s="786"/>
      <c r="H41" s="786"/>
      <c r="I41" s="786"/>
      <c r="J41" s="786"/>
      <c r="K41" s="786"/>
      <c r="L41" s="786"/>
      <c r="M41" s="786"/>
      <c r="N41" s="786"/>
    </row>
    <row r="46" spans="2:14" x14ac:dyDescent="0.35">
      <c r="J46" s="246"/>
      <c r="K46" s="246"/>
    </row>
  </sheetData>
  <mergeCells count="10">
    <mergeCell ref="B15:N15"/>
    <mergeCell ref="B39:N39"/>
    <mergeCell ref="B40:N40"/>
    <mergeCell ref="B41:N41"/>
    <mergeCell ref="B3:N5"/>
    <mergeCell ref="E8:F8"/>
    <mergeCell ref="G8:H8"/>
    <mergeCell ref="I8:J8"/>
    <mergeCell ref="K8:L8"/>
    <mergeCell ref="M8:N8"/>
  </mergeCells>
  <pageMargins left="0.70866141732283472" right="0.70866141732283472" top="0.74803149606299213" bottom="0.74803149606299213" header="0.31496062992125984" footer="0.31496062992125984"/>
  <pageSetup paperSize="9" scale="70" orientation="landscape" r:id="rId1"/>
  <headerFooter>
    <oddHeader>&amp;L&amp;G&amp;RCAMPAÑA: 2024/2025. MES: NOVIEMBRE
Fecha de emisión de datos: 19/12/2024</oddHead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M37"/>
  <sheetViews>
    <sheetView view="pageLayout" zoomScale="80" zoomScaleNormal="100" zoomScaleSheetLayoutView="115" zoomScalePageLayoutView="80" workbookViewId="0">
      <selection activeCell="B4" sqref="B4:M6"/>
    </sheetView>
  </sheetViews>
  <sheetFormatPr baseColWidth="10" defaultColWidth="11.453125" defaultRowHeight="9" x14ac:dyDescent="0.2"/>
  <cols>
    <col min="1" max="1" width="10.1796875" style="1" customWidth="1"/>
    <col min="2" max="2" width="38.1796875" style="1" bestFit="1" customWidth="1"/>
    <col min="3" max="5" width="11.453125" style="1"/>
    <col min="6" max="6" width="2.453125" style="1" customWidth="1"/>
    <col min="7" max="9" width="11.453125" style="1"/>
    <col min="10" max="10" width="2.453125" style="1" customWidth="1"/>
    <col min="11" max="13" width="11.453125" style="1"/>
    <col min="14" max="14" width="3.81640625" style="1" customWidth="1"/>
    <col min="15" max="16384" width="11.453125" style="1"/>
  </cols>
  <sheetData>
    <row r="1" spans="1:13" ht="14.25" customHeight="1" x14ac:dyDescent="0.2"/>
    <row r="2" spans="1:13" ht="14.25" customHeight="1" x14ac:dyDescent="0.2"/>
    <row r="3" spans="1:13" ht="14.25" customHeight="1" x14ac:dyDescent="0.2"/>
    <row r="4" spans="1:13" ht="14.25" customHeight="1" x14ac:dyDescent="0.2">
      <c r="B4" s="780" t="s">
        <v>154</v>
      </c>
      <c r="C4" s="780"/>
      <c r="D4" s="780"/>
      <c r="E4" s="780"/>
      <c r="F4" s="780"/>
      <c r="G4" s="780"/>
      <c r="H4" s="780"/>
      <c r="I4" s="780"/>
      <c r="J4" s="780"/>
      <c r="K4" s="780"/>
      <c r="L4" s="780"/>
      <c r="M4" s="780"/>
    </row>
    <row r="5" spans="1:13" ht="14.25" customHeight="1" x14ac:dyDescent="0.2">
      <c r="B5" s="780"/>
      <c r="C5" s="780"/>
      <c r="D5" s="780"/>
      <c r="E5" s="780"/>
      <c r="F5" s="780"/>
      <c r="G5" s="780"/>
      <c r="H5" s="780"/>
      <c r="I5" s="780"/>
      <c r="J5" s="780"/>
      <c r="K5" s="780"/>
      <c r="L5" s="780"/>
      <c r="M5" s="780"/>
    </row>
    <row r="6" spans="1:13" ht="24.75" customHeight="1" x14ac:dyDescent="0.2">
      <c r="B6" s="780"/>
      <c r="C6" s="780"/>
      <c r="D6" s="780"/>
      <c r="E6" s="780"/>
      <c r="F6" s="780"/>
      <c r="G6" s="780"/>
      <c r="H6" s="780"/>
      <c r="I6" s="780"/>
      <c r="J6" s="780"/>
      <c r="K6" s="780"/>
      <c r="L6" s="780"/>
      <c r="M6" s="780"/>
    </row>
    <row r="7" spans="1:13" ht="18" customHeight="1" thickBot="1" x14ac:dyDescent="0.25">
      <c r="C7" s="290"/>
      <c r="D7" s="290"/>
      <c r="E7" s="290"/>
      <c r="F7" s="290"/>
      <c r="G7" s="290"/>
      <c r="H7" s="290"/>
      <c r="I7" s="290"/>
      <c r="J7" s="290"/>
      <c r="K7" s="290"/>
      <c r="L7" s="290"/>
      <c r="M7" s="290"/>
    </row>
    <row r="8" spans="1:13" ht="18" customHeight="1" thickBot="1" x14ac:dyDescent="0.25">
      <c r="A8" s="291"/>
      <c r="B8" s="902" t="s">
        <v>155</v>
      </c>
      <c r="C8" s="903"/>
      <c r="D8" s="903"/>
      <c r="E8" s="903"/>
      <c r="F8" s="903"/>
      <c r="G8" s="903"/>
      <c r="H8" s="903"/>
      <c r="I8" s="903"/>
      <c r="J8" s="903"/>
      <c r="K8" s="903"/>
      <c r="L8" s="903"/>
      <c r="M8" s="904"/>
    </row>
    <row r="9" spans="1:13" ht="21" customHeight="1" thickBot="1" x14ac:dyDescent="0.25">
      <c r="A9" s="291"/>
      <c r="B9" s="902" t="s">
        <v>156</v>
      </c>
      <c r="C9" s="903"/>
      <c r="D9" s="903"/>
      <c r="E9" s="903"/>
      <c r="F9" s="903"/>
      <c r="G9" s="903"/>
      <c r="H9" s="903"/>
      <c r="I9" s="903"/>
      <c r="J9" s="903"/>
      <c r="K9" s="903"/>
      <c r="L9" s="903"/>
      <c r="M9" s="904"/>
    </row>
    <row r="10" spans="1:13" ht="15.75" customHeight="1" thickBot="1" x14ac:dyDescent="0.35">
      <c r="B10" s="109"/>
      <c r="C10" s="905" t="s">
        <v>157</v>
      </c>
      <c r="D10" s="905"/>
      <c r="E10" s="905"/>
      <c r="F10" s="109"/>
      <c r="G10" s="905" t="s">
        <v>158</v>
      </c>
      <c r="H10" s="905"/>
      <c r="I10" s="905"/>
      <c r="J10" s="109"/>
      <c r="K10" s="905" t="s">
        <v>159</v>
      </c>
      <c r="L10" s="905"/>
      <c r="M10" s="905"/>
    </row>
    <row r="11" spans="1:13" ht="14.5" thickBot="1" x14ac:dyDescent="0.35">
      <c r="B11" s="292" t="s">
        <v>160</v>
      </c>
      <c r="C11" s="293"/>
      <c r="D11" s="294"/>
      <c r="E11" s="295"/>
      <c r="F11" s="295"/>
      <c r="G11" s="293"/>
      <c r="H11" s="294"/>
      <c r="I11" s="296"/>
      <c r="J11" s="294"/>
      <c r="K11" s="293"/>
      <c r="L11" s="294"/>
      <c r="M11" s="293"/>
    </row>
    <row r="12" spans="1:13" s="297" customFormat="1" ht="15" customHeight="1" thickBot="1" x14ac:dyDescent="0.35">
      <c r="B12" s="298"/>
      <c r="C12" s="299" t="s">
        <v>161</v>
      </c>
      <c r="D12" s="299" t="s">
        <v>162</v>
      </c>
      <c r="E12" s="299" t="s">
        <v>48</v>
      </c>
      <c r="F12" s="300"/>
      <c r="G12" s="299" t="s">
        <v>161</v>
      </c>
      <c r="H12" s="299" t="s">
        <v>162</v>
      </c>
      <c r="I12" s="299" t="s">
        <v>48</v>
      </c>
      <c r="J12" s="300"/>
      <c r="K12" s="299" t="s">
        <v>161</v>
      </c>
      <c r="L12" s="299" t="s">
        <v>162</v>
      </c>
      <c r="M12" s="299" t="s">
        <v>48</v>
      </c>
    </row>
    <row r="13" spans="1:13" s="310" customFormat="1" ht="14" x14ac:dyDescent="0.3">
      <c r="A13" s="301"/>
      <c r="B13" s="302" t="s">
        <v>163</v>
      </c>
      <c r="C13" s="303">
        <v>171.81</v>
      </c>
      <c r="D13" s="304">
        <v>98.94</v>
      </c>
      <c r="E13" s="305">
        <v>270.75</v>
      </c>
      <c r="F13" s="306"/>
      <c r="G13" s="303">
        <v>230.63</v>
      </c>
      <c r="H13" s="304">
        <v>92.710000000000008</v>
      </c>
      <c r="I13" s="305">
        <v>323.34000000000003</v>
      </c>
      <c r="J13" s="306"/>
      <c r="K13" s="307">
        <v>-0.25504054112647961</v>
      </c>
      <c r="L13" s="308">
        <v>6.7198791931830329E-2</v>
      </c>
      <c r="M13" s="309">
        <v>-0.16264613100760816</v>
      </c>
    </row>
    <row r="14" spans="1:13" ht="14" x14ac:dyDescent="0.3">
      <c r="A14" s="291"/>
      <c r="B14" s="311" t="s">
        <v>164</v>
      </c>
      <c r="C14" s="312">
        <v>139.72999999999999</v>
      </c>
      <c r="D14" s="313">
        <v>86.92</v>
      </c>
      <c r="E14" s="314">
        <v>226.64999999999998</v>
      </c>
      <c r="F14" s="315"/>
      <c r="G14" s="312">
        <v>199.32</v>
      </c>
      <c r="H14" s="313">
        <v>80.430000000000007</v>
      </c>
      <c r="I14" s="314">
        <v>279.75</v>
      </c>
      <c r="J14" s="315"/>
      <c r="K14" s="316">
        <v>-0.29896648605257881</v>
      </c>
      <c r="L14" s="317">
        <v>8.0691284346636763E-2</v>
      </c>
      <c r="M14" s="318">
        <v>-0.18981233243967838</v>
      </c>
    </row>
    <row r="15" spans="1:13" ht="14" x14ac:dyDescent="0.3">
      <c r="A15" s="291"/>
      <c r="B15" s="319" t="s">
        <v>165</v>
      </c>
      <c r="C15" s="320">
        <v>32.08</v>
      </c>
      <c r="D15" s="321">
        <v>12.02</v>
      </c>
      <c r="E15" s="322">
        <v>44.099999999999994</v>
      </c>
      <c r="F15" s="315"/>
      <c r="G15" s="320">
        <v>31.31</v>
      </c>
      <c r="H15" s="321">
        <v>12.28</v>
      </c>
      <c r="I15" s="322">
        <v>43.589999999999996</v>
      </c>
      <c r="J15" s="315"/>
      <c r="K15" s="323">
        <v>2.4592781858831032E-2</v>
      </c>
      <c r="L15" s="324">
        <v>-2.117263843648207E-2</v>
      </c>
      <c r="M15" s="325">
        <v>1.1699931176875386E-2</v>
      </c>
    </row>
    <row r="16" spans="1:13" s="310" customFormat="1" ht="14" x14ac:dyDescent="0.3">
      <c r="A16" s="301"/>
      <c r="B16" s="326" t="s">
        <v>166</v>
      </c>
      <c r="C16" s="327">
        <v>340.4</v>
      </c>
      <c r="D16" s="328">
        <v>191.15</v>
      </c>
      <c r="E16" s="329">
        <v>531.54999999999995</v>
      </c>
      <c r="F16" s="306"/>
      <c r="G16" s="327">
        <v>219.22</v>
      </c>
      <c r="H16" s="328">
        <v>183.32</v>
      </c>
      <c r="I16" s="329">
        <v>402.53999999999996</v>
      </c>
      <c r="J16" s="306"/>
      <c r="K16" s="330">
        <v>0.55277803120153257</v>
      </c>
      <c r="L16" s="331">
        <v>4.2712197250709211E-2</v>
      </c>
      <c r="M16" s="332">
        <v>0.32048988920355742</v>
      </c>
    </row>
    <row r="17" spans="1:13" s="310" customFormat="1" ht="14" x14ac:dyDescent="0.3">
      <c r="A17" s="301"/>
      <c r="B17" s="302" t="s">
        <v>167</v>
      </c>
      <c r="C17" s="303">
        <v>3.18</v>
      </c>
      <c r="D17" s="304">
        <v>3.32</v>
      </c>
      <c r="E17" s="305">
        <v>6.5</v>
      </c>
      <c r="F17" s="306"/>
      <c r="G17" s="303">
        <v>6.0600000000000005</v>
      </c>
      <c r="H17" s="304">
        <v>1.66</v>
      </c>
      <c r="I17" s="305">
        <v>7.7200000000000006</v>
      </c>
      <c r="J17" s="333"/>
      <c r="K17" s="334">
        <v>-0.47524752475247528</v>
      </c>
      <c r="L17" s="335">
        <v>1</v>
      </c>
      <c r="M17" s="336">
        <v>-0.15803108808290162</v>
      </c>
    </row>
    <row r="18" spans="1:13" ht="14" x14ac:dyDescent="0.3">
      <c r="A18" s="291"/>
      <c r="B18" s="311" t="s">
        <v>164</v>
      </c>
      <c r="C18" s="312">
        <v>2.89</v>
      </c>
      <c r="D18" s="313">
        <v>3.29</v>
      </c>
      <c r="E18" s="314">
        <v>6.18</v>
      </c>
      <c r="F18" s="315"/>
      <c r="G18" s="312">
        <v>5.57</v>
      </c>
      <c r="H18" s="313">
        <v>1.63</v>
      </c>
      <c r="I18" s="314">
        <v>7.2</v>
      </c>
      <c r="J18" s="337"/>
      <c r="K18" s="338">
        <v>-0.48114901256732495</v>
      </c>
      <c r="L18" s="339">
        <v>1.0184049079754602</v>
      </c>
      <c r="M18" s="340">
        <v>-0.14166666666666672</v>
      </c>
    </row>
    <row r="19" spans="1:13" ht="14.5" thickBot="1" x14ac:dyDescent="0.35">
      <c r="A19" s="291"/>
      <c r="B19" s="341" t="s">
        <v>165</v>
      </c>
      <c r="C19" s="342">
        <v>0.28999999999999998</v>
      </c>
      <c r="D19" s="343">
        <v>0.03</v>
      </c>
      <c r="E19" s="344">
        <v>0.31999999999999995</v>
      </c>
      <c r="F19" s="315"/>
      <c r="G19" s="342">
        <v>0.49</v>
      </c>
      <c r="H19" s="343">
        <v>0.03</v>
      </c>
      <c r="I19" s="344">
        <v>0.52</v>
      </c>
      <c r="J19" s="337"/>
      <c r="K19" s="345">
        <v>-0.40816326530612246</v>
      </c>
      <c r="L19" s="346">
        <v>0</v>
      </c>
      <c r="M19" s="347">
        <v>-0.38461538461538475</v>
      </c>
    </row>
    <row r="20" spans="1:13" s="310" customFormat="1" ht="14.5" thickBot="1" x14ac:dyDescent="0.35">
      <c r="A20" s="301"/>
      <c r="B20" s="348" t="s">
        <v>168</v>
      </c>
      <c r="C20" s="349">
        <v>515.39</v>
      </c>
      <c r="D20" s="349">
        <v>293.41000000000003</v>
      </c>
      <c r="E20" s="349">
        <v>808.8</v>
      </c>
      <c r="F20" s="350"/>
      <c r="G20" s="349">
        <v>455.91</v>
      </c>
      <c r="H20" s="349">
        <v>277.69</v>
      </c>
      <c r="I20" s="349">
        <v>733.6</v>
      </c>
      <c r="J20" s="306"/>
      <c r="K20" s="351">
        <v>0.13046434603320822</v>
      </c>
      <c r="L20" s="352">
        <v>5.6609888724837146E-2</v>
      </c>
      <c r="M20" s="352">
        <v>0.10250817884405661</v>
      </c>
    </row>
    <row r="21" spans="1:13" ht="14" x14ac:dyDescent="0.3">
      <c r="B21" s="109"/>
      <c r="C21" s="294"/>
      <c r="D21" s="353"/>
      <c r="E21" s="294"/>
      <c r="F21" s="294"/>
      <c r="G21" s="294"/>
      <c r="H21" s="294"/>
      <c r="I21" s="294"/>
      <c r="J21" s="294"/>
      <c r="K21" s="294"/>
      <c r="L21" s="294"/>
      <c r="M21" s="294"/>
    </row>
    <row r="22" spans="1:13" ht="14" x14ac:dyDescent="0.3">
      <c r="B22" s="109"/>
      <c r="C22" s="294"/>
      <c r="D22" s="294"/>
      <c r="E22" s="294"/>
      <c r="F22" s="294"/>
      <c r="G22" s="294"/>
      <c r="H22" s="294"/>
      <c r="I22" s="294"/>
      <c r="J22" s="294"/>
      <c r="K22" s="294"/>
      <c r="L22" s="294"/>
      <c r="M22" s="294"/>
    </row>
    <row r="23" spans="1:13" ht="14.5" thickBot="1" x14ac:dyDescent="0.35">
      <c r="B23" s="292" t="s">
        <v>169</v>
      </c>
      <c r="C23" s="293"/>
      <c r="D23" s="294"/>
      <c r="E23" s="295"/>
      <c r="F23" s="295"/>
      <c r="G23" s="293"/>
      <c r="H23" s="294"/>
      <c r="I23" s="296"/>
      <c r="J23" s="294"/>
      <c r="K23" s="293"/>
      <c r="L23" s="294"/>
      <c r="M23" s="293"/>
    </row>
    <row r="24" spans="1:13" ht="14.5" thickBot="1" x14ac:dyDescent="0.35">
      <c r="B24" s="298"/>
      <c r="C24" s="299" t="s">
        <v>161</v>
      </c>
      <c r="D24" s="299" t="s">
        <v>162</v>
      </c>
      <c r="E24" s="299" t="s">
        <v>48</v>
      </c>
      <c r="F24" s="300"/>
      <c r="G24" s="299" t="s">
        <v>161</v>
      </c>
      <c r="H24" s="299" t="s">
        <v>162</v>
      </c>
      <c r="I24" s="299" t="s">
        <v>48</v>
      </c>
      <c r="J24" s="300"/>
      <c r="K24" s="299" t="s">
        <v>161</v>
      </c>
      <c r="L24" s="299" t="s">
        <v>162</v>
      </c>
      <c r="M24" s="299" t="s">
        <v>48</v>
      </c>
    </row>
    <row r="25" spans="1:13" s="310" customFormat="1" ht="14" x14ac:dyDescent="0.3">
      <c r="A25" s="301"/>
      <c r="B25" s="302" t="s">
        <v>170</v>
      </c>
      <c r="C25" s="303">
        <v>71.3</v>
      </c>
      <c r="D25" s="304">
        <v>53.89</v>
      </c>
      <c r="E25" s="305">
        <v>125.19</v>
      </c>
      <c r="F25" s="306"/>
      <c r="G25" s="303">
        <v>72.59</v>
      </c>
      <c r="H25" s="304">
        <v>47.48</v>
      </c>
      <c r="I25" s="305">
        <v>120.07</v>
      </c>
      <c r="J25" s="306"/>
      <c r="K25" s="307">
        <v>-1.777104284336694E-2</v>
      </c>
      <c r="L25" s="308">
        <v>0.13500421229991585</v>
      </c>
      <c r="M25" s="309">
        <v>4.2641792287832138E-2</v>
      </c>
    </row>
    <row r="26" spans="1:13" ht="14" x14ac:dyDescent="0.3">
      <c r="A26" s="291"/>
      <c r="B26" s="311" t="s">
        <v>171</v>
      </c>
      <c r="C26" s="312">
        <v>42.46</v>
      </c>
      <c r="D26" s="313">
        <v>43.97</v>
      </c>
      <c r="E26" s="314">
        <v>86.43</v>
      </c>
      <c r="F26" s="315"/>
      <c r="G26" s="312">
        <v>44.69</v>
      </c>
      <c r="H26" s="313">
        <v>41.11</v>
      </c>
      <c r="I26" s="314">
        <v>85.8</v>
      </c>
      <c r="J26" s="315"/>
      <c r="K26" s="316">
        <v>-4.9899306332512799E-2</v>
      </c>
      <c r="L26" s="317">
        <v>6.9569447822914118E-2</v>
      </c>
      <c r="M26" s="318">
        <v>7.3426573426574552E-3</v>
      </c>
    </row>
    <row r="27" spans="1:13" ht="14" x14ac:dyDescent="0.3">
      <c r="A27" s="291"/>
      <c r="B27" s="319" t="s">
        <v>172</v>
      </c>
      <c r="C27" s="320">
        <v>28.84</v>
      </c>
      <c r="D27" s="321">
        <v>9.92</v>
      </c>
      <c r="E27" s="322">
        <v>38.76</v>
      </c>
      <c r="F27" s="315"/>
      <c r="G27" s="320">
        <v>27.9</v>
      </c>
      <c r="H27" s="321">
        <v>6.37</v>
      </c>
      <c r="I27" s="322">
        <v>34.269999999999996</v>
      </c>
      <c r="J27" s="315"/>
      <c r="K27" s="323">
        <v>3.369175627240148E-2</v>
      </c>
      <c r="L27" s="324">
        <v>0.55729984301412872</v>
      </c>
      <c r="M27" s="325">
        <v>0.13101838342573688</v>
      </c>
    </row>
    <row r="28" spans="1:13" s="310" customFormat="1" ht="14" x14ac:dyDescent="0.3">
      <c r="A28" s="301"/>
      <c r="B28" s="354" t="s">
        <v>173</v>
      </c>
      <c r="C28" s="355">
        <v>5.05</v>
      </c>
      <c r="D28" s="356">
        <v>5.08</v>
      </c>
      <c r="E28" s="357">
        <v>10.129999999999999</v>
      </c>
      <c r="F28" s="306"/>
      <c r="G28" s="355">
        <v>4.62</v>
      </c>
      <c r="H28" s="356">
        <v>3.61</v>
      </c>
      <c r="I28" s="357">
        <v>8.23</v>
      </c>
      <c r="J28" s="306"/>
      <c r="K28" s="358">
        <v>9.3073593073593017E-2</v>
      </c>
      <c r="L28" s="359">
        <v>0.40720221606648205</v>
      </c>
      <c r="M28" s="360">
        <v>0.23086269744835947</v>
      </c>
    </row>
    <row r="29" spans="1:13" s="310" customFormat="1" ht="14" x14ac:dyDescent="0.3">
      <c r="A29" s="301"/>
      <c r="B29" s="326" t="s">
        <v>174</v>
      </c>
      <c r="C29" s="327">
        <v>-3.25</v>
      </c>
      <c r="D29" s="328">
        <v>7.54</v>
      </c>
      <c r="E29" s="329">
        <v>4.29</v>
      </c>
      <c r="F29" s="306"/>
      <c r="G29" s="327">
        <v>-10.23</v>
      </c>
      <c r="H29" s="328">
        <v>0.18</v>
      </c>
      <c r="I29" s="329">
        <v>-10.050000000000001</v>
      </c>
      <c r="J29" s="306"/>
      <c r="K29" s="361" t="s">
        <v>175</v>
      </c>
      <c r="L29" s="362" t="s">
        <v>175</v>
      </c>
      <c r="M29" s="363" t="s">
        <v>175</v>
      </c>
    </row>
    <row r="30" spans="1:13" s="310" customFormat="1" ht="14" x14ac:dyDescent="0.3">
      <c r="A30" s="301"/>
      <c r="B30" s="302" t="s">
        <v>176</v>
      </c>
      <c r="C30" s="303">
        <v>435.78999999999996</v>
      </c>
      <c r="D30" s="304">
        <v>241.98000000000002</v>
      </c>
      <c r="E30" s="305">
        <v>677.77</v>
      </c>
      <c r="F30" s="306"/>
      <c r="G30" s="303">
        <v>368.45</v>
      </c>
      <c r="H30" s="304">
        <v>226.77</v>
      </c>
      <c r="I30" s="305">
        <v>595.22</v>
      </c>
      <c r="J30" s="306"/>
      <c r="K30" s="307">
        <v>0.18276563984258373</v>
      </c>
      <c r="L30" s="308">
        <v>6.7072364069321377E-2</v>
      </c>
      <c r="M30" s="309">
        <v>0.13868821612177001</v>
      </c>
    </row>
    <row r="31" spans="1:13" ht="14" x14ac:dyDescent="0.3">
      <c r="A31" s="291"/>
      <c r="B31" s="311" t="s">
        <v>164</v>
      </c>
      <c r="C31" s="312">
        <v>400.33</v>
      </c>
      <c r="D31" s="313">
        <v>230.12</v>
      </c>
      <c r="E31" s="314">
        <v>630.45000000000005</v>
      </c>
      <c r="F31" s="315"/>
      <c r="G31" s="312">
        <v>332.58</v>
      </c>
      <c r="H31" s="313">
        <v>213.31</v>
      </c>
      <c r="I31" s="314">
        <v>545.89</v>
      </c>
      <c r="J31" s="315"/>
      <c r="K31" s="316">
        <v>0.20371038547116485</v>
      </c>
      <c r="L31" s="317">
        <v>7.8805494350944638E-2</v>
      </c>
      <c r="M31" s="318">
        <v>0.15490300243638838</v>
      </c>
    </row>
    <row r="32" spans="1:13" ht="14.5" thickBot="1" x14ac:dyDescent="0.35">
      <c r="A32" s="291"/>
      <c r="B32" s="341" t="s">
        <v>165</v>
      </c>
      <c r="C32" s="342">
        <v>35.46</v>
      </c>
      <c r="D32" s="343">
        <v>11.86</v>
      </c>
      <c r="E32" s="344">
        <v>47.32</v>
      </c>
      <c r="F32" s="315"/>
      <c r="G32" s="342">
        <v>35.869999999999997</v>
      </c>
      <c r="H32" s="343">
        <v>13.46</v>
      </c>
      <c r="I32" s="344">
        <v>49.33</v>
      </c>
      <c r="J32" s="315"/>
      <c r="K32" s="364">
        <v>-1.1430164482854659E-2</v>
      </c>
      <c r="L32" s="365">
        <v>-0.1188707280832096</v>
      </c>
      <c r="M32" s="366">
        <v>-4.0745996351104763E-2</v>
      </c>
    </row>
    <row r="33" spans="2:13" ht="14" x14ac:dyDescent="0.3">
      <c r="B33" s="367"/>
      <c r="C33" s="367"/>
      <c r="D33" s="367"/>
      <c r="E33" s="367"/>
      <c r="F33" s="109"/>
      <c r="G33" s="367"/>
      <c r="H33" s="367"/>
      <c r="I33" s="367"/>
      <c r="J33" s="109"/>
      <c r="K33" s="367"/>
      <c r="L33" s="367"/>
      <c r="M33" s="367"/>
    </row>
    <row r="34" spans="2:13" ht="14" x14ac:dyDescent="0.2">
      <c r="B34" s="901" t="s">
        <v>177</v>
      </c>
      <c r="C34" s="901"/>
      <c r="D34" s="901"/>
      <c r="E34" s="901"/>
      <c r="F34" s="901"/>
      <c r="G34" s="901"/>
      <c r="H34" s="901"/>
      <c r="I34" s="901"/>
      <c r="J34" s="901"/>
      <c r="K34" s="901"/>
      <c r="L34" s="901"/>
      <c r="M34" s="901"/>
    </row>
    <row r="35" spans="2:13" ht="14" x14ac:dyDescent="0.2">
      <c r="B35" s="901" t="s">
        <v>178</v>
      </c>
      <c r="C35" s="901"/>
      <c r="D35" s="901"/>
      <c r="E35" s="901"/>
      <c r="F35" s="901"/>
      <c r="G35" s="901"/>
      <c r="H35" s="901"/>
      <c r="I35" s="901"/>
      <c r="J35" s="901"/>
      <c r="K35" s="901"/>
      <c r="L35" s="901"/>
      <c r="M35" s="901"/>
    </row>
    <row r="36" spans="2:13" ht="14" x14ac:dyDescent="0.2">
      <c r="B36" s="901" t="s">
        <v>179</v>
      </c>
      <c r="C36" s="901"/>
      <c r="D36" s="901"/>
      <c r="E36" s="901"/>
      <c r="F36" s="901"/>
      <c r="G36" s="901"/>
      <c r="H36" s="901"/>
      <c r="I36" s="901"/>
      <c r="J36" s="901"/>
      <c r="K36" s="901"/>
      <c r="L36" s="901"/>
      <c r="M36" s="901"/>
    </row>
    <row r="37" spans="2:13" ht="15.5" x14ac:dyDescent="0.35">
      <c r="B37" s="794" t="s">
        <v>121</v>
      </c>
      <c r="C37" s="794"/>
      <c r="D37" s="794"/>
      <c r="E37" s="794"/>
      <c r="F37" s="794"/>
      <c r="G37" s="794"/>
      <c r="H37" s="794"/>
      <c r="I37" s="794"/>
      <c r="J37" s="794"/>
      <c r="K37" s="794"/>
      <c r="L37" s="794"/>
      <c r="M37" s="794"/>
    </row>
  </sheetData>
  <mergeCells count="10">
    <mergeCell ref="B34:M34"/>
    <mergeCell ref="B35:M35"/>
    <mergeCell ref="B36:M36"/>
    <mergeCell ref="B37:M37"/>
    <mergeCell ref="B4:M6"/>
    <mergeCell ref="B8:M8"/>
    <mergeCell ref="B9:M9"/>
    <mergeCell ref="C10:E10"/>
    <mergeCell ref="G10:I10"/>
    <mergeCell ref="K10:M10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  <headerFooter>
    <oddHeader>&amp;L&amp;G&amp;RCAMPAÑA: 2024/2025. MES: NOVIEMBRE
Fecha de emisión de datos: 19/12/2024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A847B8-D0E0-4535-93D5-4F2F13AB23AC}">
  <dimension ref="A2:L77"/>
  <sheetViews>
    <sheetView view="pageLayout" zoomScale="60" zoomScaleNormal="80" zoomScaleSheetLayoutView="50" zoomScalePageLayoutView="60" workbookViewId="0">
      <selection activeCell="I29" sqref="I29"/>
    </sheetView>
  </sheetViews>
  <sheetFormatPr baseColWidth="10" defaultColWidth="11.453125" defaultRowHeight="14.5" x14ac:dyDescent="0.35"/>
  <cols>
    <col min="1" max="1" width="6" customWidth="1"/>
    <col min="2" max="2" width="15.26953125" customWidth="1"/>
    <col min="3" max="3" width="17.54296875" customWidth="1"/>
    <col min="4" max="4" width="15.7265625" customWidth="1"/>
    <col min="5" max="5" width="20.7265625" customWidth="1"/>
    <col min="6" max="6" width="23.54296875" customWidth="1"/>
    <col min="7" max="7" width="19.26953125" customWidth="1"/>
    <col min="8" max="8" width="17.26953125" customWidth="1"/>
    <col min="9" max="9" width="10.54296875" customWidth="1"/>
  </cols>
  <sheetData>
    <row r="2" spans="1:12" ht="15" customHeight="1" x14ac:dyDescent="0.35">
      <c r="D2" s="780" t="s">
        <v>278</v>
      </c>
      <c r="E2" s="780"/>
      <c r="F2" s="780"/>
      <c r="G2" s="780"/>
    </row>
    <row r="3" spans="1:12" ht="15" customHeight="1" x14ac:dyDescent="0.35">
      <c r="D3" s="780"/>
      <c r="E3" s="780"/>
      <c r="F3" s="780"/>
      <c r="G3" s="780"/>
    </row>
    <row r="4" spans="1:12" ht="21" customHeight="1" x14ac:dyDescent="0.35">
      <c r="D4" s="780"/>
      <c r="E4" s="780"/>
      <c r="F4" s="780"/>
      <c r="G4" s="780"/>
    </row>
    <row r="5" spans="1:12" ht="15.75" customHeight="1" thickBot="1" x14ac:dyDescent="0.4">
      <c r="D5" s="654"/>
      <c r="E5" s="654"/>
      <c r="F5" s="654"/>
      <c r="G5" s="654"/>
      <c r="H5" s="473"/>
    </row>
    <row r="6" spans="1:12" ht="30.75" customHeight="1" x14ac:dyDescent="0.35">
      <c r="A6" s="6"/>
      <c r="B6" s="776" t="s">
        <v>277</v>
      </c>
      <c r="C6" s="776" t="s">
        <v>276</v>
      </c>
      <c r="D6" s="781" t="s">
        <v>275</v>
      </c>
      <c r="E6" s="781" t="s">
        <v>181</v>
      </c>
      <c r="F6" s="776" t="s">
        <v>274</v>
      </c>
      <c r="G6" s="776" t="s">
        <v>268</v>
      </c>
      <c r="H6" s="776" t="s">
        <v>273</v>
      </c>
      <c r="I6" s="1"/>
      <c r="J6" s="1"/>
      <c r="K6" s="1"/>
      <c r="L6" s="1"/>
    </row>
    <row r="7" spans="1:12" ht="15" thickBot="1" x14ac:dyDescent="0.4">
      <c r="A7" s="6"/>
      <c r="B7" s="777"/>
      <c r="C7" s="777"/>
      <c r="D7" s="782"/>
      <c r="E7" s="782"/>
      <c r="F7" s="777"/>
      <c r="G7" s="777"/>
      <c r="H7" s="777"/>
      <c r="I7" s="1"/>
      <c r="J7" s="1"/>
    </row>
    <row r="8" spans="1:12" ht="15.5" x14ac:dyDescent="0.35">
      <c r="A8" s="6"/>
      <c r="B8" s="653" t="s">
        <v>39</v>
      </c>
      <c r="C8" s="652">
        <v>190.15622999999999</v>
      </c>
      <c r="D8" s="651">
        <v>36.277240000000006</v>
      </c>
      <c r="E8" s="753">
        <v>15.173</v>
      </c>
      <c r="F8" s="753">
        <v>42.275679999999994</v>
      </c>
      <c r="G8" s="621">
        <v>58.687399999999997</v>
      </c>
      <c r="H8" s="650">
        <v>140.64339000000001</v>
      </c>
      <c r="I8" s="1"/>
      <c r="J8" s="1"/>
    </row>
    <row r="9" spans="1:12" ht="15.5" x14ac:dyDescent="0.35">
      <c r="A9" s="6"/>
      <c r="B9" s="647" t="s">
        <v>40</v>
      </c>
      <c r="C9" s="620">
        <v>140.64339000000001</v>
      </c>
      <c r="D9" s="649">
        <v>262.66039999999998</v>
      </c>
      <c r="E9" s="754">
        <v>22</v>
      </c>
      <c r="F9" s="754">
        <v>36.811759999999992</v>
      </c>
      <c r="G9" s="755">
        <v>60</v>
      </c>
      <c r="H9" s="650">
        <v>328.49203</v>
      </c>
      <c r="I9" s="1"/>
      <c r="J9" s="1"/>
    </row>
    <row r="10" spans="1:12" ht="15.5" x14ac:dyDescent="0.35">
      <c r="A10" s="6"/>
      <c r="B10" s="647" t="s">
        <v>41</v>
      </c>
      <c r="C10" s="620"/>
      <c r="D10" s="649"/>
      <c r="E10" s="620"/>
      <c r="F10" s="620"/>
      <c r="G10" s="630"/>
      <c r="H10" s="645"/>
      <c r="I10" s="1"/>
      <c r="J10" s="1"/>
    </row>
    <row r="11" spans="1:12" ht="15.5" x14ac:dyDescent="0.35">
      <c r="A11" s="6"/>
      <c r="B11" s="647" t="s">
        <v>42</v>
      </c>
      <c r="C11" s="620"/>
      <c r="D11" s="649"/>
      <c r="E11" s="620"/>
      <c r="F11" s="620"/>
      <c r="G11" s="630"/>
      <c r="H11" s="645"/>
      <c r="I11" s="1"/>
      <c r="J11" s="1"/>
    </row>
    <row r="12" spans="1:12" ht="15.5" x14ac:dyDescent="0.35">
      <c r="A12" s="6"/>
      <c r="B12" s="647" t="s">
        <v>43</v>
      </c>
      <c r="C12" s="620"/>
      <c r="D12" s="649"/>
      <c r="E12" s="620"/>
      <c r="F12" s="620"/>
      <c r="G12" s="630"/>
      <c r="H12" s="645"/>
      <c r="I12" s="1"/>
      <c r="J12" s="1"/>
    </row>
    <row r="13" spans="1:12" ht="15.5" x14ac:dyDescent="0.35">
      <c r="A13" s="6"/>
      <c r="B13" s="647" t="s">
        <v>272</v>
      </c>
      <c r="C13" s="620"/>
      <c r="D13" s="649"/>
      <c r="E13" s="620"/>
      <c r="F13" s="620"/>
      <c r="G13" s="620"/>
      <c r="H13" s="645"/>
      <c r="I13" s="1"/>
      <c r="J13" s="1"/>
    </row>
    <row r="14" spans="1:12" ht="15.5" x14ac:dyDescent="0.35">
      <c r="A14" s="6"/>
      <c r="B14" s="647" t="s">
        <v>45</v>
      </c>
      <c r="C14" s="620"/>
      <c r="D14" s="649"/>
      <c r="E14" s="620"/>
      <c r="F14" s="620"/>
      <c r="G14" s="620"/>
      <c r="H14" s="645"/>
      <c r="I14" s="1"/>
      <c r="J14" s="1"/>
    </row>
    <row r="15" spans="1:12" ht="15.5" x14ac:dyDescent="0.35">
      <c r="A15" s="6"/>
      <c r="B15" s="647" t="s">
        <v>46</v>
      </c>
      <c r="C15" s="620"/>
      <c r="D15" s="649"/>
      <c r="E15" s="620"/>
      <c r="F15" s="620"/>
      <c r="G15" s="620"/>
      <c r="H15" s="645"/>
      <c r="I15" s="1"/>
      <c r="J15" s="1"/>
    </row>
    <row r="16" spans="1:12" ht="15.5" x14ac:dyDescent="0.35">
      <c r="A16" s="6"/>
      <c r="B16" s="647" t="s">
        <v>271</v>
      </c>
      <c r="C16" s="620"/>
      <c r="D16" s="648"/>
      <c r="E16" s="620"/>
      <c r="F16" s="620"/>
      <c r="G16" s="620"/>
      <c r="H16" s="645"/>
      <c r="I16" s="1"/>
      <c r="J16" s="1"/>
    </row>
    <row r="17" spans="1:12" ht="15.5" x14ac:dyDescent="0.35">
      <c r="A17" s="6"/>
      <c r="B17" s="647" t="s">
        <v>56</v>
      </c>
      <c r="C17" s="620"/>
      <c r="D17" s="646"/>
      <c r="E17" s="620"/>
      <c r="F17" s="620"/>
      <c r="G17" s="620"/>
      <c r="H17" s="645"/>
      <c r="I17" s="1"/>
      <c r="J17" s="1"/>
    </row>
    <row r="18" spans="1:12" ht="15.5" x14ac:dyDescent="0.35">
      <c r="A18" s="6"/>
      <c r="B18" s="647" t="s">
        <v>57</v>
      </c>
      <c r="C18" s="620"/>
      <c r="D18" s="646"/>
      <c r="E18" s="619"/>
      <c r="F18" s="619"/>
      <c r="G18" s="619"/>
      <c r="H18" s="645"/>
      <c r="I18" s="1"/>
      <c r="J18" s="1"/>
      <c r="K18" s="1"/>
      <c r="L18" s="1"/>
    </row>
    <row r="19" spans="1:12" ht="16" thickBot="1" x14ac:dyDescent="0.4">
      <c r="B19" s="644" t="s">
        <v>58</v>
      </c>
      <c r="C19" s="643"/>
      <c r="D19" s="642"/>
      <c r="E19" s="615"/>
      <c r="F19" s="615"/>
      <c r="G19" s="615"/>
      <c r="H19" s="641"/>
      <c r="I19" s="1"/>
      <c r="J19" s="1"/>
      <c r="K19" s="1"/>
      <c r="L19" s="1"/>
    </row>
    <row r="20" spans="1:12" ht="16" thickBot="1" x14ac:dyDescent="0.4">
      <c r="B20" s="638"/>
      <c r="C20" s="639"/>
      <c r="D20" s="640">
        <v>298.93763999999999</v>
      </c>
      <c r="E20" s="611">
        <v>37.173000000000002</v>
      </c>
      <c r="F20" s="611">
        <v>79.087439999999987</v>
      </c>
      <c r="G20" s="611">
        <v>118.6874</v>
      </c>
      <c r="H20" s="639"/>
      <c r="I20" s="1"/>
      <c r="J20" s="1"/>
      <c r="K20" s="1"/>
      <c r="L20" s="1"/>
    </row>
    <row r="21" spans="1:12" x14ac:dyDescent="0.35">
      <c r="B21" s="638"/>
      <c r="I21" s="1"/>
      <c r="J21" s="1"/>
      <c r="K21" s="1"/>
      <c r="L21" s="1"/>
    </row>
    <row r="22" spans="1:12" x14ac:dyDescent="0.35">
      <c r="B22" s="637"/>
      <c r="C22" s="636" t="s">
        <v>270</v>
      </c>
      <c r="E22" s="635"/>
      <c r="F22" s="634" t="s">
        <v>269</v>
      </c>
      <c r="G22" s="633">
        <f>F20+G20</f>
        <v>197.77483999999998</v>
      </c>
      <c r="H22" s="185"/>
      <c r="I22" s="1"/>
      <c r="J22" s="1"/>
      <c r="K22" s="1"/>
      <c r="L22" s="1"/>
    </row>
    <row r="23" spans="1:12" ht="15" thickBot="1" x14ac:dyDescent="0.4"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</row>
    <row r="24" spans="1:12" ht="16" thickBot="1" x14ac:dyDescent="0.4">
      <c r="B24" s="269" t="s">
        <v>268</v>
      </c>
      <c r="C24" s="23"/>
      <c r="D24" s="291"/>
      <c r="E24" s="768" t="s">
        <v>268</v>
      </c>
      <c r="F24" s="769"/>
      <c r="G24" s="770"/>
      <c r="H24" s="1"/>
      <c r="I24" s="1"/>
      <c r="J24" s="1"/>
    </row>
    <row r="25" spans="1:12" ht="15" thickBot="1" x14ac:dyDescent="0.4">
      <c r="B25" s="763"/>
      <c r="C25" s="778" t="s">
        <v>268</v>
      </c>
      <c r="D25" s="632"/>
      <c r="E25" s="772" t="s">
        <v>266</v>
      </c>
      <c r="F25" s="774" t="s">
        <v>265</v>
      </c>
      <c r="G25" s="775"/>
      <c r="H25" s="1"/>
      <c r="I25" s="1"/>
      <c r="J25" s="1"/>
    </row>
    <row r="26" spans="1:12" ht="15" thickBot="1" x14ac:dyDescent="0.4">
      <c r="B26" s="763"/>
      <c r="C26" s="779"/>
      <c r="D26" s="628"/>
      <c r="E26" s="773"/>
      <c r="F26" s="623" t="s">
        <v>264</v>
      </c>
      <c r="G26" s="622" t="s">
        <v>263</v>
      </c>
    </row>
    <row r="27" spans="1:12" ht="15.5" x14ac:dyDescent="0.35">
      <c r="B27" s="605" t="s">
        <v>39</v>
      </c>
      <c r="C27" s="621">
        <v>58.687399999999997</v>
      </c>
      <c r="D27" s="6"/>
      <c r="E27" s="621">
        <v>24.4924</v>
      </c>
      <c r="F27" s="621">
        <v>13.8919</v>
      </c>
      <c r="G27" s="621">
        <v>20.303099999999993</v>
      </c>
    </row>
    <row r="28" spans="1:12" ht="15.5" x14ac:dyDescent="0.35">
      <c r="B28" s="599" t="s">
        <v>40</v>
      </c>
      <c r="C28" s="755">
        <v>60</v>
      </c>
      <c r="D28" s="631"/>
      <c r="E28" s="618"/>
      <c r="F28" s="617"/>
      <c r="G28" s="616"/>
    </row>
    <row r="29" spans="1:12" ht="15.5" x14ac:dyDescent="0.35">
      <c r="B29" s="599" t="s">
        <v>41</v>
      </c>
      <c r="C29" s="630"/>
      <c r="D29" s="6"/>
      <c r="E29" s="618"/>
      <c r="F29" s="617"/>
      <c r="G29" s="616"/>
      <c r="H29" s="4"/>
    </row>
    <row r="30" spans="1:12" ht="15.5" x14ac:dyDescent="0.35">
      <c r="B30" s="599" t="s">
        <v>42</v>
      </c>
      <c r="C30" s="630"/>
      <c r="D30" s="6"/>
      <c r="E30" s="618"/>
      <c r="F30" s="617"/>
      <c r="G30" s="616"/>
    </row>
    <row r="31" spans="1:12" ht="15.5" x14ac:dyDescent="0.35">
      <c r="B31" s="599" t="s">
        <v>43</v>
      </c>
      <c r="C31" s="630"/>
      <c r="D31" s="6"/>
      <c r="E31" s="618"/>
      <c r="F31" s="617"/>
      <c r="G31" s="616"/>
    </row>
    <row r="32" spans="1:12" ht="15.5" x14ac:dyDescent="0.35">
      <c r="B32" s="599" t="s">
        <v>44</v>
      </c>
      <c r="C32" s="620"/>
      <c r="D32" s="6"/>
      <c r="E32" s="618"/>
      <c r="F32" s="617"/>
      <c r="G32" s="616"/>
    </row>
    <row r="33" spans="1:8" ht="15.5" x14ac:dyDescent="0.35">
      <c r="B33" s="599" t="s">
        <v>45</v>
      </c>
      <c r="C33" s="620"/>
      <c r="D33" s="6"/>
      <c r="E33" s="618"/>
      <c r="F33" s="617"/>
      <c r="G33" s="616"/>
    </row>
    <row r="34" spans="1:8" ht="15.5" x14ac:dyDescent="0.35">
      <c r="B34" s="599" t="s">
        <v>46</v>
      </c>
      <c r="C34" s="620"/>
      <c r="D34" s="6"/>
      <c r="E34" s="618"/>
      <c r="F34" s="617"/>
      <c r="G34" s="616"/>
    </row>
    <row r="35" spans="1:8" ht="15.5" x14ac:dyDescent="0.35">
      <c r="B35" s="599" t="s">
        <v>55</v>
      </c>
      <c r="C35" s="620"/>
      <c r="D35" s="6"/>
      <c r="E35" s="618"/>
      <c r="F35" s="617"/>
      <c r="G35" s="616"/>
    </row>
    <row r="36" spans="1:8" ht="15.5" x14ac:dyDescent="0.35">
      <c r="B36" s="599" t="s">
        <v>56</v>
      </c>
      <c r="C36" s="620"/>
      <c r="D36" s="6"/>
      <c r="E36" s="618"/>
      <c r="F36" s="617"/>
      <c r="G36" s="616"/>
    </row>
    <row r="37" spans="1:8" ht="15.5" x14ac:dyDescent="0.35">
      <c r="B37" s="599" t="s">
        <v>57</v>
      </c>
      <c r="C37" s="619"/>
      <c r="D37" s="6"/>
      <c r="E37" s="618"/>
      <c r="F37" s="617"/>
      <c r="G37" s="616"/>
    </row>
    <row r="38" spans="1:8" ht="16" thickBot="1" x14ac:dyDescent="0.4">
      <c r="B38" s="594" t="s">
        <v>58</v>
      </c>
      <c r="C38" s="615"/>
      <c r="D38" s="6"/>
      <c r="E38" s="614"/>
      <c r="F38" s="613"/>
      <c r="G38" s="612"/>
    </row>
    <row r="39" spans="1:8" ht="16" thickBot="1" x14ac:dyDescent="0.4">
      <c r="B39" s="629"/>
      <c r="C39" s="611">
        <v>118.6874</v>
      </c>
      <c r="D39" s="628"/>
      <c r="E39" s="627">
        <v>24.4924</v>
      </c>
      <c r="F39" s="627">
        <v>13.8919</v>
      </c>
      <c r="G39" s="626">
        <v>20.303099999999993</v>
      </c>
      <c r="H39" s="4"/>
    </row>
    <row r="40" spans="1:8" ht="16.5" thickTop="1" thickBot="1" x14ac:dyDescent="0.4">
      <c r="B40" s="2"/>
      <c r="C40" s="2"/>
      <c r="E40" s="765">
        <f>E39+F39+G39</f>
        <v>58.68739999999999</v>
      </c>
      <c r="F40" s="766"/>
      <c r="G40" s="767"/>
    </row>
    <row r="41" spans="1:8" ht="15" thickTop="1" x14ac:dyDescent="0.35">
      <c r="B41" s="2"/>
      <c r="C41" s="2"/>
      <c r="D41" s="2"/>
      <c r="E41" s="2"/>
    </row>
    <row r="42" spans="1:8" ht="15" thickBot="1" x14ac:dyDescent="0.4">
      <c r="E42" s="473"/>
    </row>
    <row r="43" spans="1:8" ht="16" thickBot="1" x14ac:dyDescent="0.4">
      <c r="B43" s="269" t="s">
        <v>267</v>
      </c>
      <c r="C43" s="23"/>
      <c r="E43" s="768" t="s">
        <v>181</v>
      </c>
      <c r="F43" s="769"/>
      <c r="G43" s="770"/>
    </row>
    <row r="44" spans="1:8" ht="15.75" customHeight="1" thickBot="1" x14ac:dyDescent="0.4">
      <c r="B44" s="771"/>
      <c r="C44" s="772" t="s">
        <v>48</v>
      </c>
      <c r="E44" s="772" t="s">
        <v>266</v>
      </c>
      <c r="F44" s="774" t="s">
        <v>265</v>
      </c>
      <c r="G44" s="775"/>
    </row>
    <row r="45" spans="1:8" ht="15" customHeight="1" thickBot="1" x14ac:dyDescent="0.4">
      <c r="B45" s="771"/>
      <c r="C45" s="773"/>
      <c r="E45" s="773"/>
      <c r="F45" s="623" t="s">
        <v>264</v>
      </c>
      <c r="G45" s="622" t="s">
        <v>263</v>
      </c>
    </row>
    <row r="46" spans="1:8" ht="15.5" x14ac:dyDescent="0.35">
      <c r="A46" s="6"/>
      <c r="B46" s="605" t="s">
        <v>39</v>
      </c>
      <c r="C46" s="753">
        <v>42.275679999999994</v>
      </c>
      <c r="E46" s="621">
        <v>7.9089679999999998</v>
      </c>
      <c r="F46" s="621">
        <v>0.20932600000000001</v>
      </c>
      <c r="G46" s="621">
        <v>7.0547059999999995</v>
      </c>
    </row>
    <row r="47" spans="1:8" ht="15.5" x14ac:dyDescent="0.35">
      <c r="A47" s="6"/>
      <c r="B47" s="599" t="s">
        <v>40</v>
      </c>
      <c r="C47" s="754">
        <v>36.811759999999992</v>
      </c>
      <c r="E47" s="618"/>
      <c r="F47" s="617"/>
      <c r="G47" s="616"/>
    </row>
    <row r="48" spans="1:8" ht="15.5" x14ac:dyDescent="0.35">
      <c r="A48" s="6"/>
      <c r="B48" s="599" t="s">
        <v>41</v>
      </c>
      <c r="C48" s="620"/>
      <c r="E48" s="618"/>
      <c r="F48" s="617"/>
      <c r="G48" s="616"/>
    </row>
    <row r="49" spans="1:9" ht="15.5" x14ac:dyDescent="0.35">
      <c r="A49" s="6"/>
      <c r="B49" s="599" t="s">
        <v>42</v>
      </c>
      <c r="C49" s="620"/>
      <c r="E49" s="618"/>
      <c r="F49" s="617"/>
      <c r="G49" s="616"/>
    </row>
    <row r="50" spans="1:9" ht="15.5" x14ac:dyDescent="0.35">
      <c r="A50" s="6"/>
      <c r="B50" s="599" t="s">
        <v>43</v>
      </c>
      <c r="C50" s="620"/>
      <c r="E50" s="618"/>
      <c r="F50" s="617"/>
      <c r="G50" s="616"/>
    </row>
    <row r="51" spans="1:9" ht="15.5" x14ac:dyDescent="0.35">
      <c r="A51" s="6"/>
      <c r="B51" s="599" t="s">
        <v>44</v>
      </c>
      <c r="C51" s="620"/>
      <c r="E51" s="618"/>
      <c r="F51" s="617"/>
      <c r="G51" s="616"/>
    </row>
    <row r="52" spans="1:9" ht="15.5" x14ac:dyDescent="0.35">
      <c r="A52" s="6"/>
      <c r="B52" s="599" t="s">
        <v>45</v>
      </c>
      <c r="C52" s="620"/>
      <c r="E52" s="618"/>
      <c r="F52" s="617"/>
      <c r="G52" s="616"/>
    </row>
    <row r="53" spans="1:9" ht="15.5" x14ac:dyDescent="0.35">
      <c r="A53" s="6"/>
      <c r="B53" s="599" t="s">
        <v>46</v>
      </c>
      <c r="C53" s="620"/>
      <c r="E53" s="618"/>
      <c r="F53" s="617"/>
      <c r="G53" s="616"/>
    </row>
    <row r="54" spans="1:9" ht="15.5" x14ac:dyDescent="0.35">
      <c r="A54" s="6"/>
      <c r="B54" s="599" t="s">
        <v>55</v>
      </c>
      <c r="C54" s="620"/>
      <c r="E54" s="618"/>
      <c r="F54" s="617"/>
      <c r="G54" s="616"/>
    </row>
    <row r="55" spans="1:9" ht="15.5" x14ac:dyDescent="0.35">
      <c r="A55" s="6"/>
      <c r="B55" s="599" t="s">
        <v>56</v>
      </c>
      <c r="C55" s="620"/>
      <c r="E55" s="618"/>
      <c r="F55" s="617"/>
      <c r="G55" s="616"/>
    </row>
    <row r="56" spans="1:9" ht="15.5" x14ac:dyDescent="0.35">
      <c r="A56" s="6"/>
      <c r="B56" s="599" t="s">
        <v>57</v>
      </c>
      <c r="C56" s="619"/>
      <c r="E56" s="618"/>
      <c r="F56" s="617"/>
      <c r="G56" s="616"/>
    </row>
    <row r="57" spans="1:9" ht="16" thickBot="1" x14ac:dyDescent="0.4">
      <c r="A57" s="6"/>
      <c r="B57" s="594" t="s">
        <v>58</v>
      </c>
      <c r="C57" s="615"/>
      <c r="E57" s="614"/>
      <c r="F57" s="613"/>
      <c r="G57" s="612"/>
    </row>
    <row r="58" spans="1:9" ht="16" thickBot="1" x14ac:dyDescent="0.4">
      <c r="B58" s="49"/>
      <c r="C58" s="611">
        <v>79.087439999999987</v>
      </c>
      <c r="E58" s="610">
        <v>7.9089679999999998</v>
      </c>
      <c r="F58" s="610">
        <v>0.20932600000000001</v>
      </c>
      <c r="G58" s="610">
        <v>7.0547059999999995</v>
      </c>
    </row>
    <row r="59" spans="1:9" ht="16.5" thickTop="1" thickBot="1" x14ac:dyDescent="0.4">
      <c r="C59" s="609"/>
      <c r="E59" s="760">
        <f>E58+F58+G58</f>
        <v>15.173</v>
      </c>
      <c r="F59" s="761"/>
      <c r="G59" s="762"/>
    </row>
    <row r="60" spans="1:9" ht="15" thickTop="1" x14ac:dyDescent="0.35">
      <c r="G60" s="9"/>
      <c r="H60" s="9"/>
      <c r="I60" s="9"/>
    </row>
    <row r="61" spans="1:9" ht="15" customHeight="1" thickBot="1" x14ac:dyDescent="0.4">
      <c r="B61" s="763" t="s">
        <v>176</v>
      </c>
      <c r="C61" s="763"/>
      <c r="D61" s="763"/>
      <c r="E61" s="763"/>
      <c r="F61" s="763"/>
    </row>
    <row r="62" spans="1:9" ht="25.5" customHeight="1" thickBot="1" x14ac:dyDescent="0.4">
      <c r="B62" s="24"/>
      <c r="C62" s="608" t="s">
        <v>0</v>
      </c>
      <c r="D62" s="606" t="s">
        <v>262</v>
      </c>
      <c r="E62" s="607" t="s">
        <v>261</v>
      </c>
      <c r="F62" s="606" t="s">
        <v>48</v>
      </c>
    </row>
    <row r="63" spans="1:9" ht="15.75" customHeight="1" x14ac:dyDescent="0.35">
      <c r="A63" s="6"/>
      <c r="B63" s="605" t="s">
        <v>39</v>
      </c>
      <c r="C63" s="604">
        <v>53.992100000000001</v>
      </c>
      <c r="D63" s="603">
        <v>0.43598999999999999</v>
      </c>
      <c r="E63" s="602">
        <v>86.215299999999999</v>
      </c>
      <c r="F63" s="601">
        <v>140.64339000000001</v>
      </c>
      <c r="G63" s="185"/>
      <c r="H63" s="185"/>
    </row>
    <row r="64" spans="1:9" ht="15.5" x14ac:dyDescent="0.35">
      <c r="A64" s="6"/>
      <c r="B64" s="599" t="s">
        <v>40</v>
      </c>
      <c r="C64" s="598">
        <v>233.08250000000001</v>
      </c>
      <c r="D64" s="597">
        <v>0.84782999999999997</v>
      </c>
      <c r="E64" s="596">
        <v>94.561700000000002</v>
      </c>
      <c r="F64" s="595">
        <v>328.49203</v>
      </c>
      <c r="G64" s="185"/>
      <c r="H64" s="185"/>
    </row>
    <row r="65" spans="1:9" ht="15.5" x14ac:dyDescent="0.35">
      <c r="A65" s="6"/>
      <c r="B65" s="599" t="s">
        <v>41</v>
      </c>
      <c r="C65" s="598"/>
      <c r="D65" s="597"/>
      <c r="E65" s="596"/>
      <c r="F65" s="595"/>
      <c r="G65" s="185"/>
      <c r="H65" s="185"/>
    </row>
    <row r="66" spans="1:9" ht="15.5" x14ac:dyDescent="0.35">
      <c r="A66" s="6"/>
      <c r="B66" s="599" t="s">
        <v>42</v>
      </c>
      <c r="C66" s="598"/>
      <c r="D66" s="597"/>
      <c r="E66" s="596"/>
      <c r="F66" s="595"/>
      <c r="G66" s="185"/>
      <c r="H66" s="185"/>
    </row>
    <row r="67" spans="1:9" ht="15.5" x14ac:dyDescent="0.35">
      <c r="A67" s="6"/>
      <c r="B67" s="599" t="s">
        <v>43</v>
      </c>
      <c r="C67" s="598"/>
      <c r="D67" s="597"/>
      <c r="E67" s="596"/>
      <c r="F67" s="595"/>
      <c r="G67" s="600"/>
      <c r="H67" s="185"/>
    </row>
    <row r="68" spans="1:9" ht="15.5" x14ac:dyDescent="0.35">
      <c r="A68" s="6"/>
      <c r="B68" s="599" t="s">
        <v>44</v>
      </c>
      <c r="C68" s="598"/>
      <c r="D68" s="597"/>
      <c r="E68" s="596"/>
      <c r="F68" s="595"/>
      <c r="G68" s="185"/>
      <c r="H68" s="185"/>
    </row>
    <row r="69" spans="1:9" ht="15.5" x14ac:dyDescent="0.35">
      <c r="A69" s="6"/>
      <c r="B69" s="599" t="s">
        <v>45</v>
      </c>
      <c r="C69" s="598"/>
      <c r="D69" s="597"/>
      <c r="E69" s="596"/>
      <c r="F69" s="595"/>
      <c r="H69" s="185"/>
    </row>
    <row r="70" spans="1:9" ht="15.5" x14ac:dyDescent="0.35">
      <c r="A70" s="6"/>
      <c r="B70" s="599" t="s">
        <v>46</v>
      </c>
      <c r="C70" s="598"/>
      <c r="D70" s="597"/>
      <c r="E70" s="596"/>
      <c r="F70" s="595"/>
      <c r="H70" s="185"/>
    </row>
    <row r="71" spans="1:9" ht="15.5" x14ac:dyDescent="0.35">
      <c r="A71" s="6"/>
      <c r="B71" s="599" t="s">
        <v>55</v>
      </c>
      <c r="C71" s="598"/>
      <c r="D71" s="597"/>
      <c r="E71" s="596"/>
      <c r="F71" s="595"/>
      <c r="H71" s="185"/>
    </row>
    <row r="72" spans="1:9" ht="15.5" x14ac:dyDescent="0.35">
      <c r="A72" s="6"/>
      <c r="B72" s="599" t="s">
        <v>56</v>
      </c>
      <c r="C72" s="598"/>
      <c r="D72" s="597"/>
      <c r="E72" s="596"/>
      <c r="F72" s="595"/>
    </row>
    <row r="73" spans="1:9" ht="15.5" x14ac:dyDescent="0.35">
      <c r="A73" s="6"/>
      <c r="B73" s="599" t="s">
        <v>57</v>
      </c>
      <c r="C73" s="598"/>
      <c r="D73" s="597"/>
      <c r="E73" s="596"/>
      <c r="F73" s="595"/>
    </row>
    <row r="74" spans="1:9" ht="16" thickBot="1" x14ac:dyDescent="0.4">
      <c r="A74" s="6"/>
      <c r="B74" s="594" t="s">
        <v>58</v>
      </c>
      <c r="C74" s="593"/>
      <c r="D74" s="592"/>
      <c r="E74" s="591"/>
      <c r="F74" s="590"/>
    </row>
    <row r="76" spans="1:9" x14ac:dyDescent="0.35">
      <c r="B76" s="764" t="s">
        <v>260</v>
      </c>
      <c r="C76" s="764"/>
      <c r="D76" s="764"/>
      <c r="E76" s="764"/>
      <c r="F76" s="764"/>
    </row>
    <row r="77" spans="1:9" ht="15.5" x14ac:dyDescent="0.35">
      <c r="C77" s="269"/>
      <c r="D77" s="269"/>
      <c r="E77" s="269"/>
      <c r="G77" s="269" t="s">
        <v>121</v>
      </c>
      <c r="H77" s="269"/>
      <c r="I77" s="269"/>
    </row>
  </sheetData>
  <mergeCells count="22">
    <mergeCell ref="D2:G4"/>
    <mergeCell ref="B6:B7"/>
    <mergeCell ref="C6:C7"/>
    <mergeCell ref="D6:D7"/>
    <mergeCell ref="E6:E7"/>
    <mergeCell ref="F6:F7"/>
    <mergeCell ref="G6:G7"/>
    <mergeCell ref="H6:H7"/>
    <mergeCell ref="E24:G24"/>
    <mergeCell ref="B25:B26"/>
    <mergeCell ref="C25:C26"/>
    <mergeCell ref="E25:E26"/>
    <mergeCell ref="F25:G25"/>
    <mergeCell ref="E59:G59"/>
    <mergeCell ref="B61:F61"/>
    <mergeCell ref="B76:F76"/>
    <mergeCell ref="E40:G40"/>
    <mergeCell ref="E43:G43"/>
    <mergeCell ref="B44:B45"/>
    <mergeCell ref="C44:C45"/>
    <mergeCell ref="E44:E45"/>
    <mergeCell ref="F44:G44"/>
  </mergeCells>
  <pageMargins left="0.70866141732283472" right="0.70866141732283472" top="0.74803149606299213" bottom="0.74803149606299213" header="0.31496062992125984" footer="0.31496062992125984"/>
  <pageSetup paperSize="9" scale="59" orientation="portrait" horizontalDpi="4294967293" r:id="rId1"/>
  <headerFooter>
    <oddHeader>&amp;L&amp;G&amp;RCAMPAÑA: 2024/2025. MES: NOVIEMBRE
Fecha de emisión de datos: 19/12/2024</oddHead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M37"/>
  <sheetViews>
    <sheetView view="pageLayout" zoomScale="80" zoomScaleNormal="100" zoomScaleSheetLayoutView="85" zoomScalePageLayoutView="80" workbookViewId="0">
      <selection activeCell="H12" sqref="H12:M32"/>
    </sheetView>
  </sheetViews>
  <sheetFormatPr baseColWidth="10" defaultColWidth="11.453125" defaultRowHeight="9" x14ac:dyDescent="0.2"/>
  <cols>
    <col min="1" max="1" width="5.54296875" style="1" customWidth="1"/>
    <col min="2" max="2" width="32.54296875" style="2" bestFit="1" customWidth="1"/>
    <col min="3" max="3" width="14.453125" style="1" customWidth="1"/>
    <col min="4" max="4" width="13" style="1" customWidth="1"/>
    <col min="5" max="5" width="15" style="1" customWidth="1"/>
    <col min="6" max="6" width="13" style="1" customWidth="1"/>
    <col min="7" max="7" width="13.7265625" style="1" customWidth="1"/>
    <col min="8" max="8" width="14.1796875" style="1" customWidth="1"/>
    <col min="9" max="9" width="18.1796875" style="1" customWidth="1"/>
    <col min="10" max="10" width="11.81640625" style="1" customWidth="1"/>
    <col min="11" max="11" width="9.54296875" style="1" customWidth="1"/>
    <col min="12" max="13" width="12.7265625" style="1" customWidth="1"/>
    <col min="14" max="14" width="2.7265625" style="1" customWidth="1"/>
    <col min="15" max="16384" width="11.453125" style="1"/>
  </cols>
  <sheetData>
    <row r="1" spans="2:13" ht="15.75" customHeight="1" x14ac:dyDescent="0.2"/>
    <row r="2" spans="2:13" ht="15.75" customHeight="1" x14ac:dyDescent="0.2"/>
    <row r="3" spans="2:13" ht="15.75" customHeight="1" x14ac:dyDescent="0.2"/>
    <row r="4" spans="2:13" ht="17.25" customHeight="1" x14ac:dyDescent="0.2">
      <c r="B4" s="780" t="s">
        <v>180</v>
      </c>
      <c r="C4" s="780"/>
      <c r="D4" s="780"/>
      <c r="E4" s="780"/>
      <c r="F4" s="780"/>
      <c r="G4" s="780"/>
      <c r="H4" s="780"/>
      <c r="I4" s="780"/>
      <c r="J4" s="780"/>
      <c r="K4" s="780"/>
      <c r="L4" s="780"/>
      <c r="M4" s="780"/>
    </row>
    <row r="5" spans="2:13" ht="17.25" customHeight="1" x14ac:dyDescent="0.2">
      <c r="B5" s="780"/>
      <c r="C5" s="780"/>
      <c r="D5" s="780"/>
      <c r="E5" s="780"/>
      <c r="F5" s="780"/>
      <c r="G5" s="780"/>
      <c r="H5" s="780"/>
      <c r="I5" s="780"/>
      <c r="J5" s="780"/>
      <c r="K5" s="780"/>
      <c r="L5" s="780"/>
      <c r="M5" s="780"/>
    </row>
    <row r="6" spans="2:13" ht="19.5" customHeight="1" x14ac:dyDescent="0.2">
      <c r="B6" s="780"/>
      <c r="C6" s="780"/>
      <c r="D6" s="780"/>
      <c r="E6" s="780"/>
      <c r="F6" s="780"/>
      <c r="G6" s="780"/>
      <c r="H6" s="780"/>
      <c r="I6" s="780"/>
      <c r="J6" s="780"/>
      <c r="K6" s="780"/>
      <c r="L6" s="780"/>
      <c r="M6" s="780"/>
    </row>
    <row r="7" spans="2:13" ht="18" customHeight="1" thickBot="1" x14ac:dyDescent="0.25"/>
    <row r="8" spans="2:13" ht="18.75" customHeight="1" thickBot="1" x14ac:dyDescent="0.25">
      <c r="B8" s="902" t="s">
        <v>155</v>
      </c>
      <c r="C8" s="903"/>
      <c r="D8" s="903"/>
      <c r="E8" s="903"/>
      <c r="F8" s="903"/>
      <c r="G8" s="903"/>
      <c r="H8" s="903"/>
      <c r="I8" s="903"/>
      <c r="J8" s="903"/>
      <c r="K8" s="903"/>
      <c r="L8" s="903"/>
      <c r="M8" s="904"/>
    </row>
    <row r="9" spans="2:13" ht="18.75" customHeight="1" thickBot="1" x14ac:dyDescent="0.25">
      <c r="G9" s="368"/>
      <c r="H9" s="368"/>
      <c r="I9" s="369"/>
      <c r="M9" s="290"/>
    </row>
    <row r="10" spans="2:13" s="370" customFormat="1" ht="15.65" customHeight="1" thickBot="1" x14ac:dyDescent="0.4">
      <c r="B10" s="371"/>
      <c r="C10" s="906" t="s">
        <v>59</v>
      </c>
      <c r="D10" s="907"/>
      <c r="E10" s="908" t="s">
        <v>71</v>
      </c>
      <c r="F10" s="906" t="s">
        <v>181</v>
      </c>
      <c r="G10" s="907"/>
      <c r="H10" s="906" t="s">
        <v>182</v>
      </c>
      <c r="I10" s="907"/>
      <c r="J10" s="910" t="s">
        <v>183</v>
      </c>
      <c r="K10" s="908" t="s">
        <v>47</v>
      </c>
      <c r="L10" s="906" t="s">
        <v>3</v>
      </c>
      <c r="M10" s="907"/>
    </row>
    <row r="11" spans="2:13" s="370" customFormat="1" ht="25.5" customHeight="1" thickBot="1" x14ac:dyDescent="0.4">
      <c r="B11" s="372"/>
      <c r="C11" s="373" t="s">
        <v>184</v>
      </c>
      <c r="D11" s="373" t="s">
        <v>185</v>
      </c>
      <c r="E11" s="909"/>
      <c r="F11" s="373" t="s">
        <v>184</v>
      </c>
      <c r="G11" s="373" t="s">
        <v>185</v>
      </c>
      <c r="H11" s="373" t="s">
        <v>186</v>
      </c>
      <c r="I11" s="373" t="s">
        <v>187</v>
      </c>
      <c r="J11" s="911"/>
      <c r="K11" s="909"/>
      <c r="L11" s="373" t="s">
        <v>184</v>
      </c>
      <c r="M11" s="373" t="s">
        <v>185</v>
      </c>
    </row>
    <row r="12" spans="2:13" ht="15.65" customHeight="1" thickBot="1" x14ac:dyDescent="0.25">
      <c r="B12" s="374" t="s">
        <v>188</v>
      </c>
      <c r="C12" s="375">
        <v>77.619</v>
      </c>
      <c r="D12" s="376">
        <v>17.343</v>
      </c>
      <c r="E12" s="376">
        <v>158.01499999999999</v>
      </c>
      <c r="F12" s="376">
        <v>2.2490000000000001</v>
      </c>
      <c r="G12" s="376">
        <v>6.9000000000000006E-2</v>
      </c>
      <c r="H12" s="376">
        <v>18.635000000000002</v>
      </c>
      <c r="I12" s="376">
        <v>17.126999999999999</v>
      </c>
      <c r="J12" s="376">
        <v>3.3929999999999998</v>
      </c>
      <c r="K12" s="376">
        <v>-1.3819999999999999</v>
      </c>
      <c r="L12" s="376">
        <v>195.334</v>
      </c>
      <c r="M12" s="377">
        <v>19.423000000000002</v>
      </c>
    </row>
    <row r="13" spans="2:13" ht="15.65" customHeight="1" thickBot="1" x14ac:dyDescent="0.25">
      <c r="B13" s="378" t="s">
        <v>189</v>
      </c>
      <c r="C13" s="379">
        <v>75.119</v>
      </c>
      <c r="D13" s="380">
        <v>17.161999999999999</v>
      </c>
      <c r="E13" s="380">
        <v>154.54499999999999</v>
      </c>
      <c r="F13" s="380">
        <v>2.0819999999999999</v>
      </c>
      <c r="G13" s="380">
        <v>6.9000000000000006E-2</v>
      </c>
      <c r="H13" s="380">
        <v>17.885999999999999</v>
      </c>
      <c r="I13" s="380">
        <v>16.872</v>
      </c>
      <c r="J13" s="380">
        <v>2.9780000000000002</v>
      </c>
      <c r="K13" s="380">
        <v>-1.603</v>
      </c>
      <c r="L13" s="380">
        <v>190.36699999999999</v>
      </c>
      <c r="M13" s="381">
        <v>19.271000000000001</v>
      </c>
    </row>
    <row r="14" spans="2:13" ht="15.65" customHeight="1" thickBot="1" x14ac:dyDescent="0.25">
      <c r="B14" s="378" t="s">
        <v>190</v>
      </c>
      <c r="C14" s="379">
        <v>2.5</v>
      </c>
      <c r="D14" s="380">
        <v>0.18099999999999999</v>
      </c>
      <c r="E14" s="380">
        <v>3.47</v>
      </c>
      <c r="F14" s="380">
        <v>0.16700000000000001</v>
      </c>
      <c r="G14" s="380">
        <v>0</v>
      </c>
      <c r="H14" s="380">
        <v>0.748</v>
      </c>
      <c r="I14" s="380">
        <v>0.255</v>
      </c>
      <c r="J14" s="380">
        <v>0.41599999999999998</v>
      </c>
      <c r="K14" s="380">
        <v>0.221</v>
      </c>
      <c r="L14" s="380">
        <v>4.968</v>
      </c>
      <c r="M14" s="381">
        <v>0.152</v>
      </c>
    </row>
    <row r="15" spans="2:13" ht="15.65" customHeight="1" thickBot="1" x14ac:dyDescent="0.25">
      <c r="B15" s="382" t="s">
        <v>191</v>
      </c>
      <c r="C15" s="375">
        <v>11.071</v>
      </c>
      <c r="D15" s="376">
        <v>2.7970000000000002</v>
      </c>
      <c r="E15" s="376">
        <v>22.43</v>
      </c>
      <c r="F15" s="376">
        <v>0.61099999999999999</v>
      </c>
      <c r="G15" s="376">
        <v>4.9000000000000002E-2</v>
      </c>
      <c r="H15" s="376">
        <v>4.6040000000000001</v>
      </c>
      <c r="I15" s="376">
        <v>1.8620000000000001</v>
      </c>
      <c r="J15" s="376">
        <v>0.57799999999999996</v>
      </c>
      <c r="K15" s="376">
        <v>-0.308</v>
      </c>
      <c r="L15" s="376">
        <v>26.704999999999998</v>
      </c>
      <c r="M15" s="377">
        <v>2.9000000000000004</v>
      </c>
    </row>
    <row r="16" spans="2:13" ht="15.65" customHeight="1" thickBot="1" x14ac:dyDescent="0.25">
      <c r="B16" s="378" t="s">
        <v>189</v>
      </c>
      <c r="C16" s="379">
        <v>10.329000000000001</v>
      </c>
      <c r="D16" s="380">
        <v>2.7549999999999999</v>
      </c>
      <c r="E16" s="380">
        <v>22.029</v>
      </c>
      <c r="F16" s="380">
        <v>0.61099999999999999</v>
      </c>
      <c r="G16" s="380">
        <v>4.9000000000000002E-2</v>
      </c>
      <c r="H16" s="380">
        <v>4.5979999999999999</v>
      </c>
      <c r="I16" s="380">
        <v>1.7949999999999999</v>
      </c>
      <c r="J16" s="380">
        <v>0.54400000000000004</v>
      </c>
      <c r="K16" s="380">
        <v>-0.26500000000000001</v>
      </c>
      <c r="L16" s="380">
        <v>25.716999999999999</v>
      </c>
      <c r="M16" s="381">
        <v>2.8540000000000001</v>
      </c>
    </row>
    <row r="17" spans="2:13" ht="15.65" customHeight="1" thickBot="1" x14ac:dyDescent="0.25">
      <c r="B17" s="378" t="s">
        <v>190</v>
      </c>
      <c r="C17" s="379">
        <v>0.74199999999999999</v>
      </c>
      <c r="D17" s="380">
        <v>4.2000000000000003E-2</v>
      </c>
      <c r="E17" s="380">
        <v>0.40100000000000002</v>
      </c>
      <c r="F17" s="380">
        <v>0</v>
      </c>
      <c r="G17" s="380">
        <v>0</v>
      </c>
      <c r="H17" s="380">
        <v>6.0000000000000001E-3</v>
      </c>
      <c r="I17" s="380">
        <v>6.6000000000000003E-2</v>
      </c>
      <c r="J17" s="380">
        <v>3.4000000000000002E-2</v>
      </c>
      <c r="K17" s="380">
        <v>-4.2999999999999997E-2</v>
      </c>
      <c r="L17" s="380">
        <v>0.98799999999999999</v>
      </c>
      <c r="M17" s="381">
        <v>4.7E-2</v>
      </c>
    </row>
    <row r="18" spans="2:13" s="310" customFormat="1" ht="15.65" customHeight="1" thickBot="1" x14ac:dyDescent="0.25">
      <c r="B18" s="383" t="s">
        <v>192</v>
      </c>
      <c r="C18" s="375">
        <v>94.278000000000006</v>
      </c>
      <c r="D18" s="376">
        <v>16.207999999999998</v>
      </c>
      <c r="E18" s="376">
        <v>292.46600000000001</v>
      </c>
      <c r="F18" s="376">
        <v>3.0009999999999999</v>
      </c>
      <c r="G18" s="376">
        <v>6.9000000000000006E-2</v>
      </c>
      <c r="H18" s="376">
        <v>54.456000000000003</v>
      </c>
      <c r="I18" s="376">
        <v>9.7520000000000007</v>
      </c>
      <c r="J18" s="376">
        <v>3.35</v>
      </c>
      <c r="K18" s="376">
        <v>6.1230000000000002</v>
      </c>
      <c r="L18" s="376">
        <v>329.34700000000004</v>
      </c>
      <c r="M18" s="377">
        <v>15.240999999999998</v>
      </c>
    </row>
    <row r="19" spans="2:13" ht="15.65" customHeight="1" thickBot="1" x14ac:dyDescent="0.25">
      <c r="B19" s="378" t="s">
        <v>189</v>
      </c>
      <c r="C19" s="379">
        <v>37.950000000000003</v>
      </c>
      <c r="D19" s="380">
        <v>6.9560000000000004</v>
      </c>
      <c r="E19" s="380">
        <v>133.547</v>
      </c>
      <c r="F19" s="380">
        <v>0.112</v>
      </c>
      <c r="G19" s="380">
        <v>5.8999999999999997E-2</v>
      </c>
      <c r="H19" s="380">
        <v>18.431000000000001</v>
      </c>
      <c r="I19" s="380">
        <v>4.6539999999999999</v>
      </c>
      <c r="J19" s="380">
        <v>0.78600000000000003</v>
      </c>
      <c r="K19" s="380">
        <v>-2.2069999999999999</v>
      </c>
      <c r="L19" s="380">
        <v>145.93299999999999</v>
      </c>
      <c r="M19" s="381">
        <v>6.6130000000000004</v>
      </c>
    </row>
    <row r="20" spans="2:13" ht="15.65" customHeight="1" thickBot="1" x14ac:dyDescent="0.25">
      <c r="B20" s="378" t="s">
        <v>190</v>
      </c>
      <c r="C20" s="379">
        <v>56.328000000000003</v>
      </c>
      <c r="D20" s="380">
        <v>9.2520000000000007</v>
      </c>
      <c r="E20" s="380">
        <v>158.91800000000001</v>
      </c>
      <c r="F20" s="380">
        <v>2.8889999999999998</v>
      </c>
      <c r="G20" s="380">
        <v>0.01</v>
      </c>
      <c r="H20" s="380">
        <v>36.024000000000001</v>
      </c>
      <c r="I20" s="380">
        <v>5.0979999999999999</v>
      </c>
      <c r="J20" s="380">
        <v>2.5640000000000001</v>
      </c>
      <c r="K20" s="380">
        <v>8.33</v>
      </c>
      <c r="L20" s="380">
        <v>183.41300000000001</v>
      </c>
      <c r="M20" s="381">
        <v>8.6280000000000001</v>
      </c>
    </row>
    <row r="21" spans="2:13" ht="15.65" customHeight="1" thickBot="1" x14ac:dyDescent="0.25">
      <c r="B21" s="384" t="s">
        <v>193</v>
      </c>
      <c r="C21" s="375">
        <v>24.742000000000001</v>
      </c>
      <c r="D21" s="376">
        <v>2.1869999999999998</v>
      </c>
      <c r="E21" s="376">
        <v>31.404</v>
      </c>
      <c r="F21" s="376">
        <v>0.02</v>
      </c>
      <c r="G21" s="376">
        <v>0</v>
      </c>
      <c r="H21" s="376">
        <v>7.2009999999999996</v>
      </c>
      <c r="I21" s="376">
        <v>4.4589999999999996</v>
      </c>
      <c r="J21" s="376">
        <v>2.1389999999999998</v>
      </c>
      <c r="K21" s="376">
        <v>-1.129</v>
      </c>
      <c r="L21" s="376">
        <v>40.177999999999997</v>
      </c>
      <c r="M21" s="377">
        <v>3.2469999999999999</v>
      </c>
    </row>
    <row r="22" spans="2:13" ht="15.65" customHeight="1" thickBot="1" x14ac:dyDescent="0.25">
      <c r="B22" s="378" t="s">
        <v>189</v>
      </c>
      <c r="C22" s="379">
        <v>3.6629999999999998</v>
      </c>
      <c r="D22" s="380">
        <v>0.41099999999999998</v>
      </c>
      <c r="E22" s="380">
        <v>6.18</v>
      </c>
      <c r="F22" s="380">
        <v>0</v>
      </c>
      <c r="G22" s="380">
        <v>0</v>
      </c>
      <c r="H22" s="380">
        <v>0.65</v>
      </c>
      <c r="I22" s="380">
        <v>0.98</v>
      </c>
      <c r="J22" s="380">
        <v>0.29899999999999999</v>
      </c>
      <c r="K22" s="380">
        <v>-0.47099999999999997</v>
      </c>
      <c r="L22" s="380">
        <v>6.7189999999999994</v>
      </c>
      <c r="M22" s="381">
        <v>1.1339999999999999</v>
      </c>
    </row>
    <row r="23" spans="2:13" ht="15.65" customHeight="1" thickBot="1" x14ac:dyDescent="0.25">
      <c r="B23" s="378" t="s">
        <v>190</v>
      </c>
      <c r="C23" s="379">
        <v>21.079000000000001</v>
      </c>
      <c r="D23" s="380">
        <v>1.776</v>
      </c>
      <c r="E23" s="380">
        <v>25.225000000000001</v>
      </c>
      <c r="F23" s="380">
        <v>0.02</v>
      </c>
      <c r="G23" s="380">
        <v>0</v>
      </c>
      <c r="H23" s="380">
        <v>6.5510000000000002</v>
      </c>
      <c r="I23" s="380">
        <v>3.4790000000000001</v>
      </c>
      <c r="J23" s="380">
        <v>1.84</v>
      </c>
      <c r="K23" s="380">
        <v>-0.65800000000000003</v>
      </c>
      <c r="L23" s="380">
        <v>33.46</v>
      </c>
      <c r="M23" s="381">
        <v>2.113</v>
      </c>
    </row>
    <row r="24" spans="2:13" ht="15.65" customHeight="1" thickBot="1" x14ac:dyDescent="0.25">
      <c r="B24" s="384" t="s">
        <v>194</v>
      </c>
      <c r="C24" s="375">
        <v>4.0069999999999997</v>
      </c>
      <c r="D24" s="376">
        <v>1.331</v>
      </c>
      <c r="E24" s="376">
        <v>12.315</v>
      </c>
      <c r="F24" s="376">
        <v>0</v>
      </c>
      <c r="G24" s="376">
        <v>0</v>
      </c>
      <c r="H24" s="376">
        <v>0.23499999999999999</v>
      </c>
      <c r="I24" s="376">
        <v>1.35</v>
      </c>
      <c r="J24" s="376">
        <v>0.20399999999999999</v>
      </c>
      <c r="K24" s="376">
        <v>-0.48499999999999999</v>
      </c>
      <c r="L24" s="376">
        <v>14.323</v>
      </c>
      <c r="M24" s="377">
        <v>1.056</v>
      </c>
    </row>
    <row r="25" spans="2:13" ht="15.65" customHeight="1" thickBot="1" x14ac:dyDescent="0.25">
      <c r="B25" s="378" t="s">
        <v>189</v>
      </c>
      <c r="C25" s="379">
        <v>3.6419999999999999</v>
      </c>
      <c r="D25" s="380">
        <v>1.329</v>
      </c>
      <c r="E25" s="380">
        <v>12.108000000000001</v>
      </c>
      <c r="F25" s="380">
        <v>0</v>
      </c>
      <c r="G25" s="380">
        <v>0</v>
      </c>
      <c r="H25" s="380">
        <v>0.17899999999999999</v>
      </c>
      <c r="I25" s="380">
        <v>1.35</v>
      </c>
      <c r="J25" s="380">
        <v>0.2</v>
      </c>
      <c r="K25" s="380">
        <v>-0.36099999999999999</v>
      </c>
      <c r="L25" s="380">
        <v>13.935999999999998</v>
      </c>
      <c r="M25" s="381">
        <v>1.054</v>
      </c>
    </row>
    <row r="26" spans="2:13" ht="15.65" customHeight="1" thickBot="1" x14ac:dyDescent="0.25">
      <c r="B26" s="378" t="s">
        <v>190</v>
      </c>
      <c r="C26" s="379">
        <v>0.36499999999999999</v>
      </c>
      <c r="D26" s="380">
        <v>2E-3</v>
      </c>
      <c r="E26" s="380">
        <v>0.20599999999999999</v>
      </c>
      <c r="F26" s="380">
        <v>0</v>
      </c>
      <c r="G26" s="380">
        <v>0</v>
      </c>
      <c r="H26" s="380">
        <v>5.5E-2</v>
      </c>
      <c r="I26" s="380">
        <v>0</v>
      </c>
      <c r="J26" s="380">
        <v>4.0000000000000001E-3</v>
      </c>
      <c r="K26" s="380">
        <v>-0.124</v>
      </c>
      <c r="L26" s="380">
        <v>0.38800000000000001</v>
      </c>
      <c r="M26" s="381">
        <v>2E-3</v>
      </c>
    </row>
    <row r="27" spans="2:13" ht="15.65" customHeight="1" thickBot="1" x14ac:dyDescent="0.25">
      <c r="B27" s="385" t="s">
        <v>21</v>
      </c>
      <c r="C27" s="375">
        <v>14.933999999999999</v>
      </c>
      <c r="D27" s="376">
        <v>4.2320000000000002</v>
      </c>
      <c r="E27" s="376">
        <v>14.925000000000001</v>
      </c>
      <c r="F27" s="376">
        <v>0.29499999999999998</v>
      </c>
      <c r="G27" s="376">
        <v>0.13</v>
      </c>
      <c r="H27" s="376">
        <v>1.3029999999999999</v>
      </c>
      <c r="I27" s="376">
        <v>4.2130000000000001</v>
      </c>
      <c r="J27" s="376">
        <v>0.46300000000000002</v>
      </c>
      <c r="K27" s="376">
        <v>1.4750000000000001</v>
      </c>
      <c r="L27" s="376">
        <v>24.555</v>
      </c>
      <c r="M27" s="377">
        <v>5.4570000000000007</v>
      </c>
    </row>
    <row r="28" spans="2:13" ht="15.65" customHeight="1" thickBot="1" x14ac:dyDescent="0.25">
      <c r="B28" s="378" t="s">
        <v>189</v>
      </c>
      <c r="C28" s="379">
        <v>9.0310000000000006</v>
      </c>
      <c r="D28" s="380">
        <v>3.464</v>
      </c>
      <c r="E28" s="380">
        <v>11.991</v>
      </c>
      <c r="F28" s="380">
        <v>8.3000000000000004E-2</v>
      </c>
      <c r="G28" s="380">
        <v>0.114</v>
      </c>
      <c r="H28" s="380">
        <v>0.71599999999999997</v>
      </c>
      <c r="I28" s="380">
        <v>3.1890000000000001</v>
      </c>
      <c r="J28" s="380">
        <v>0.247</v>
      </c>
      <c r="K28" s="380">
        <v>1.655</v>
      </c>
      <c r="L28" s="380">
        <v>17.653000000000002</v>
      </c>
      <c r="M28" s="381">
        <v>4.5330000000000004</v>
      </c>
    </row>
    <row r="29" spans="2:13" ht="15.65" customHeight="1" thickBot="1" x14ac:dyDescent="0.25">
      <c r="B29" s="378" t="s">
        <v>190</v>
      </c>
      <c r="C29" s="379">
        <v>5.9029999999999996</v>
      </c>
      <c r="D29" s="380">
        <v>0.76800000000000002</v>
      </c>
      <c r="E29" s="380">
        <v>2.9340000000000002</v>
      </c>
      <c r="F29" s="380">
        <v>0.21199999999999999</v>
      </c>
      <c r="G29" s="380">
        <v>1.6E-2</v>
      </c>
      <c r="H29" s="380">
        <v>0.58799999999999997</v>
      </c>
      <c r="I29" s="380">
        <v>1.024</v>
      </c>
      <c r="J29" s="380">
        <v>0.216</v>
      </c>
      <c r="K29" s="380">
        <v>-0.18099999999999999</v>
      </c>
      <c r="L29" s="380">
        <v>6.9009999999999998</v>
      </c>
      <c r="M29" s="381">
        <v>0.92300000000000004</v>
      </c>
    </row>
    <row r="30" spans="2:13" ht="15.65" customHeight="1" thickBot="1" x14ac:dyDescent="0.25">
      <c r="B30" s="386" t="s">
        <v>60</v>
      </c>
      <c r="C30" s="387">
        <v>226.65100000000001</v>
      </c>
      <c r="D30" s="388">
        <v>44.097999999999999</v>
      </c>
      <c r="E30" s="388">
        <v>531.54999999999995</v>
      </c>
      <c r="F30" s="388">
        <v>6.1760000000000002</v>
      </c>
      <c r="G30" s="388">
        <v>0.317</v>
      </c>
      <c r="H30" s="388">
        <v>86.433999999999997</v>
      </c>
      <c r="I30" s="388">
        <v>38.763000000000005</v>
      </c>
      <c r="J30" s="388">
        <v>10.126999999999999</v>
      </c>
      <c r="K30" s="388">
        <v>4.2940000000000005</v>
      </c>
      <c r="L30" s="388">
        <v>630.45000000000005</v>
      </c>
      <c r="M30" s="389">
        <v>47.323999999999998</v>
      </c>
    </row>
    <row r="31" spans="2:13" ht="15.65" customHeight="1" thickBot="1" x14ac:dyDescent="0.25">
      <c r="B31" s="378" t="s">
        <v>189</v>
      </c>
      <c r="C31" s="379">
        <v>139.73400000000001</v>
      </c>
      <c r="D31" s="380">
        <v>32.076000000000001</v>
      </c>
      <c r="E31" s="380">
        <v>340.4</v>
      </c>
      <c r="F31" s="380">
        <v>2.8879999999999999</v>
      </c>
      <c r="G31" s="380">
        <v>0.28999999999999998</v>
      </c>
      <c r="H31" s="380">
        <v>42.460999999999999</v>
      </c>
      <c r="I31" s="380">
        <v>28.841999999999999</v>
      </c>
      <c r="J31" s="380">
        <v>5.0529999999999999</v>
      </c>
      <c r="K31" s="380">
        <v>-3.2519999999999998</v>
      </c>
      <c r="L31" s="380">
        <v>400.32500000000005</v>
      </c>
      <c r="M31" s="381">
        <v>35.457999999999998</v>
      </c>
    </row>
    <row r="32" spans="2:13" ht="15.65" customHeight="1" thickBot="1" x14ac:dyDescent="0.25">
      <c r="B32" s="378" t="s">
        <v>190</v>
      </c>
      <c r="C32" s="390">
        <v>86.917000000000002</v>
      </c>
      <c r="D32" s="391">
        <v>12.021000000000001</v>
      </c>
      <c r="E32" s="391">
        <v>191.154</v>
      </c>
      <c r="F32" s="391">
        <v>3.2890000000000001</v>
      </c>
      <c r="G32" s="391">
        <v>2.5999999999999999E-2</v>
      </c>
      <c r="H32" s="391">
        <v>43.972999999999999</v>
      </c>
      <c r="I32" s="391">
        <v>9.9209999999999994</v>
      </c>
      <c r="J32" s="391">
        <v>5.0750000000000002</v>
      </c>
      <c r="K32" s="391">
        <v>7.5439999999999996</v>
      </c>
      <c r="L32" s="391">
        <v>230.11799999999999</v>
      </c>
      <c r="M32" s="392">
        <v>11.864000000000001</v>
      </c>
    </row>
    <row r="34" spans="2:13" ht="14" x14ac:dyDescent="0.2">
      <c r="B34" s="393" t="s">
        <v>178</v>
      </c>
      <c r="C34" s="393"/>
      <c r="D34" s="393"/>
      <c r="E34" s="393"/>
      <c r="F34" s="393"/>
      <c r="G34" s="393"/>
      <c r="H34" s="393"/>
      <c r="I34" s="393"/>
      <c r="J34" s="393"/>
      <c r="K34" s="393"/>
      <c r="L34" s="394"/>
      <c r="M34" s="393"/>
    </row>
    <row r="35" spans="2:13" ht="14" x14ac:dyDescent="0.3">
      <c r="B35" s="393" t="s">
        <v>195</v>
      </c>
      <c r="C35" s="109"/>
      <c r="D35" s="109"/>
      <c r="E35" s="109"/>
      <c r="F35" s="109"/>
      <c r="G35" s="109"/>
      <c r="H35" s="109"/>
      <c r="I35" s="109"/>
      <c r="J35" s="109"/>
      <c r="K35" s="109"/>
      <c r="L35" s="109"/>
      <c r="M35" s="109"/>
    </row>
    <row r="36" spans="2:13" ht="14" x14ac:dyDescent="0.3">
      <c r="B36" s="393" t="s">
        <v>196</v>
      </c>
      <c r="C36" s="109"/>
      <c r="D36" s="109"/>
      <c r="E36" s="109"/>
      <c r="F36" s="109"/>
      <c r="G36" s="109"/>
      <c r="H36" s="109"/>
      <c r="I36" s="109"/>
      <c r="J36" s="109"/>
      <c r="K36" s="109"/>
      <c r="L36" s="109"/>
      <c r="M36" s="109"/>
    </row>
    <row r="37" spans="2:13" ht="15.5" x14ac:dyDescent="0.35">
      <c r="B37" s="794" t="s">
        <v>121</v>
      </c>
      <c r="C37" s="794"/>
      <c r="D37" s="794"/>
      <c r="E37" s="794"/>
      <c r="F37" s="794"/>
      <c r="G37" s="794"/>
      <c r="H37" s="794"/>
      <c r="I37" s="794"/>
      <c r="J37" s="794"/>
      <c r="K37" s="794"/>
      <c r="L37" s="794"/>
      <c r="M37" s="794"/>
    </row>
  </sheetData>
  <mergeCells count="10">
    <mergeCell ref="B37:M37"/>
    <mergeCell ref="B4:M6"/>
    <mergeCell ref="B8:M8"/>
    <mergeCell ref="C10:D10"/>
    <mergeCell ref="E10:E11"/>
    <mergeCell ref="F10:G10"/>
    <mergeCell ref="H10:I10"/>
    <mergeCell ref="J10:J11"/>
    <mergeCell ref="K10:K11"/>
    <mergeCell ref="L10:M10"/>
  </mergeCells>
  <pageMargins left="0.70866141732283472" right="0.70866141732283472" top="0.74803149606299213" bottom="0.74803149606299213" header="0.31496062992125984" footer="0.31496062992125984"/>
  <pageSetup paperSize="9" scale="69" orientation="landscape" r:id="rId1"/>
  <headerFooter>
    <oddHeader>&amp;L&amp;G&amp;RCAMPAÑA: 2024/2025. MES: NOVIEMBRE
Fecha de emisión de datos: 19/12/2024</oddHeader>
  </headerFooter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4:V63"/>
  <sheetViews>
    <sheetView tabSelected="1" view="pageLayout" topLeftCell="B10" zoomScale="70" zoomScaleNormal="70" zoomScaleSheetLayoutView="70" zoomScalePageLayoutView="70" workbookViewId="0">
      <selection activeCell="D14" sqref="D14:U57"/>
    </sheetView>
  </sheetViews>
  <sheetFormatPr baseColWidth="10" defaultColWidth="11.453125" defaultRowHeight="9" x14ac:dyDescent="0.35"/>
  <cols>
    <col min="1" max="1" width="3" style="2" customWidth="1"/>
    <col min="2" max="2" width="29" style="2" bestFit="1" customWidth="1"/>
    <col min="3" max="3" width="13.26953125" style="2" bestFit="1" customWidth="1"/>
    <col min="4" max="4" width="8.26953125" style="2" customWidth="1"/>
    <col min="5" max="5" width="10.54296875" style="2" customWidth="1"/>
    <col min="6" max="6" width="7.81640625" style="2" customWidth="1"/>
    <col min="7" max="7" width="15.1796875" style="2" customWidth="1"/>
    <col min="8" max="8" width="11.54296875" style="2" bestFit="1" customWidth="1"/>
    <col min="9" max="9" width="13.7265625" style="2" bestFit="1" customWidth="1"/>
    <col min="10" max="10" width="11.54296875" style="2" bestFit="1" customWidth="1"/>
    <col min="11" max="11" width="13.26953125" style="2" customWidth="1"/>
    <col min="12" max="12" width="11.1796875" style="2" customWidth="1"/>
    <col min="13" max="13" width="14.1796875" style="2" bestFit="1" customWidth="1"/>
    <col min="14" max="14" width="14.81640625" style="2" bestFit="1" customWidth="1"/>
    <col min="15" max="15" width="13.1796875" style="2" bestFit="1" customWidth="1"/>
    <col min="16" max="16" width="10.7265625" style="2" bestFit="1" customWidth="1"/>
    <col min="17" max="17" width="12.81640625" style="2" customWidth="1"/>
    <col min="18" max="18" width="11.54296875" style="2" bestFit="1" customWidth="1"/>
    <col min="19" max="19" width="9.1796875" style="2" customWidth="1"/>
    <col min="20" max="20" width="11.81640625" style="2" bestFit="1" customWidth="1"/>
    <col min="21" max="21" width="15.453125" style="2" customWidth="1"/>
    <col min="22" max="22" width="3" style="2" customWidth="1"/>
    <col min="23" max="16384" width="11.453125" style="2"/>
  </cols>
  <sheetData>
    <row r="4" spans="2:22" ht="14.25" customHeight="1" x14ac:dyDescent="0.35"/>
    <row r="5" spans="2:22" ht="14.25" customHeight="1" x14ac:dyDescent="0.35">
      <c r="B5" s="780" t="s">
        <v>197</v>
      </c>
      <c r="C5" s="780"/>
      <c r="D5" s="780"/>
      <c r="E5" s="780"/>
      <c r="F5" s="780"/>
      <c r="G5" s="780"/>
      <c r="H5" s="780"/>
      <c r="I5" s="780"/>
      <c r="J5" s="780"/>
      <c r="K5" s="780"/>
      <c r="L5" s="780"/>
      <c r="M5" s="780"/>
      <c r="N5" s="780"/>
      <c r="O5" s="780"/>
      <c r="P5" s="780"/>
      <c r="Q5" s="780"/>
      <c r="R5" s="780"/>
      <c r="S5" s="780"/>
      <c r="T5" s="780"/>
      <c r="U5" s="780"/>
    </row>
    <row r="6" spans="2:22" ht="14.25" customHeight="1" x14ac:dyDescent="0.35">
      <c r="B6" s="780"/>
      <c r="C6" s="780"/>
      <c r="D6" s="780"/>
      <c r="E6" s="780"/>
      <c r="F6" s="780"/>
      <c r="G6" s="780"/>
      <c r="H6" s="780"/>
      <c r="I6" s="780"/>
      <c r="J6" s="780"/>
      <c r="K6" s="780"/>
      <c r="L6" s="780"/>
      <c r="M6" s="780"/>
      <c r="N6" s="780"/>
      <c r="O6" s="780"/>
      <c r="P6" s="780"/>
      <c r="Q6" s="780"/>
      <c r="R6" s="780"/>
      <c r="S6" s="780"/>
      <c r="T6" s="780"/>
      <c r="U6" s="780"/>
    </row>
    <row r="7" spans="2:22" ht="14.25" customHeight="1" x14ac:dyDescent="0.35">
      <c r="B7" s="780"/>
      <c r="C7" s="780"/>
      <c r="D7" s="780"/>
      <c r="E7" s="780"/>
      <c r="F7" s="780"/>
      <c r="G7" s="780"/>
      <c r="H7" s="780"/>
      <c r="I7" s="780"/>
      <c r="J7" s="780"/>
      <c r="K7" s="780"/>
      <c r="L7" s="780"/>
      <c r="M7" s="780"/>
      <c r="N7" s="780"/>
      <c r="O7" s="780"/>
      <c r="P7" s="780"/>
      <c r="Q7" s="780"/>
      <c r="R7" s="780"/>
      <c r="S7" s="780"/>
      <c r="T7" s="780"/>
      <c r="U7" s="780"/>
    </row>
    <row r="8" spans="2:22" ht="18.75" customHeight="1" thickBot="1" x14ac:dyDescent="0.4"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</row>
    <row r="9" spans="2:22" ht="15.75" customHeight="1" thickBot="1" x14ac:dyDescent="0.4">
      <c r="B9" s="902" t="s">
        <v>155</v>
      </c>
      <c r="C9" s="903"/>
      <c r="D9" s="903"/>
      <c r="E9" s="903"/>
      <c r="F9" s="903"/>
      <c r="G9" s="903"/>
      <c r="H9" s="903"/>
      <c r="I9" s="903"/>
      <c r="J9" s="903"/>
      <c r="K9" s="903"/>
      <c r="L9" s="903"/>
      <c r="M9" s="903"/>
      <c r="N9" s="903"/>
      <c r="O9" s="903"/>
      <c r="P9" s="903"/>
      <c r="Q9" s="903"/>
      <c r="R9" s="903"/>
      <c r="S9" s="903"/>
      <c r="T9" s="903"/>
      <c r="U9" s="904"/>
      <c r="V9" s="395"/>
    </row>
    <row r="10" spans="2:22" ht="15.75" customHeight="1" thickBot="1" x14ac:dyDescent="0.4">
      <c r="B10" s="396"/>
      <c r="J10" s="368"/>
      <c r="K10" s="368"/>
      <c r="R10" s="8"/>
      <c r="S10" s="8"/>
      <c r="T10" s="8"/>
      <c r="U10" s="397"/>
    </row>
    <row r="11" spans="2:22" ht="15" customHeight="1" thickBot="1" x14ac:dyDescent="0.4">
      <c r="B11" s="910" t="s">
        <v>54</v>
      </c>
      <c r="C11" s="908" t="s">
        <v>4</v>
      </c>
      <c r="D11" s="919" t="s">
        <v>198</v>
      </c>
      <c r="E11" s="919"/>
      <c r="F11" s="919"/>
      <c r="G11" s="920" t="s">
        <v>199</v>
      </c>
      <c r="H11" s="919" t="s">
        <v>1</v>
      </c>
      <c r="I11" s="919"/>
      <c r="J11" s="919"/>
      <c r="K11" s="919"/>
      <c r="L11" s="919" t="s">
        <v>200</v>
      </c>
      <c r="M11" s="919"/>
      <c r="N11" s="919"/>
      <c r="O11" s="919"/>
      <c r="P11" s="919"/>
      <c r="Q11" s="919"/>
      <c r="R11" s="919"/>
      <c r="S11" s="919"/>
      <c r="T11" s="919"/>
      <c r="U11" s="921" t="s">
        <v>201</v>
      </c>
      <c r="V11" s="395"/>
    </row>
    <row r="12" spans="2:22" ht="15" customHeight="1" thickBot="1" x14ac:dyDescent="0.4">
      <c r="B12" s="917"/>
      <c r="C12" s="918"/>
      <c r="D12" s="922" t="s">
        <v>202</v>
      </c>
      <c r="E12" s="922" t="s">
        <v>203</v>
      </c>
      <c r="F12" s="922" t="s">
        <v>97</v>
      </c>
      <c r="G12" s="920"/>
      <c r="H12" s="923" t="s">
        <v>204</v>
      </c>
      <c r="I12" s="922" t="s">
        <v>205</v>
      </c>
      <c r="J12" s="922"/>
      <c r="K12" s="923" t="s">
        <v>206</v>
      </c>
      <c r="L12" s="923" t="s">
        <v>204</v>
      </c>
      <c r="M12" s="922" t="s">
        <v>205</v>
      </c>
      <c r="N12" s="922"/>
      <c r="O12" s="922"/>
      <c r="P12" s="922"/>
      <c r="Q12" s="922"/>
      <c r="R12" s="922"/>
      <c r="S12" s="922"/>
      <c r="T12" s="923" t="s">
        <v>207</v>
      </c>
      <c r="U12" s="920"/>
    </row>
    <row r="13" spans="2:22" ht="13.5" customHeight="1" thickBot="1" x14ac:dyDescent="0.4">
      <c r="B13" s="911"/>
      <c r="C13" s="909"/>
      <c r="D13" s="922"/>
      <c r="E13" s="922"/>
      <c r="F13" s="922"/>
      <c r="G13" s="920"/>
      <c r="H13" s="923"/>
      <c r="I13" s="398" t="s">
        <v>208</v>
      </c>
      <c r="J13" s="398" t="s">
        <v>209</v>
      </c>
      <c r="K13" s="923"/>
      <c r="L13" s="923"/>
      <c r="M13" s="398" t="s">
        <v>210</v>
      </c>
      <c r="N13" s="398" t="s">
        <v>211</v>
      </c>
      <c r="O13" s="398" t="s">
        <v>212</v>
      </c>
      <c r="P13" s="398" t="s">
        <v>171</v>
      </c>
      <c r="Q13" s="398" t="s">
        <v>213</v>
      </c>
      <c r="R13" s="398" t="s">
        <v>214</v>
      </c>
      <c r="S13" s="398" t="s">
        <v>215</v>
      </c>
      <c r="T13" s="923"/>
      <c r="U13" s="920"/>
    </row>
    <row r="14" spans="2:22" ht="13.5" customHeight="1" x14ac:dyDescent="0.35">
      <c r="B14" s="912" t="s">
        <v>74</v>
      </c>
      <c r="C14" s="399" t="s">
        <v>216</v>
      </c>
      <c r="D14" s="400">
        <v>2</v>
      </c>
      <c r="E14" s="401">
        <v>2</v>
      </c>
      <c r="F14" s="402">
        <v>1</v>
      </c>
      <c r="G14" s="403">
        <v>941.3</v>
      </c>
      <c r="H14" s="404">
        <v>25.8</v>
      </c>
      <c r="I14" s="403">
        <v>27.6</v>
      </c>
      <c r="J14" s="403">
        <v>0</v>
      </c>
      <c r="K14" s="403">
        <v>53.4</v>
      </c>
      <c r="L14" s="405">
        <v>0</v>
      </c>
      <c r="M14" s="403">
        <v>11.5</v>
      </c>
      <c r="N14" s="405">
        <v>30.7</v>
      </c>
      <c r="O14" s="405">
        <v>24.6</v>
      </c>
      <c r="P14" s="403">
        <v>39.5</v>
      </c>
      <c r="Q14" s="404">
        <v>93.4</v>
      </c>
      <c r="R14" s="406">
        <v>0</v>
      </c>
      <c r="S14" s="403">
        <v>0</v>
      </c>
      <c r="T14" s="403">
        <v>199.7</v>
      </c>
      <c r="U14" s="407">
        <v>795</v>
      </c>
    </row>
    <row r="15" spans="2:22" ht="15" customHeight="1" x14ac:dyDescent="0.35">
      <c r="B15" s="913"/>
      <c r="C15" s="408" t="s">
        <v>81</v>
      </c>
      <c r="D15" s="409">
        <v>1</v>
      </c>
      <c r="E15" s="410">
        <v>1</v>
      </c>
      <c r="F15" s="411">
        <v>1</v>
      </c>
      <c r="G15" s="412">
        <v>75.400000000000006</v>
      </c>
      <c r="H15" s="413">
        <v>74.2</v>
      </c>
      <c r="I15" s="412">
        <v>14.7</v>
      </c>
      <c r="J15" s="412">
        <v>0</v>
      </c>
      <c r="K15" s="412">
        <v>88.9</v>
      </c>
      <c r="L15" s="413">
        <v>0</v>
      </c>
      <c r="M15" s="412">
        <v>28.4</v>
      </c>
      <c r="N15" s="413">
        <v>0</v>
      </c>
      <c r="O15" s="413">
        <v>0</v>
      </c>
      <c r="P15" s="412">
        <v>0</v>
      </c>
      <c r="Q15" s="412">
        <v>0</v>
      </c>
      <c r="R15" s="412">
        <v>0</v>
      </c>
      <c r="S15" s="413">
        <v>0</v>
      </c>
      <c r="T15" s="412">
        <v>28.4</v>
      </c>
      <c r="U15" s="414">
        <v>135.9</v>
      </c>
    </row>
    <row r="16" spans="2:22" ht="15" customHeight="1" x14ac:dyDescent="0.35">
      <c r="B16" s="913"/>
      <c r="C16" s="408" t="s">
        <v>82</v>
      </c>
      <c r="D16" s="409">
        <v>36</v>
      </c>
      <c r="E16" s="410">
        <v>36</v>
      </c>
      <c r="F16" s="411">
        <v>1</v>
      </c>
      <c r="G16" s="412">
        <v>20948.900000000001</v>
      </c>
      <c r="H16" s="413">
        <v>83258.5</v>
      </c>
      <c r="I16" s="412">
        <v>10756.6</v>
      </c>
      <c r="J16" s="412">
        <v>1859.1</v>
      </c>
      <c r="K16" s="412">
        <v>95874.2</v>
      </c>
      <c r="L16" s="413">
        <v>12354</v>
      </c>
      <c r="M16" s="412">
        <v>8686.1</v>
      </c>
      <c r="N16" s="413">
        <v>8260.1</v>
      </c>
      <c r="O16" s="413">
        <v>4475.3999999999996</v>
      </c>
      <c r="P16" s="412">
        <v>1115.2</v>
      </c>
      <c r="Q16" s="412">
        <v>200.2</v>
      </c>
      <c r="R16" s="412">
        <v>176.8</v>
      </c>
      <c r="S16" s="413">
        <v>209.5</v>
      </c>
      <c r="T16" s="412">
        <v>35477.199999999997</v>
      </c>
      <c r="U16" s="414">
        <v>81345.900000000009</v>
      </c>
    </row>
    <row r="17" spans="2:21" ht="15" customHeight="1" x14ac:dyDescent="0.35">
      <c r="B17" s="913"/>
      <c r="C17" s="408" t="s">
        <v>6</v>
      </c>
      <c r="D17" s="409">
        <v>1</v>
      </c>
      <c r="E17" s="410">
        <v>1</v>
      </c>
      <c r="F17" s="411">
        <v>1</v>
      </c>
      <c r="G17" s="412">
        <v>49.5</v>
      </c>
      <c r="H17" s="413">
        <v>0</v>
      </c>
      <c r="I17" s="412">
        <v>14.9</v>
      </c>
      <c r="J17" s="412">
        <v>0</v>
      </c>
      <c r="K17" s="412">
        <v>14.9</v>
      </c>
      <c r="L17" s="413">
        <v>0</v>
      </c>
      <c r="M17" s="412">
        <v>18.7</v>
      </c>
      <c r="N17" s="413">
        <v>0</v>
      </c>
      <c r="O17" s="413">
        <v>0</v>
      </c>
      <c r="P17" s="412">
        <v>0</v>
      </c>
      <c r="Q17" s="412">
        <v>0</v>
      </c>
      <c r="R17" s="412">
        <v>0</v>
      </c>
      <c r="S17" s="413">
        <v>0</v>
      </c>
      <c r="T17" s="412">
        <v>18.7</v>
      </c>
      <c r="U17" s="414">
        <v>45.7</v>
      </c>
    </row>
    <row r="18" spans="2:21" ht="15" customHeight="1" x14ac:dyDescent="0.35">
      <c r="B18" s="913"/>
      <c r="C18" s="408" t="s">
        <v>7</v>
      </c>
      <c r="D18" s="409">
        <v>2</v>
      </c>
      <c r="E18" s="410">
        <v>2</v>
      </c>
      <c r="F18" s="411">
        <v>1</v>
      </c>
      <c r="G18" s="412">
        <v>1822.2</v>
      </c>
      <c r="H18" s="413">
        <v>4527.8999999999996</v>
      </c>
      <c r="I18" s="412">
        <v>0</v>
      </c>
      <c r="J18" s="412">
        <v>0</v>
      </c>
      <c r="K18" s="412">
        <v>4527.8999999999996</v>
      </c>
      <c r="L18" s="412">
        <v>759.5</v>
      </c>
      <c r="M18" s="412">
        <v>19.899999999999999</v>
      </c>
      <c r="N18" s="412">
        <v>50.5</v>
      </c>
      <c r="O18" s="413">
        <v>1419.4</v>
      </c>
      <c r="P18" s="412">
        <v>0</v>
      </c>
      <c r="Q18" s="412">
        <v>0</v>
      </c>
      <c r="R18" s="412">
        <v>0</v>
      </c>
      <c r="S18" s="413">
        <v>3</v>
      </c>
      <c r="T18" s="412">
        <v>2252.3000000000002</v>
      </c>
      <c r="U18" s="414">
        <v>4097.7999999999993</v>
      </c>
    </row>
    <row r="19" spans="2:21" ht="15" customHeight="1" x14ac:dyDescent="0.35">
      <c r="B19" s="913"/>
      <c r="C19" s="408" t="s">
        <v>83</v>
      </c>
      <c r="D19" s="409">
        <v>6</v>
      </c>
      <c r="E19" s="410">
        <v>6</v>
      </c>
      <c r="F19" s="411">
        <v>1</v>
      </c>
      <c r="G19" s="412">
        <v>127.1</v>
      </c>
      <c r="H19" s="413">
        <v>447</v>
      </c>
      <c r="I19" s="412">
        <v>206.9</v>
      </c>
      <c r="J19" s="412">
        <v>0</v>
      </c>
      <c r="K19" s="412">
        <v>653.9</v>
      </c>
      <c r="L19" s="413">
        <v>0</v>
      </c>
      <c r="M19" s="412">
        <v>220.3</v>
      </c>
      <c r="N19" s="413">
        <v>9.1999999999999993</v>
      </c>
      <c r="O19" s="413">
        <v>0</v>
      </c>
      <c r="P19" s="412">
        <v>0</v>
      </c>
      <c r="Q19" s="412">
        <v>0</v>
      </c>
      <c r="R19" s="412">
        <v>0</v>
      </c>
      <c r="S19" s="413">
        <v>0</v>
      </c>
      <c r="T19" s="412">
        <v>229.5</v>
      </c>
      <c r="U19" s="414">
        <v>551.5</v>
      </c>
    </row>
    <row r="20" spans="2:21" ht="15" customHeight="1" x14ac:dyDescent="0.35">
      <c r="B20" s="913"/>
      <c r="C20" s="408" t="s">
        <v>84</v>
      </c>
      <c r="D20" s="409">
        <v>29</v>
      </c>
      <c r="E20" s="410">
        <v>31</v>
      </c>
      <c r="F20" s="411">
        <v>1.0689655172413792</v>
      </c>
      <c r="G20" s="412">
        <v>10666.1</v>
      </c>
      <c r="H20" s="413">
        <v>52553.9</v>
      </c>
      <c r="I20" s="412">
        <v>888.8</v>
      </c>
      <c r="J20" s="412">
        <v>0</v>
      </c>
      <c r="K20" s="412">
        <v>53442.6</v>
      </c>
      <c r="L20" s="413">
        <v>2781.2</v>
      </c>
      <c r="M20" s="412">
        <v>3005.6</v>
      </c>
      <c r="N20" s="413">
        <v>2149.4</v>
      </c>
      <c r="O20" s="413">
        <v>2516.3000000000002</v>
      </c>
      <c r="P20" s="412">
        <v>79.5</v>
      </c>
      <c r="Q20" s="412">
        <v>317.10000000000002</v>
      </c>
      <c r="R20" s="412">
        <v>29.3</v>
      </c>
      <c r="S20" s="413">
        <v>-46.7</v>
      </c>
      <c r="T20" s="412">
        <v>10831.6</v>
      </c>
      <c r="U20" s="414">
        <v>53277.1</v>
      </c>
    </row>
    <row r="21" spans="2:21" ht="15" customHeight="1" x14ac:dyDescent="0.35">
      <c r="B21" s="913"/>
      <c r="C21" s="408" t="s">
        <v>8</v>
      </c>
      <c r="D21" s="415">
        <v>139</v>
      </c>
      <c r="E21" s="416">
        <v>135</v>
      </c>
      <c r="F21" s="417">
        <v>0.97122302158273377</v>
      </c>
      <c r="G21" s="418">
        <v>138677.79999999999</v>
      </c>
      <c r="H21" s="419">
        <v>339061</v>
      </c>
      <c r="I21" s="418">
        <v>90121.7</v>
      </c>
      <c r="J21" s="418">
        <v>3850.2</v>
      </c>
      <c r="K21" s="418">
        <v>433032.9</v>
      </c>
      <c r="L21" s="419">
        <v>20868</v>
      </c>
      <c r="M21" s="418">
        <v>67829.3</v>
      </c>
      <c r="N21" s="419">
        <v>46513.2</v>
      </c>
      <c r="O21" s="419">
        <v>50924.6</v>
      </c>
      <c r="P21" s="418">
        <v>4033</v>
      </c>
      <c r="Q21" s="418">
        <v>3242.7</v>
      </c>
      <c r="R21" s="418">
        <v>479.6</v>
      </c>
      <c r="S21" s="419">
        <v>2264.5</v>
      </c>
      <c r="T21" s="418">
        <v>196154.9</v>
      </c>
      <c r="U21" s="420">
        <v>375555.79999999993</v>
      </c>
    </row>
    <row r="22" spans="2:21" s="24" customFormat="1" ht="15.75" customHeight="1" thickBot="1" x14ac:dyDescent="0.4">
      <c r="B22" s="914"/>
      <c r="C22" s="421" t="s">
        <v>9</v>
      </c>
      <c r="D22" s="422">
        <v>216</v>
      </c>
      <c r="E22" s="423">
        <v>214</v>
      </c>
      <c r="F22" s="424">
        <v>0.9907407407407407</v>
      </c>
      <c r="G22" s="425">
        <v>173308.3</v>
      </c>
      <c r="H22" s="426">
        <v>479948.3</v>
      </c>
      <c r="I22" s="425">
        <v>102031.2</v>
      </c>
      <c r="J22" s="425">
        <v>5709.2999999999993</v>
      </c>
      <c r="K22" s="425">
        <v>587688.69999999995</v>
      </c>
      <c r="L22" s="426">
        <v>36762.699999999997</v>
      </c>
      <c r="M22" s="425">
        <v>79819.8</v>
      </c>
      <c r="N22" s="426">
        <v>57013.1</v>
      </c>
      <c r="O22" s="426">
        <v>59360.3</v>
      </c>
      <c r="P22" s="425">
        <v>5267.2</v>
      </c>
      <c r="Q22" s="425">
        <v>3853.3999999999996</v>
      </c>
      <c r="R22" s="425">
        <v>685.7</v>
      </c>
      <c r="S22" s="426">
        <v>2430.3000000000002</v>
      </c>
      <c r="T22" s="425">
        <v>245192.3</v>
      </c>
      <c r="U22" s="427">
        <v>515804.7</v>
      </c>
    </row>
    <row r="23" spans="2:21" ht="16.5" customHeight="1" x14ac:dyDescent="0.35">
      <c r="B23" s="912" t="s">
        <v>75</v>
      </c>
      <c r="C23" s="408" t="s">
        <v>11</v>
      </c>
      <c r="D23" s="409">
        <v>21</v>
      </c>
      <c r="E23" s="410">
        <v>20</v>
      </c>
      <c r="F23" s="411">
        <v>0.95238095238095233</v>
      </c>
      <c r="G23" s="412">
        <v>2015.7</v>
      </c>
      <c r="H23" s="413">
        <v>224.3</v>
      </c>
      <c r="I23" s="412">
        <v>202.4</v>
      </c>
      <c r="J23" s="412">
        <v>77.3</v>
      </c>
      <c r="K23" s="412">
        <v>504.00000000000006</v>
      </c>
      <c r="L23" s="413">
        <v>10</v>
      </c>
      <c r="M23" s="412">
        <v>311.5</v>
      </c>
      <c r="N23" s="413">
        <v>174.7</v>
      </c>
      <c r="O23" s="413">
        <v>259.60000000000002</v>
      </c>
      <c r="P23" s="412">
        <v>0</v>
      </c>
      <c r="Q23" s="412">
        <v>0</v>
      </c>
      <c r="R23" s="412">
        <v>8.8000000000000007</v>
      </c>
      <c r="S23" s="413">
        <v>-4</v>
      </c>
      <c r="T23" s="412">
        <v>760.59999999999991</v>
      </c>
      <c r="U23" s="414">
        <v>1759.1000000000004</v>
      </c>
    </row>
    <row r="24" spans="2:21" ht="15" customHeight="1" x14ac:dyDescent="0.35">
      <c r="B24" s="913"/>
      <c r="C24" s="428" t="s">
        <v>12</v>
      </c>
      <c r="D24" s="415">
        <v>11</v>
      </c>
      <c r="E24" s="416">
        <v>11</v>
      </c>
      <c r="F24" s="417">
        <v>1</v>
      </c>
      <c r="G24" s="418">
        <v>664.9</v>
      </c>
      <c r="H24" s="418">
        <v>201.1</v>
      </c>
      <c r="I24" s="418">
        <v>619.20000000000005</v>
      </c>
      <c r="J24" s="418">
        <v>0</v>
      </c>
      <c r="K24" s="418">
        <v>820.30000000000007</v>
      </c>
      <c r="L24" s="419">
        <v>0</v>
      </c>
      <c r="M24" s="418">
        <v>691</v>
      </c>
      <c r="N24" s="418">
        <v>93.7</v>
      </c>
      <c r="O24" s="419">
        <v>62.5</v>
      </c>
      <c r="P24" s="418">
        <v>0</v>
      </c>
      <c r="Q24" s="418">
        <v>0</v>
      </c>
      <c r="R24" s="418">
        <v>2.5</v>
      </c>
      <c r="S24" s="418">
        <v>0.9</v>
      </c>
      <c r="T24" s="418">
        <v>850.6</v>
      </c>
      <c r="U24" s="420">
        <v>634.6</v>
      </c>
    </row>
    <row r="25" spans="2:21" s="24" customFormat="1" ht="15.75" customHeight="1" thickBot="1" x14ac:dyDescent="0.4">
      <c r="B25" s="914"/>
      <c r="C25" s="429" t="s">
        <v>9</v>
      </c>
      <c r="D25" s="422">
        <v>32</v>
      </c>
      <c r="E25" s="423">
        <v>31</v>
      </c>
      <c r="F25" s="424">
        <v>0.96875</v>
      </c>
      <c r="G25" s="425">
        <v>2680.6</v>
      </c>
      <c r="H25" s="426">
        <v>425.4</v>
      </c>
      <c r="I25" s="425">
        <v>821.6</v>
      </c>
      <c r="J25" s="425">
        <v>77.3</v>
      </c>
      <c r="K25" s="425">
        <v>1324.3000000000002</v>
      </c>
      <c r="L25" s="426">
        <v>10</v>
      </c>
      <c r="M25" s="425">
        <v>1002.5</v>
      </c>
      <c r="N25" s="426">
        <v>268.39999999999998</v>
      </c>
      <c r="O25" s="426">
        <v>322.10000000000002</v>
      </c>
      <c r="P25" s="425">
        <v>0</v>
      </c>
      <c r="Q25" s="425">
        <v>0</v>
      </c>
      <c r="R25" s="426">
        <v>11.3</v>
      </c>
      <c r="S25" s="426">
        <v>-3.1</v>
      </c>
      <c r="T25" s="425">
        <v>1611.1999999999998</v>
      </c>
      <c r="U25" s="427">
        <v>2393.7000000000003</v>
      </c>
    </row>
    <row r="26" spans="2:21" ht="17.25" customHeight="1" x14ac:dyDescent="0.35">
      <c r="B26" s="912" t="s">
        <v>13</v>
      </c>
      <c r="C26" s="408" t="s">
        <v>13</v>
      </c>
      <c r="D26" s="409">
        <v>5</v>
      </c>
      <c r="E26" s="410">
        <v>5</v>
      </c>
      <c r="F26" s="411">
        <v>1</v>
      </c>
      <c r="G26" s="412">
        <v>78.599999999999994</v>
      </c>
      <c r="H26" s="413">
        <v>0.4</v>
      </c>
      <c r="I26" s="412">
        <v>36.200000000000003</v>
      </c>
      <c r="J26" s="412">
        <v>0</v>
      </c>
      <c r="K26" s="412">
        <v>36.6</v>
      </c>
      <c r="L26" s="413">
        <v>0</v>
      </c>
      <c r="M26" s="412">
        <v>46.8</v>
      </c>
      <c r="N26" s="413">
        <v>0</v>
      </c>
      <c r="O26" s="413">
        <v>0</v>
      </c>
      <c r="P26" s="412">
        <v>0</v>
      </c>
      <c r="Q26" s="412">
        <v>0</v>
      </c>
      <c r="R26" s="413">
        <v>0</v>
      </c>
      <c r="S26" s="413">
        <v>0.1</v>
      </c>
      <c r="T26" s="412">
        <v>46.9</v>
      </c>
      <c r="U26" s="414">
        <v>68.299999999999983</v>
      </c>
    </row>
    <row r="27" spans="2:21" s="24" customFormat="1" ht="15.75" customHeight="1" thickBot="1" x14ac:dyDescent="0.4">
      <c r="B27" s="914"/>
      <c r="C27" s="421" t="s">
        <v>9</v>
      </c>
      <c r="D27" s="430">
        <v>5</v>
      </c>
      <c r="E27" s="431">
        <v>5</v>
      </c>
      <c r="F27" s="432">
        <v>1</v>
      </c>
      <c r="G27" s="433">
        <v>78.599999999999994</v>
      </c>
      <c r="H27" s="434">
        <v>0.4</v>
      </c>
      <c r="I27" s="433">
        <v>36.200000000000003</v>
      </c>
      <c r="J27" s="433">
        <v>0</v>
      </c>
      <c r="K27" s="433">
        <v>36.6</v>
      </c>
      <c r="L27" s="434">
        <v>0</v>
      </c>
      <c r="M27" s="433">
        <v>46.8</v>
      </c>
      <c r="N27" s="434">
        <v>0</v>
      </c>
      <c r="O27" s="434">
        <v>0</v>
      </c>
      <c r="P27" s="433">
        <v>0</v>
      </c>
      <c r="Q27" s="433">
        <v>0</v>
      </c>
      <c r="R27" s="434">
        <v>0</v>
      </c>
      <c r="S27" s="434">
        <v>0.1</v>
      </c>
      <c r="T27" s="433">
        <v>46.9</v>
      </c>
      <c r="U27" s="435">
        <v>68.299999999999983</v>
      </c>
    </row>
    <row r="28" spans="2:21" ht="15" customHeight="1" x14ac:dyDescent="0.35">
      <c r="B28" s="912" t="s">
        <v>217</v>
      </c>
      <c r="C28" s="408" t="s">
        <v>16</v>
      </c>
      <c r="D28" s="409">
        <v>3</v>
      </c>
      <c r="E28" s="410">
        <v>3</v>
      </c>
      <c r="F28" s="411">
        <v>1</v>
      </c>
      <c r="G28" s="412">
        <v>79.599999999999994</v>
      </c>
      <c r="H28" s="413">
        <v>296</v>
      </c>
      <c r="I28" s="412">
        <v>67.5</v>
      </c>
      <c r="J28" s="412">
        <v>126.9</v>
      </c>
      <c r="K28" s="412">
        <v>490.4</v>
      </c>
      <c r="L28" s="413">
        <v>0</v>
      </c>
      <c r="M28" s="412">
        <v>46.7</v>
      </c>
      <c r="N28" s="413">
        <v>61.3</v>
      </c>
      <c r="O28" s="413">
        <v>0</v>
      </c>
      <c r="P28" s="412">
        <v>0</v>
      </c>
      <c r="Q28" s="412">
        <v>0</v>
      </c>
      <c r="R28" s="413">
        <v>0</v>
      </c>
      <c r="S28" s="413">
        <v>0</v>
      </c>
      <c r="T28" s="412">
        <v>108</v>
      </c>
      <c r="U28" s="414">
        <v>462</v>
      </c>
    </row>
    <row r="29" spans="2:21" ht="15" customHeight="1" x14ac:dyDescent="0.35">
      <c r="B29" s="913"/>
      <c r="C29" s="408" t="s">
        <v>17</v>
      </c>
      <c r="D29" s="409">
        <v>4</v>
      </c>
      <c r="E29" s="410">
        <v>4</v>
      </c>
      <c r="F29" s="411">
        <v>1</v>
      </c>
      <c r="G29" s="412">
        <v>244.4</v>
      </c>
      <c r="H29" s="413">
        <v>0</v>
      </c>
      <c r="I29" s="412">
        <v>158</v>
      </c>
      <c r="J29" s="412">
        <v>3.1</v>
      </c>
      <c r="K29" s="412">
        <v>161.1</v>
      </c>
      <c r="L29" s="413">
        <v>0</v>
      </c>
      <c r="M29" s="412">
        <v>92.2</v>
      </c>
      <c r="N29" s="413">
        <v>0</v>
      </c>
      <c r="O29" s="413">
        <v>20</v>
      </c>
      <c r="P29" s="412">
        <v>0</v>
      </c>
      <c r="Q29" s="412">
        <v>0</v>
      </c>
      <c r="R29" s="413">
        <v>1.3</v>
      </c>
      <c r="S29" s="413">
        <v>0</v>
      </c>
      <c r="T29" s="412">
        <v>113.5</v>
      </c>
      <c r="U29" s="414">
        <v>292</v>
      </c>
    </row>
    <row r="30" spans="2:21" ht="15" customHeight="1" x14ac:dyDescent="0.35">
      <c r="B30" s="913"/>
      <c r="C30" s="408" t="s">
        <v>19</v>
      </c>
      <c r="D30" s="409">
        <v>2</v>
      </c>
      <c r="E30" s="410">
        <v>2</v>
      </c>
      <c r="F30" s="411">
        <v>1</v>
      </c>
      <c r="G30" s="412">
        <v>370.3</v>
      </c>
      <c r="H30" s="413">
        <v>586</v>
      </c>
      <c r="I30" s="412">
        <v>901.6</v>
      </c>
      <c r="J30" s="412">
        <v>64</v>
      </c>
      <c r="K30" s="412">
        <v>1551.6</v>
      </c>
      <c r="L30" s="413">
        <v>0</v>
      </c>
      <c r="M30" s="412">
        <v>840.5</v>
      </c>
      <c r="N30" s="413">
        <v>0</v>
      </c>
      <c r="O30" s="413">
        <v>0</v>
      </c>
      <c r="P30" s="412">
        <v>95.4</v>
      </c>
      <c r="Q30" s="412">
        <v>57</v>
      </c>
      <c r="R30" s="413">
        <v>64.7</v>
      </c>
      <c r="S30" s="413">
        <v>3.2</v>
      </c>
      <c r="T30" s="412">
        <v>1060.8</v>
      </c>
      <c r="U30" s="414">
        <v>861.09999999999991</v>
      </c>
    </row>
    <row r="31" spans="2:21" ht="15" customHeight="1" x14ac:dyDescent="0.35">
      <c r="B31" s="913"/>
      <c r="C31" s="428" t="s">
        <v>21</v>
      </c>
      <c r="D31" s="415">
        <v>1</v>
      </c>
      <c r="E31" s="416">
        <v>1</v>
      </c>
      <c r="F31" s="417">
        <v>1</v>
      </c>
      <c r="G31" s="418">
        <v>307.39999999999998</v>
      </c>
      <c r="H31" s="419">
        <v>0</v>
      </c>
      <c r="I31" s="418">
        <v>0</v>
      </c>
      <c r="J31" s="418">
        <v>0</v>
      </c>
      <c r="K31" s="418">
        <v>0</v>
      </c>
      <c r="L31" s="419">
        <v>0</v>
      </c>
      <c r="M31" s="418">
        <v>0</v>
      </c>
      <c r="N31" s="419">
        <v>60.5</v>
      </c>
      <c r="O31" s="418">
        <v>0</v>
      </c>
      <c r="P31" s="418">
        <v>0</v>
      </c>
      <c r="Q31" s="418">
        <v>0</v>
      </c>
      <c r="R31" s="419">
        <v>0</v>
      </c>
      <c r="S31" s="419">
        <v>0</v>
      </c>
      <c r="T31" s="418">
        <v>60.5</v>
      </c>
      <c r="U31" s="420">
        <v>246.89999999999998</v>
      </c>
    </row>
    <row r="32" spans="2:21" s="24" customFormat="1" ht="15.75" customHeight="1" thickBot="1" x14ac:dyDescent="0.4">
      <c r="B32" s="914"/>
      <c r="C32" s="429" t="s">
        <v>9</v>
      </c>
      <c r="D32" s="422">
        <v>10</v>
      </c>
      <c r="E32" s="423">
        <v>10</v>
      </c>
      <c r="F32" s="424">
        <v>1</v>
      </c>
      <c r="G32" s="425">
        <v>1001.6999999999999</v>
      </c>
      <c r="H32" s="426">
        <v>882</v>
      </c>
      <c r="I32" s="425">
        <v>1127.0999999999999</v>
      </c>
      <c r="J32" s="425">
        <v>194</v>
      </c>
      <c r="K32" s="425">
        <v>2203.1</v>
      </c>
      <c r="L32" s="426">
        <v>0</v>
      </c>
      <c r="M32" s="425">
        <v>979.4</v>
      </c>
      <c r="N32" s="426">
        <v>121.8</v>
      </c>
      <c r="O32" s="426">
        <v>20</v>
      </c>
      <c r="P32" s="425">
        <v>95.4</v>
      </c>
      <c r="Q32" s="425">
        <v>57</v>
      </c>
      <c r="R32" s="426">
        <v>66</v>
      </c>
      <c r="S32" s="426">
        <v>3.2</v>
      </c>
      <c r="T32" s="425">
        <v>1342.8</v>
      </c>
      <c r="U32" s="427">
        <v>1862</v>
      </c>
    </row>
    <row r="33" spans="1:21" ht="14.25" customHeight="1" x14ac:dyDescent="0.35">
      <c r="B33" s="912" t="s">
        <v>76</v>
      </c>
      <c r="C33" s="408" t="s">
        <v>218</v>
      </c>
      <c r="D33" s="409">
        <v>0</v>
      </c>
      <c r="E33" s="410">
        <v>0</v>
      </c>
      <c r="F33" s="411">
        <v>0</v>
      </c>
      <c r="G33" s="412">
        <v>0</v>
      </c>
      <c r="H33" s="413">
        <v>0</v>
      </c>
      <c r="I33" s="412">
        <v>0</v>
      </c>
      <c r="J33" s="412">
        <v>0</v>
      </c>
      <c r="K33" s="412">
        <v>0</v>
      </c>
      <c r="L33" s="413">
        <v>0</v>
      </c>
      <c r="M33" s="412">
        <v>0</v>
      </c>
      <c r="N33" s="413">
        <v>0</v>
      </c>
      <c r="O33" s="413">
        <v>0</v>
      </c>
      <c r="P33" s="412">
        <v>0</v>
      </c>
      <c r="Q33" s="412">
        <v>0</v>
      </c>
      <c r="R33" s="413">
        <v>0</v>
      </c>
      <c r="S33" s="413">
        <v>0</v>
      </c>
      <c r="T33" s="412">
        <v>0</v>
      </c>
      <c r="U33" s="414">
        <v>0</v>
      </c>
    </row>
    <row r="34" spans="1:21" ht="15" customHeight="1" x14ac:dyDescent="0.35">
      <c r="B34" s="913"/>
      <c r="C34" s="408" t="s">
        <v>20</v>
      </c>
      <c r="D34" s="409">
        <v>3</v>
      </c>
      <c r="E34" s="410">
        <v>3</v>
      </c>
      <c r="F34" s="411">
        <v>1</v>
      </c>
      <c r="G34" s="412">
        <v>283.7</v>
      </c>
      <c r="H34" s="413">
        <v>221.5</v>
      </c>
      <c r="I34" s="412">
        <v>72.3</v>
      </c>
      <c r="J34" s="412">
        <v>0</v>
      </c>
      <c r="K34" s="412">
        <v>293.8</v>
      </c>
      <c r="L34" s="413">
        <v>0</v>
      </c>
      <c r="M34" s="412">
        <v>87.7</v>
      </c>
      <c r="N34" s="413">
        <v>15.7</v>
      </c>
      <c r="O34" s="413">
        <v>16.3</v>
      </c>
      <c r="P34" s="412">
        <v>59.2</v>
      </c>
      <c r="Q34" s="412">
        <v>10.5</v>
      </c>
      <c r="R34" s="413">
        <v>0</v>
      </c>
      <c r="S34" s="413">
        <v>0</v>
      </c>
      <c r="T34" s="412">
        <v>189.4</v>
      </c>
      <c r="U34" s="414">
        <v>388.1</v>
      </c>
    </row>
    <row r="35" spans="1:21" ht="15" customHeight="1" x14ac:dyDescent="0.35">
      <c r="B35" s="913"/>
      <c r="C35" s="408" t="s">
        <v>219</v>
      </c>
      <c r="D35" s="409">
        <v>0</v>
      </c>
      <c r="E35" s="410">
        <v>0</v>
      </c>
      <c r="F35" s="411">
        <v>0</v>
      </c>
      <c r="G35" s="412">
        <v>0</v>
      </c>
      <c r="H35" s="413">
        <v>0</v>
      </c>
      <c r="I35" s="412">
        <v>0</v>
      </c>
      <c r="J35" s="412">
        <v>0</v>
      </c>
      <c r="K35" s="412">
        <v>0</v>
      </c>
      <c r="L35" s="413">
        <v>0</v>
      </c>
      <c r="M35" s="412">
        <v>0</v>
      </c>
      <c r="N35" s="413">
        <v>0</v>
      </c>
      <c r="O35" s="413">
        <v>0</v>
      </c>
      <c r="P35" s="412">
        <v>0</v>
      </c>
      <c r="Q35" s="412">
        <v>0</v>
      </c>
      <c r="R35" s="413">
        <v>0</v>
      </c>
      <c r="S35" s="413">
        <v>0</v>
      </c>
      <c r="T35" s="412">
        <v>0</v>
      </c>
      <c r="U35" s="414">
        <v>0</v>
      </c>
    </row>
    <row r="36" spans="1:21" ht="15" customHeight="1" x14ac:dyDescent="0.35">
      <c r="B36" s="913"/>
      <c r="C36" s="428" t="s">
        <v>21</v>
      </c>
      <c r="D36" s="415">
        <v>0</v>
      </c>
      <c r="E36" s="416">
        <v>0</v>
      </c>
      <c r="F36" s="417">
        <v>0</v>
      </c>
      <c r="G36" s="418">
        <v>0</v>
      </c>
      <c r="H36" s="419">
        <v>0</v>
      </c>
      <c r="I36" s="418">
        <v>0</v>
      </c>
      <c r="J36" s="418">
        <v>0</v>
      </c>
      <c r="K36" s="418">
        <v>0</v>
      </c>
      <c r="L36" s="418">
        <v>0</v>
      </c>
      <c r="M36" s="418">
        <v>0</v>
      </c>
      <c r="N36" s="419">
        <v>0</v>
      </c>
      <c r="O36" s="419">
        <v>0</v>
      </c>
      <c r="P36" s="418">
        <v>0</v>
      </c>
      <c r="Q36" s="418">
        <v>0</v>
      </c>
      <c r="R36" s="419">
        <v>0</v>
      </c>
      <c r="S36" s="419">
        <v>0</v>
      </c>
      <c r="T36" s="418">
        <v>0</v>
      </c>
      <c r="U36" s="420">
        <v>0</v>
      </c>
    </row>
    <row r="37" spans="1:21" s="24" customFormat="1" ht="15.75" customHeight="1" thickBot="1" x14ac:dyDescent="0.4">
      <c r="B37" s="914"/>
      <c r="C37" s="429" t="s">
        <v>9</v>
      </c>
      <c r="D37" s="430">
        <v>3</v>
      </c>
      <c r="E37" s="423">
        <v>3</v>
      </c>
      <c r="F37" s="424">
        <v>1</v>
      </c>
      <c r="G37" s="425">
        <v>283.7</v>
      </c>
      <c r="H37" s="426">
        <v>221.5</v>
      </c>
      <c r="I37" s="425">
        <v>72.3</v>
      </c>
      <c r="J37" s="425">
        <v>0</v>
      </c>
      <c r="K37" s="425">
        <v>293.8</v>
      </c>
      <c r="L37" s="426">
        <v>0</v>
      </c>
      <c r="M37" s="425">
        <v>87.7</v>
      </c>
      <c r="N37" s="426">
        <v>15.7</v>
      </c>
      <c r="O37" s="426">
        <v>16.3</v>
      </c>
      <c r="P37" s="425">
        <v>59.2</v>
      </c>
      <c r="Q37" s="425">
        <v>10.5</v>
      </c>
      <c r="R37" s="426">
        <v>0</v>
      </c>
      <c r="S37" s="426">
        <v>0</v>
      </c>
      <c r="T37" s="425">
        <v>189.4</v>
      </c>
      <c r="U37" s="427">
        <v>388.1</v>
      </c>
    </row>
    <row r="38" spans="1:21" ht="15" customHeight="1" x14ac:dyDescent="0.35">
      <c r="B38" s="912" t="s">
        <v>22</v>
      </c>
      <c r="C38" s="408" t="s">
        <v>26</v>
      </c>
      <c r="D38" s="409">
        <v>11</v>
      </c>
      <c r="E38" s="410">
        <v>10</v>
      </c>
      <c r="F38" s="411">
        <v>0.90909090909090906</v>
      </c>
      <c r="G38" s="412">
        <v>522.70000000000005</v>
      </c>
      <c r="H38" s="413">
        <v>67</v>
      </c>
      <c r="I38" s="412">
        <v>2.7</v>
      </c>
      <c r="J38" s="412">
        <v>1.2</v>
      </c>
      <c r="K38" s="412">
        <v>70.900000000000006</v>
      </c>
      <c r="L38" s="413">
        <v>0</v>
      </c>
      <c r="M38" s="412">
        <v>44.4</v>
      </c>
      <c r="N38" s="413">
        <v>10.7</v>
      </c>
      <c r="O38" s="413">
        <v>14.3</v>
      </c>
      <c r="P38" s="412">
        <v>0</v>
      </c>
      <c r="Q38" s="412">
        <v>0</v>
      </c>
      <c r="R38" s="413">
        <v>0.8</v>
      </c>
      <c r="S38" s="413">
        <v>40</v>
      </c>
      <c r="T38" s="412">
        <v>110.19999999999999</v>
      </c>
      <c r="U38" s="414">
        <v>483.40000000000003</v>
      </c>
    </row>
    <row r="39" spans="1:21" ht="15" customHeight="1" x14ac:dyDescent="0.35">
      <c r="B39" s="913"/>
      <c r="C39" s="408" t="s">
        <v>21</v>
      </c>
      <c r="D39" s="415">
        <v>2</v>
      </c>
      <c r="E39" s="416">
        <v>2</v>
      </c>
      <c r="F39" s="417">
        <v>1</v>
      </c>
      <c r="G39" s="418">
        <v>17.5</v>
      </c>
      <c r="H39" s="419">
        <v>23.7</v>
      </c>
      <c r="I39" s="412">
        <v>11.7</v>
      </c>
      <c r="J39" s="412">
        <v>0</v>
      </c>
      <c r="K39" s="412">
        <v>35.4</v>
      </c>
      <c r="L39" s="418">
        <v>2.2999999999999998</v>
      </c>
      <c r="M39" s="418">
        <v>4</v>
      </c>
      <c r="N39" s="419">
        <v>0</v>
      </c>
      <c r="O39" s="419">
        <v>0</v>
      </c>
      <c r="P39" s="418">
        <v>0</v>
      </c>
      <c r="Q39" s="418">
        <v>0</v>
      </c>
      <c r="R39" s="419">
        <v>5</v>
      </c>
      <c r="S39" s="419">
        <v>0.3</v>
      </c>
      <c r="T39" s="418">
        <v>11.600000000000001</v>
      </c>
      <c r="U39" s="420">
        <v>41.3</v>
      </c>
    </row>
    <row r="40" spans="1:21" s="24" customFormat="1" ht="15.75" customHeight="1" thickBot="1" x14ac:dyDescent="0.4">
      <c r="B40" s="914"/>
      <c r="C40" s="421" t="s">
        <v>9</v>
      </c>
      <c r="D40" s="422">
        <v>13</v>
      </c>
      <c r="E40" s="423">
        <v>12</v>
      </c>
      <c r="F40" s="424">
        <v>0.92307692307692313</v>
      </c>
      <c r="G40" s="425">
        <v>540.20000000000005</v>
      </c>
      <c r="H40" s="426">
        <v>90.7</v>
      </c>
      <c r="I40" s="436">
        <v>14.399999999999999</v>
      </c>
      <c r="J40" s="433">
        <v>1.2</v>
      </c>
      <c r="K40" s="433">
        <v>106.30000000000001</v>
      </c>
      <c r="L40" s="426">
        <v>2.2999999999999998</v>
      </c>
      <c r="M40" s="425">
        <v>48.4</v>
      </c>
      <c r="N40" s="426">
        <v>10.7</v>
      </c>
      <c r="O40" s="426">
        <v>14.3</v>
      </c>
      <c r="P40" s="425">
        <v>0</v>
      </c>
      <c r="Q40" s="425">
        <v>0</v>
      </c>
      <c r="R40" s="426">
        <v>5.8</v>
      </c>
      <c r="S40" s="426">
        <v>40.299999999999997</v>
      </c>
      <c r="T40" s="425">
        <v>121.79999999999998</v>
      </c>
      <c r="U40" s="427">
        <v>524.70000000000005</v>
      </c>
    </row>
    <row r="41" spans="1:21" ht="18" customHeight="1" x14ac:dyDescent="0.35">
      <c r="A41" s="3"/>
      <c r="B41" s="915" t="s">
        <v>27</v>
      </c>
      <c r="C41" s="408" t="s">
        <v>28</v>
      </c>
      <c r="D41" s="409">
        <v>61</v>
      </c>
      <c r="E41" s="410">
        <v>59</v>
      </c>
      <c r="F41" s="411">
        <v>0.96721311475409832</v>
      </c>
      <c r="G41" s="412">
        <v>18361.900000000001</v>
      </c>
      <c r="H41" s="413">
        <v>48710.3</v>
      </c>
      <c r="I41" s="403">
        <v>5691.5</v>
      </c>
      <c r="J41" s="412">
        <v>0</v>
      </c>
      <c r="K41" s="412">
        <v>54401.8</v>
      </c>
      <c r="L41" s="413">
        <v>2457.6</v>
      </c>
      <c r="M41" s="403">
        <v>4059.1</v>
      </c>
      <c r="N41" s="413">
        <v>3582.5</v>
      </c>
      <c r="O41" s="413">
        <v>5727.4</v>
      </c>
      <c r="P41" s="412">
        <v>126.7</v>
      </c>
      <c r="Q41" s="412">
        <v>888.3</v>
      </c>
      <c r="R41" s="413">
        <v>148.5</v>
      </c>
      <c r="S41" s="413">
        <v>209.4</v>
      </c>
      <c r="T41" s="412">
        <v>17199.500000000004</v>
      </c>
      <c r="U41" s="414">
        <v>55564.200000000012</v>
      </c>
    </row>
    <row r="42" spans="1:21" ht="15" customHeight="1" x14ac:dyDescent="0.35">
      <c r="A42" s="3"/>
      <c r="B42" s="916"/>
      <c r="C42" s="428" t="s">
        <v>79</v>
      </c>
      <c r="D42" s="415">
        <v>36</v>
      </c>
      <c r="E42" s="416">
        <v>35</v>
      </c>
      <c r="F42" s="417">
        <v>0.97222222222222221</v>
      </c>
      <c r="G42" s="418">
        <v>24512</v>
      </c>
      <c r="H42" s="419">
        <v>44585.4</v>
      </c>
      <c r="I42" s="418">
        <v>5612</v>
      </c>
      <c r="J42" s="418">
        <v>62.8</v>
      </c>
      <c r="K42" s="418">
        <v>50260.200000000004</v>
      </c>
      <c r="L42" s="418">
        <v>6309.1</v>
      </c>
      <c r="M42" s="418">
        <v>11248.5</v>
      </c>
      <c r="N42" s="419">
        <v>1020.5</v>
      </c>
      <c r="O42" s="419">
        <v>6813.1</v>
      </c>
      <c r="P42" s="418">
        <v>1020.1</v>
      </c>
      <c r="Q42" s="418">
        <v>975.8</v>
      </c>
      <c r="R42" s="419">
        <v>194.3</v>
      </c>
      <c r="S42" s="419">
        <v>761.8</v>
      </c>
      <c r="T42" s="418">
        <v>28343.199999999993</v>
      </c>
      <c r="U42" s="420">
        <v>46429.000000000015</v>
      </c>
    </row>
    <row r="43" spans="1:21" s="24" customFormat="1" ht="15.75" customHeight="1" thickBot="1" x14ac:dyDescent="0.4">
      <c r="A43" s="437"/>
      <c r="B43" s="775"/>
      <c r="C43" s="429" t="s">
        <v>9</v>
      </c>
      <c r="D43" s="422">
        <v>97</v>
      </c>
      <c r="E43" s="423">
        <v>94</v>
      </c>
      <c r="F43" s="432">
        <v>0.96907216494845361</v>
      </c>
      <c r="G43" s="433">
        <v>42873.9</v>
      </c>
      <c r="H43" s="426">
        <v>93295.700000000012</v>
      </c>
      <c r="I43" s="425">
        <v>11303.5</v>
      </c>
      <c r="J43" s="433">
        <v>62.8</v>
      </c>
      <c r="K43" s="433">
        <v>104662</v>
      </c>
      <c r="L43" s="433">
        <v>8766.7000000000007</v>
      </c>
      <c r="M43" s="425">
        <v>15307.6</v>
      </c>
      <c r="N43" s="433">
        <v>4603</v>
      </c>
      <c r="O43" s="433">
        <v>12540.5</v>
      </c>
      <c r="P43" s="426">
        <v>1146.8</v>
      </c>
      <c r="Q43" s="425">
        <v>1864.1</v>
      </c>
      <c r="R43" s="426">
        <v>342.8</v>
      </c>
      <c r="S43" s="426">
        <v>971.19999999999993</v>
      </c>
      <c r="T43" s="425">
        <v>45542.7</v>
      </c>
      <c r="U43" s="427">
        <v>101993.20000000003</v>
      </c>
    </row>
    <row r="44" spans="1:21" ht="13.5" customHeight="1" x14ac:dyDescent="0.35">
      <c r="A44" s="3"/>
      <c r="B44" s="915" t="s">
        <v>32</v>
      </c>
      <c r="C44" s="438" t="s">
        <v>32</v>
      </c>
      <c r="D44" s="439">
        <v>3</v>
      </c>
      <c r="E44" s="440">
        <v>3</v>
      </c>
      <c r="F44" s="441">
        <v>1</v>
      </c>
      <c r="G44" s="442">
        <v>647.6</v>
      </c>
      <c r="H44" s="443">
        <v>986.8</v>
      </c>
      <c r="I44" s="442">
        <v>374.2</v>
      </c>
      <c r="J44" s="442">
        <v>0</v>
      </c>
      <c r="K44" s="442">
        <v>1361</v>
      </c>
      <c r="L44" s="442">
        <v>0</v>
      </c>
      <c r="M44" s="442">
        <v>496.2</v>
      </c>
      <c r="N44" s="442">
        <v>81.400000000000006</v>
      </c>
      <c r="O44" s="442">
        <v>0</v>
      </c>
      <c r="P44" s="443">
        <v>0</v>
      </c>
      <c r="Q44" s="442">
        <v>0</v>
      </c>
      <c r="R44" s="443">
        <v>0</v>
      </c>
      <c r="S44" s="443">
        <v>48.9</v>
      </c>
      <c r="T44" s="442">
        <v>626.5</v>
      </c>
      <c r="U44" s="444">
        <v>1382.1</v>
      </c>
    </row>
    <row r="45" spans="1:21" s="24" customFormat="1" ht="15.75" customHeight="1" thickBot="1" x14ac:dyDescent="0.4">
      <c r="A45" s="437"/>
      <c r="B45" s="775"/>
      <c r="C45" s="429" t="s">
        <v>9</v>
      </c>
      <c r="D45" s="422">
        <v>3</v>
      </c>
      <c r="E45" s="423">
        <v>3</v>
      </c>
      <c r="F45" s="424">
        <v>1</v>
      </c>
      <c r="G45" s="425">
        <v>647.6</v>
      </c>
      <c r="H45" s="433">
        <v>986.8</v>
      </c>
      <c r="I45" s="425">
        <v>374.2</v>
      </c>
      <c r="J45" s="425">
        <v>0</v>
      </c>
      <c r="K45" s="425">
        <v>1361</v>
      </c>
      <c r="L45" s="425">
        <v>0</v>
      </c>
      <c r="M45" s="425">
        <v>496.2</v>
      </c>
      <c r="N45" s="425">
        <v>81.400000000000006</v>
      </c>
      <c r="O45" s="425">
        <v>0</v>
      </c>
      <c r="P45" s="426">
        <v>0</v>
      </c>
      <c r="Q45" s="425">
        <v>0</v>
      </c>
      <c r="R45" s="426">
        <v>0</v>
      </c>
      <c r="S45" s="426">
        <v>48.9</v>
      </c>
      <c r="T45" s="425">
        <v>626.5</v>
      </c>
      <c r="U45" s="427">
        <v>1382.1</v>
      </c>
    </row>
    <row r="46" spans="1:21" ht="15" customHeight="1" x14ac:dyDescent="0.35">
      <c r="A46" s="3"/>
      <c r="B46" s="915" t="s">
        <v>33</v>
      </c>
      <c r="C46" s="438" t="s">
        <v>33</v>
      </c>
      <c r="D46" s="439">
        <v>13</v>
      </c>
      <c r="E46" s="440">
        <v>13</v>
      </c>
      <c r="F46" s="441">
        <v>1</v>
      </c>
      <c r="G46" s="442">
        <v>3419.8</v>
      </c>
      <c r="H46" s="442">
        <v>409.7</v>
      </c>
      <c r="I46" s="442">
        <v>2419.4</v>
      </c>
      <c r="J46" s="442">
        <v>47.4</v>
      </c>
      <c r="K46" s="442">
        <v>2876.5</v>
      </c>
      <c r="L46" s="442">
        <v>0</v>
      </c>
      <c r="M46" s="442">
        <v>2399.4</v>
      </c>
      <c r="N46" s="442">
        <v>145</v>
      </c>
      <c r="O46" s="442">
        <v>2.6</v>
      </c>
      <c r="P46" s="443">
        <v>77.900000000000006</v>
      </c>
      <c r="Q46" s="442">
        <v>127.9</v>
      </c>
      <c r="R46" s="443">
        <v>90.3</v>
      </c>
      <c r="S46" s="443">
        <v>17.899999999999999</v>
      </c>
      <c r="T46" s="442">
        <v>2861.0000000000005</v>
      </c>
      <c r="U46" s="444">
        <v>3435.2999999999997</v>
      </c>
    </row>
    <row r="47" spans="1:21" s="24" customFormat="1" ht="15.75" customHeight="1" thickBot="1" x14ac:dyDescent="0.4">
      <c r="A47" s="437"/>
      <c r="B47" s="775"/>
      <c r="C47" s="429" t="s">
        <v>9</v>
      </c>
      <c r="D47" s="422">
        <v>13</v>
      </c>
      <c r="E47" s="423">
        <v>13</v>
      </c>
      <c r="F47" s="424">
        <v>1</v>
      </c>
      <c r="G47" s="425">
        <v>3419.8</v>
      </c>
      <c r="H47" s="425">
        <v>409.7</v>
      </c>
      <c r="I47" s="425">
        <v>2419.4</v>
      </c>
      <c r="J47" s="425">
        <v>47.4</v>
      </c>
      <c r="K47" s="425">
        <v>2876.5</v>
      </c>
      <c r="L47" s="425">
        <v>0</v>
      </c>
      <c r="M47" s="425">
        <v>2399.4</v>
      </c>
      <c r="N47" s="425">
        <v>145</v>
      </c>
      <c r="O47" s="425">
        <v>2.6</v>
      </c>
      <c r="P47" s="426">
        <v>77.900000000000006</v>
      </c>
      <c r="Q47" s="425">
        <v>127.9</v>
      </c>
      <c r="R47" s="425">
        <v>90.3</v>
      </c>
      <c r="S47" s="426">
        <v>17.899999999999999</v>
      </c>
      <c r="T47" s="425">
        <v>2861.0000000000005</v>
      </c>
      <c r="U47" s="427">
        <v>3435.2999999999997</v>
      </c>
    </row>
    <row r="48" spans="1:21" ht="13.5" customHeight="1" x14ac:dyDescent="0.35">
      <c r="A48" s="3"/>
      <c r="B48" s="915" t="s">
        <v>34</v>
      </c>
      <c r="C48" s="438" t="s">
        <v>34</v>
      </c>
      <c r="D48" s="439">
        <v>1</v>
      </c>
      <c r="E48" s="440">
        <v>1</v>
      </c>
      <c r="F48" s="441">
        <v>1</v>
      </c>
      <c r="G48" s="442">
        <v>351.6</v>
      </c>
      <c r="H48" s="443">
        <v>0</v>
      </c>
      <c r="I48" s="442">
        <v>1588.1</v>
      </c>
      <c r="J48" s="442">
        <v>0</v>
      </c>
      <c r="K48" s="442">
        <v>1588.1</v>
      </c>
      <c r="L48" s="442">
        <v>0</v>
      </c>
      <c r="M48" s="442">
        <v>1059.5999999999999</v>
      </c>
      <c r="N48" s="442">
        <v>251.9</v>
      </c>
      <c r="O48" s="442">
        <v>0</v>
      </c>
      <c r="P48" s="443">
        <v>0</v>
      </c>
      <c r="Q48" s="442">
        <v>0</v>
      </c>
      <c r="R48" s="443">
        <v>27.3</v>
      </c>
      <c r="S48" s="443">
        <v>0</v>
      </c>
      <c r="T48" s="442">
        <v>1338.8</v>
      </c>
      <c r="U48" s="444">
        <v>600.89999999999986</v>
      </c>
    </row>
    <row r="49" spans="1:22" s="24" customFormat="1" ht="15.75" customHeight="1" thickBot="1" x14ac:dyDescent="0.4">
      <c r="A49" s="437"/>
      <c r="B49" s="775"/>
      <c r="C49" s="429" t="s">
        <v>9</v>
      </c>
      <c r="D49" s="422">
        <v>1</v>
      </c>
      <c r="E49" s="423">
        <v>1</v>
      </c>
      <c r="F49" s="424">
        <v>1</v>
      </c>
      <c r="G49" s="425">
        <v>351.6</v>
      </c>
      <c r="H49" s="433">
        <v>0</v>
      </c>
      <c r="I49" s="425">
        <v>1588.1</v>
      </c>
      <c r="J49" s="425">
        <v>0</v>
      </c>
      <c r="K49" s="425">
        <v>1588.1</v>
      </c>
      <c r="L49" s="425">
        <v>0</v>
      </c>
      <c r="M49" s="425">
        <v>1059.5999999999999</v>
      </c>
      <c r="N49" s="425">
        <v>251.9</v>
      </c>
      <c r="O49" s="425">
        <v>0</v>
      </c>
      <c r="P49" s="426">
        <v>0</v>
      </c>
      <c r="Q49" s="425">
        <v>0</v>
      </c>
      <c r="R49" s="426">
        <v>27.3</v>
      </c>
      <c r="S49" s="426">
        <v>0</v>
      </c>
      <c r="T49" s="425">
        <v>1338.8</v>
      </c>
      <c r="U49" s="427">
        <v>600.89999999999986</v>
      </c>
    </row>
    <row r="50" spans="1:22" ht="13.5" customHeight="1" x14ac:dyDescent="0.35">
      <c r="A50" s="3"/>
      <c r="B50" s="915" t="s">
        <v>220</v>
      </c>
      <c r="C50" s="438" t="s">
        <v>221</v>
      </c>
      <c r="D50" s="439">
        <v>0</v>
      </c>
      <c r="E50" s="440">
        <v>0</v>
      </c>
      <c r="F50" s="441">
        <v>0</v>
      </c>
      <c r="G50" s="442">
        <v>0</v>
      </c>
      <c r="H50" s="443">
        <v>0</v>
      </c>
      <c r="I50" s="442">
        <v>0</v>
      </c>
      <c r="J50" s="442">
        <v>0</v>
      </c>
      <c r="K50" s="442">
        <v>0</v>
      </c>
      <c r="L50" s="442">
        <v>0</v>
      </c>
      <c r="M50" s="442">
        <v>0</v>
      </c>
      <c r="N50" s="442">
        <v>0</v>
      </c>
      <c r="O50" s="442">
        <v>0</v>
      </c>
      <c r="P50" s="443">
        <v>0</v>
      </c>
      <c r="Q50" s="442">
        <v>0</v>
      </c>
      <c r="R50" s="443">
        <v>0</v>
      </c>
      <c r="S50" s="443">
        <v>0</v>
      </c>
      <c r="T50" s="442">
        <v>0</v>
      </c>
      <c r="U50" s="444">
        <v>0</v>
      </c>
    </row>
    <row r="51" spans="1:22" s="24" customFormat="1" ht="15.75" customHeight="1" thickBot="1" x14ac:dyDescent="0.4">
      <c r="A51" s="437"/>
      <c r="B51" s="775"/>
      <c r="C51" s="429" t="s">
        <v>9</v>
      </c>
      <c r="D51" s="422">
        <v>0</v>
      </c>
      <c r="E51" s="423">
        <v>0</v>
      </c>
      <c r="F51" s="424">
        <v>0</v>
      </c>
      <c r="G51" s="425">
        <v>0</v>
      </c>
      <c r="H51" s="433">
        <v>0</v>
      </c>
      <c r="I51" s="425">
        <v>0</v>
      </c>
      <c r="J51" s="425">
        <v>0</v>
      </c>
      <c r="K51" s="425">
        <v>0</v>
      </c>
      <c r="L51" s="425">
        <v>0</v>
      </c>
      <c r="M51" s="425">
        <v>0</v>
      </c>
      <c r="N51" s="425">
        <v>0</v>
      </c>
      <c r="O51" s="425">
        <v>0</v>
      </c>
      <c r="P51" s="426">
        <v>0</v>
      </c>
      <c r="Q51" s="425">
        <v>0</v>
      </c>
      <c r="R51" s="426">
        <v>0</v>
      </c>
      <c r="S51" s="426">
        <v>0</v>
      </c>
      <c r="T51" s="425">
        <v>0</v>
      </c>
      <c r="U51" s="427">
        <v>0</v>
      </c>
    </row>
    <row r="52" spans="1:22" ht="15" customHeight="1" x14ac:dyDescent="0.35">
      <c r="A52" s="3"/>
      <c r="B52" s="915" t="s">
        <v>31</v>
      </c>
      <c r="C52" s="438" t="s">
        <v>31</v>
      </c>
      <c r="D52" s="439">
        <v>0</v>
      </c>
      <c r="E52" s="440">
        <v>0</v>
      </c>
      <c r="F52" s="441">
        <v>0</v>
      </c>
      <c r="G52" s="442">
        <v>0</v>
      </c>
      <c r="H52" s="442">
        <v>0</v>
      </c>
      <c r="I52" s="442">
        <v>0</v>
      </c>
      <c r="J52" s="442">
        <v>0</v>
      </c>
      <c r="K52" s="442">
        <v>0</v>
      </c>
      <c r="L52" s="442">
        <v>0</v>
      </c>
      <c r="M52" s="442">
        <v>0</v>
      </c>
      <c r="N52" s="442">
        <v>0</v>
      </c>
      <c r="O52" s="442">
        <v>0</v>
      </c>
      <c r="P52" s="443">
        <v>0</v>
      </c>
      <c r="Q52" s="442">
        <v>0</v>
      </c>
      <c r="R52" s="443">
        <v>0</v>
      </c>
      <c r="S52" s="443">
        <v>0</v>
      </c>
      <c r="T52" s="442">
        <v>0</v>
      </c>
      <c r="U52" s="444">
        <v>0</v>
      </c>
    </row>
    <row r="53" spans="1:22" s="24" customFormat="1" ht="15.75" customHeight="1" thickBot="1" x14ac:dyDescent="0.4">
      <c r="A53" s="437"/>
      <c r="B53" s="775"/>
      <c r="C53" s="429" t="s">
        <v>9</v>
      </c>
      <c r="D53" s="445">
        <v>0</v>
      </c>
      <c r="E53" s="423">
        <v>0</v>
      </c>
      <c r="F53" s="424">
        <v>0</v>
      </c>
      <c r="G53" s="425">
        <v>0</v>
      </c>
      <c r="H53" s="425">
        <v>0</v>
      </c>
      <c r="I53" s="425">
        <v>0</v>
      </c>
      <c r="J53" s="425">
        <v>0</v>
      </c>
      <c r="K53" s="425">
        <v>0</v>
      </c>
      <c r="L53" s="425">
        <v>0</v>
      </c>
      <c r="M53" s="425">
        <v>0</v>
      </c>
      <c r="N53" s="425">
        <v>0</v>
      </c>
      <c r="O53" s="425">
        <v>0</v>
      </c>
      <c r="P53" s="426">
        <v>0</v>
      </c>
      <c r="Q53" s="425">
        <v>0</v>
      </c>
      <c r="R53" s="425">
        <v>0</v>
      </c>
      <c r="S53" s="426">
        <v>0</v>
      </c>
      <c r="T53" s="425">
        <v>0</v>
      </c>
      <c r="U53" s="427">
        <v>0</v>
      </c>
    </row>
    <row r="54" spans="1:22" ht="15" customHeight="1" x14ac:dyDescent="0.35">
      <c r="A54" s="3"/>
      <c r="B54" s="915" t="s">
        <v>87</v>
      </c>
      <c r="C54" s="408" t="s">
        <v>14</v>
      </c>
      <c r="D54" s="409">
        <v>3</v>
      </c>
      <c r="E54" s="410">
        <v>3</v>
      </c>
      <c r="F54" s="411">
        <v>1</v>
      </c>
      <c r="G54" s="412">
        <v>926.3</v>
      </c>
      <c r="H54" s="412">
        <v>131.5</v>
      </c>
      <c r="I54" s="412">
        <v>2341.6</v>
      </c>
      <c r="J54" s="412">
        <v>28.5</v>
      </c>
      <c r="K54" s="412">
        <v>2501.6</v>
      </c>
      <c r="L54" s="412">
        <v>0</v>
      </c>
      <c r="M54" s="412">
        <v>2807.2</v>
      </c>
      <c r="N54" s="412">
        <v>53.1</v>
      </c>
      <c r="O54" s="412">
        <v>24.9</v>
      </c>
      <c r="P54" s="413">
        <v>0</v>
      </c>
      <c r="Q54" s="412">
        <v>24</v>
      </c>
      <c r="R54" s="412">
        <v>0</v>
      </c>
      <c r="S54" s="413">
        <v>-13.4</v>
      </c>
      <c r="T54" s="403">
        <v>2895.7999999999997</v>
      </c>
      <c r="U54" s="407">
        <v>532.09999999999991</v>
      </c>
    </row>
    <row r="55" spans="1:22" ht="15" customHeight="1" x14ac:dyDescent="0.35">
      <c r="A55" s="3"/>
      <c r="B55" s="916"/>
      <c r="C55" s="428" t="s">
        <v>21</v>
      </c>
      <c r="D55" s="415">
        <v>5</v>
      </c>
      <c r="E55" s="416">
        <v>5</v>
      </c>
      <c r="F55" s="417">
        <v>1</v>
      </c>
      <c r="G55" s="418">
        <v>539</v>
      </c>
      <c r="H55" s="418">
        <v>708.1</v>
      </c>
      <c r="I55" s="418">
        <v>815.5</v>
      </c>
      <c r="J55" s="418">
        <v>56</v>
      </c>
      <c r="K55" s="418">
        <v>1579.6</v>
      </c>
      <c r="L55" s="418">
        <v>4.5</v>
      </c>
      <c r="M55" s="418">
        <v>522.6</v>
      </c>
      <c r="N55" s="418">
        <v>13.6</v>
      </c>
      <c r="O55" s="418">
        <v>105.4</v>
      </c>
      <c r="P55" s="419">
        <v>5.4</v>
      </c>
      <c r="Q55" s="418">
        <v>0</v>
      </c>
      <c r="R55" s="418">
        <v>0</v>
      </c>
      <c r="S55" s="418">
        <v>10.199999999999999</v>
      </c>
      <c r="T55" s="418">
        <v>661.7</v>
      </c>
      <c r="U55" s="420">
        <v>1456.8999999999999</v>
      </c>
    </row>
    <row r="56" spans="1:22" s="24" customFormat="1" ht="15.75" customHeight="1" thickBot="1" x14ac:dyDescent="0.4">
      <c r="A56" s="437"/>
      <c r="B56" s="775"/>
      <c r="C56" s="429" t="s">
        <v>9</v>
      </c>
      <c r="D56" s="422">
        <v>8</v>
      </c>
      <c r="E56" s="423">
        <v>8</v>
      </c>
      <c r="F56" s="424">
        <v>1</v>
      </c>
      <c r="G56" s="425">
        <v>1465.3</v>
      </c>
      <c r="H56" s="425">
        <v>839.6</v>
      </c>
      <c r="I56" s="425">
        <v>3157.1</v>
      </c>
      <c r="J56" s="425">
        <v>84.5</v>
      </c>
      <c r="K56" s="425">
        <v>4081.2</v>
      </c>
      <c r="L56" s="425">
        <v>4.5</v>
      </c>
      <c r="M56" s="425">
        <v>3329.7999999999997</v>
      </c>
      <c r="N56" s="425">
        <v>66.7</v>
      </c>
      <c r="O56" s="425">
        <v>130.30000000000001</v>
      </c>
      <c r="P56" s="426">
        <v>5.4</v>
      </c>
      <c r="Q56" s="425">
        <v>24</v>
      </c>
      <c r="R56" s="425">
        <v>0</v>
      </c>
      <c r="S56" s="425">
        <v>-3.2000000000000011</v>
      </c>
      <c r="T56" s="425">
        <v>3557.5</v>
      </c>
      <c r="U56" s="427">
        <v>1988.9999999999998</v>
      </c>
    </row>
    <row r="57" spans="1:22" s="24" customFormat="1" ht="17.25" customHeight="1" thickBot="1" x14ac:dyDescent="0.4">
      <c r="A57" s="437"/>
      <c r="B57" s="924" t="s">
        <v>35</v>
      </c>
      <c r="C57" s="907"/>
      <c r="D57" s="446">
        <v>401</v>
      </c>
      <c r="E57" s="446">
        <v>394</v>
      </c>
      <c r="F57" s="447">
        <v>0.98254364089775559</v>
      </c>
      <c r="G57" s="448">
        <v>226651.30000000002</v>
      </c>
      <c r="H57" s="448">
        <v>577100.1</v>
      </c>
      <c r="I57" s="449">
        <v>122945.1</v>
      </c>
      <c r="J57" s="450">
        <v>6176.4999999999991</v>
      </c>
      <c r="K57" s="448">
        <v>706221.6</v>
      </c>
      <c r="L57" s="448">
        <v>45546.2</v>
      </c>
      <c r="M57" s="448">
        <v>104577.2</v>
      </c>
      <c r="N57" s="448">
        <v>62577.7</v>
      </c>
      <c r="O57" s="448">
        <v>72406.400000000009</v>
      </c>
      <c r="P57" s="448">
        <v>6651.8999999999987</v>
      </c>
      <c r="Q57" s="448">
        <v>5936.9</v>
      </c>
      <c r="R57" s="448">
        <v>1229.1999999999998</v>
      </c>
      <c r="S57" s="448">
        <v>3505.6000000000004</v>
      </c>
      <c r="T57" s="448">
        <v>302430.89999999997</v>
      </c>
      <c r="U57" s="449">
        <v>630442.00000000012</v>
      </c>
      <c r="V57" s="451"/>
    </row>
    <row r="58" spans="1:22" ht="15" customHeight="1" x14ac:dyDescent="0.35"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133"/>
      <c r="R58" s="7"/>
      <c r="S58" s="7"/>
      <c r="T58" s="7"/>
      <c r="U58" s="133"/>
    </row>
    <row r="59" spans="1:22" ht="17.25" customHeight="1" x14ac:dyDescent="0.35">
      <c r="B59" s="900" t="s">
        <v>222</v>
      </c>
      <c r="C59" s="900"/>
      <c r="D59" s="900"/>
      <c r="E59" s="900"/>
      <c r="F59" s="900"/>
      <c r="G59" s="900"/>
      <c r="H59" s="900"/>
      <c r="I59" s="900"/>
      <c r="J59" s="900"/>
      <c r="K59" s="900"/>
      <c r="L59" s="900"/>
      <c r="M59" s="900"/>
      <c r="N59" s="900"/>
      <c r="O59" s="900"/>
      <c r="P59" s="900"/>
      <c r="Q59" s="900"/>
      <c r="R59" s="900"/>
      <c r="S59" s="900"/>
      <c r="T59" s="900"/>
      <c r="U59" s="900"/>
    </row>
    <row r="60" spans="1:22" ht="16.5" customHeight="1" x14ac:dyDescent="0.35">
      <c r="B60" s="900" t="s">
        <v>223</v>
      </c>
      <c r="C60" s="900"/>
      <c r="D60" s="900"/>
      <c r="E60" s="900"/>
      <c r="F60" s="900"/>
      <c r="G60" s="900"/>
      <c r="H60" s="900"/>
      <c r="I60" s="900"/>
      <c r="J60" s="900"/>
      <c r="K60" s="900"/>
      <c r="L60" s="900"/>
      <c r="M60" s="900"/>
      <c r="N60" s="900"/>
      <c r="O60" s="900"/>
      <c r="P60" s="900"/>
      <c r="Q60" s="900"/>
      <c r="R60" s="900"/>
      <c r="S60" s="900"/>
      <c r="T60" s="900"/>
      <c r="U60" s="900"/>
    </row>
    <row r="61" spans="1:22" ht="18.75" customHeight="1" x14ac:dyDescent="0.35">
      <c r="B61" s="900" t="s">
        <v>224</v>
      </c>
      <c r="C61" s="900"/>
      <c r="D61" s="900"/>
      <c r="E61" s="900"/>
      <c r="F61" s="900"/>
      <c r="G61" s="900"/>
      <c r="H61" s="900"/>
      <c r="I61" s="900"/>
      <c r="J61" s="900"/>
      <c r="K61" s="900"/>
      <c r="L61" s="900"/>
      <c r="M61" s="900"/>
      <c r="N61" s="900"/>
      <c r="O61" s="900"/>
      <c r="P61" s="900"/>
      <c r="Q61" s="900"/>
      <c r="R61" s="900"/>
      <c r="S61" s="900"/>
      <c r="T61" s="900"/>
      <c r="U61" s="900"/>
    </row>
    <row r="62" spans="1:22" ht="18.75" customHeight="1" x14ac:dyDescent="0.35">
      <c r="B62" s="900" t="s">
        <v>225</v>
      </c>
      <c r="C62" s="900"/>
      <c r="D62" s="900"/>
      <c r="E62" s="900"/>
      <c r="F62" s="900"/>
      <c r="G62" s="900"/>
      <c r="H62" s="900"/>
      <c r="I62" s="900"/>
      <c r="J62" s="900"/>
      <c r="K62" s="900"/>
      <c r="L62" s="900"/>
      <c r="M62" s="900"/>
      <c r="N62" s="900"/>
      <c r="O62" s="900"/>
      <c r="P62" s="900"/>
      <c r="Q62" s="900"/>
      <c r="R62" s="900"/>
      <c r="S62" s="900"/>
      <c r="T62" s="900"/>
      <c r="U62" s="900"/>
    </row>
    <row r="63" spans="1:22" ht="14.25" customHeight="1" x14ac:dyDescent="0.35">
      <c r="B63" s="786" t="s">
        <v>121</v>
      </c>
      <c r="C63" s="786"/>
      <c r="D63" s="786"/>
      <c r="E63" s="786"/>
      <c r="F63" s="786"/>
      <c r="G63" s="786"/>
      <c r="H63" s="786"/>
      <c r="I63" s="786"/>
      <c r="J63" s="786"/>
      <c r="K63" s="786"/>
      <c r="L63" s="786"/>
      <c r="M63" s="786"/>
      <c r="N63" s="786"/>
      <c r="O63" s="786"/>
      <c r="P63" s="786"/>
      <c r="Q63" s="786"/>
      <c r="R63" s="786"/>
      <c r="S63" s="786"/>
      <c r="T63" s="786"/>
      <c r="U63" s="786"/>
    </row>
  </sheetData>
  <mergeCells count="37">
    <mergeCell ref="B46:B47"/>
    <mergeCell ref="B61:U61"/>
    <mergeCell ref="B62:U62"/>
    <mergeCell ref="B63:U63"/>
    <mergeCell ref="B50:B51"/>
    <mergeCell ref="B52:B53"/>
    <mergeCell ref="B54:B56"/>
    <mergeCell ref="B57:C57"/>
    <mergeCell ref="B59:U59"/>
    <mergeCell ref="B60:U60"/>
    <mergeCell ref="B48:B49"/>
    <mergeCell ref="B23:B25"/>
    <mergeCell ref="B26:B27"/>
    <mergeCell ref="K12:K13"/>
    <mergeCell ref="L12:L13"/>
    <mergeCell ref="B44:B45"/>
    <mergeCell ref="H12:H13"/>
    <mergeCell ref="I12:J12"/>
    <mergeCell ref="M12:S12"/>
    <mergeCell ref="T12:T13"/>
    <mergeCell ref="B14:B22"/>
    <mergeCell ref="B33:B37"/>
    <mergeCell ref="B38:B40"/>
    <mergeCell ref="B41:B43"/>
    <mergeCell ref="B5:U7"/>
    <mergeCell ref="B9:U9"/>
    <mergeCell ref="B11:B13"/>
    <mergeCell ref="C11:C13"/>
    <mergeCell ref="D11:F11"/>
    <mergeCell ref="G11:G13"/>
    <mergeCell ref="H11:K11"/>
    <mergeCell ref="L11:T11"/>
    <mergeCell ref="U11:U13"/>
    <mergeCell ref="D12:D13"/>
    <mergeCell ref="B28:B32"/>
    <mergeCell ref="E12:E13"/>
    <mergeCell ref="F12:F13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  <headerFooter>
    <oddHeader>&amp;L&amp;G&amp;RCAMPAÑA: 2024/2025. MES: NOVIEMBRE
Fecha de emisión de datos: 19/12/2024</oddHeader>
  </headerFooter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C1:P50"/>
  <sheetViews>
    <sheetView view="pageLayout" topLeftCell="B1" zoomScale="90" zoomScaleNormal="90" zoomScaleSheetLayoutView="70" zoomScalePageLayoutView="90" workbookViewId="0">
      <selection activeCell="D2" sqref="D2:O4"/>
    </sheetView>
  </sheetViews>
  <sheetFormatPr baseColWidth="10" defaultColWidth="11.453125" defaultRowHeight="11.5" x14ac:dyDescent="0.35"/>
  <cols>
    <col min="1" max="1" width="11.453125" style="7"/>
    <col min="2" max="2" width="6.54296875" style="7" customWidth="1"/>
    <col min="3" max="3" width="11.453125" style="7"/>
    <col min="4" max="4" width="27.81640625" style="7" bestFit="1" customWidth="1"/>
    <col min="5" max="5" width="12.81640625" style="7" bestFit="1" customWidth="1"/>
    <col min="6" max="6" width="14.54296875" style="7" bestFit="1" customWidth="1"/>
    <col min="7" max="7" width="11.453125" style="7"/>
    <col min="8" max="8" width="13.453125" style="7" bestFit="1" customWidth="1"/>
    <col min="9" max="9" width="12.54296875" style="7" bestFit="1" customWidth="1"/>
    <col min="10" max="16384" width="11.453125" style="7"/>
  </cols>
  <sheetData>
    <row r="1" spans="3:16" ht="13.5" customHeight="1" x14ac:dyDescent="0.35"/>
    <row r="2" spans="3:16" ht="23.25" customHeight="1" x14ac:dyDescent="0.35">
      <c r="D2" s="780" t="s">
        <v>226</v>
      </c>
      <c r="E2" s="780"/>
      <c r="F2" s="780"/>
      <c r="G2" s="780"/>
      <c r="H2" s="780"/>
      <c r="I2" s="780"/>
      <c r="J2" s="780"/>
      <c r="K2" s="780"/>
      <c r="L2" s="780"/>
      <c r="M2" s="780"/>
      <c r="N2" s="780"/>
      <c r="O2" s="780"/>
      <c r="P2" s="7" t="s">
        <v>148</v>
      </c>
    </row>
    <row r="3" spans="3:16" ht="15.75" customHeight="1" x14ac:dyDescent="0.35">
      <c r="D3" s="780"/>
      <c r="E3" s="780"/>
      <c r="F3" s="780"/>
      <c r="G3" s="780"/>
      <c r="H3" s="780"/>
      <c r="I3" s="780"/>
      <c r="J3" s="780"/>
      <c r="K3" s="780"/>
      <c r="L3" s="780"/>
      <c r="M3" s="780"/>
      <c r="N3" s="780"/>
      <c r="O3" s="780"/>
    </row>
    <row r="4" spans="3:16" ht="4.5" customHeight="1" x14ac:dyDescent="0.35">
      <c r="D4" s="780"/>
      <c r="E4" s="780"/>
      <c r="F4" s="780"/>
      <c r="G4" s="780"/>
      <c r="H4" s="780"/>
      <c r="I4" s="780"/>
      <c r="J4" s="780"/>
      <c r="K4" s="780"/>
      <c r="L4" s="780"/>
      <c r="M4" s="780"/>
      <c r="N4" s="780"/>
      <c r="O4" s="780"/>
    </row>
    <row r="5" spans="3:16" ht="8.25" customHeight="1" thickBot="1" x14ac:dyDescent="0.4">
      <c r="D5" s="452"/>
      <c r="E5" s="452"/>
      <c r="F5" s="452"/>
      <c r="G5" s="452"/>
      <c r="H5" s="452"/>
      <c r="I5" s="452"/>
      <c r="J5" s="452"/>
      <c r="K5" s="452"/>
      <c r="L5" s="452"/>
      <c r="M5" s="452"/>
      <c r="N5" s="452"/>
      <c r="O5" s="452"/>
    </row>
    <row r="6" spans="3:16" ht="16" thickBot="1" x14ac:dyDescent="0.4">
      <c r="C6" s="371"/>
      <c r="D6" s="902" t="s">
        <v>227</v>
      </c>
      <c r="E6" s="903"/>
      <c r="F6" s="903"/>
      <c r="G6" s="903"/>
      <c r="H6" s="903"/>
      <c r="I6" s="903"/>
      <c r="J6" s="903"/>
      <c r="K6" s="903"/>
      <c r="L6" s="903"/>
      <c r="M6" s="903"/>
      <c r="N6" s="903"/>
      <c r="O6" s="904"/>
    </row>
    <row r="7" spans="3:16" ht="14.5" thickBot="1" x14ac:dyDescent="0.4">
      <c r="I7" s="292"/>
      <c r="J7" s="292"/>
      <c r="K7" s="292"/>
      <c r="L7" s="292"/>
      <c r="O7" s="453"/>
    </row>
    <row r="8" spans="3:16" ht="12" thickBot="1" x14ac:dyDescent="0.4">
      <c r="D8" s="386" t="s">
        <v>54</v>
      </c>
      <c r="E8" s="386" t="s">
        <v>4</v>
      </c>
      <c r="F8" s="386" t="s">
        <v>58</v>
      </c>
      <c r="G8" s="386" t="s">
        <v>39</v>
      </c>
      <c r="H8" s="386" t="s">
        <v>40</v>
      </c>
      <c r="I8" s="386" t="s">
        <v>41</v>
      </c>
      <c r="J8" s="386" t="s">
        <v>42</v>
      </c>
      <c r="K8" s="386" t="s">
        <v>43</v>
      </c>
      <c r="L8" s="386" t="s">
        <v>44</v>
      </c>
      <c r="M8" s="386" t="s">
        <v>45</v>
      </c>
      <c r="N8" s="386" t="s">
        <v>46</v>
      </c>
      <c r="O8" s="454" t="s">
        <v>48</v>
      </c>
    </row>
    <row r="9" spans="3:16" ht="14.25" customHeight="1" x14ac:dyDescent="0.35">
      <c r="C9" s="371"/>
      <c r="D9" s="912" t="s">
        <v>74</v>
      </c>
      <c r="E9" s="455" t="s">
        <v>216</v>
      </c>
      <c r="F9" s="456"/>
      <c r="G9" s="456">
        <v>25.8</v>
      </c>
      <c r="H9" s="456"/>
      <c r="I9" s="456"/>
      <c r="J9" s="456"/>
      <c r="K9" s="456"/>
      <c r="L9" s="456"/>
      <c r="M9" s="456"/>
      <c r="N9" s="457"/>
      <c r="O9" s="407">
        <v>25.8</v>
      </c>
      <c r="P9" s="133"/>
    </row>
    <row r="10" spans="3:16" ht="15" customHeight="1" x14ac:dyDescent="0.35">
      <c r="C10" s="371"/>
      <c r="D10" s="913"/>
      <c r="E10" s="371" t="s">
        <v>228</v>
      </c>
      <c r="F10" s="458">
        <v>34.799999999999997</v>
      </c>
      <c r="G10" s="458">
        <v>5.6</v>
      </c>
      <c r="H10" s="458">
        <v>33.799999999999997</v>
      </c>
      <c r="I10" s="458"/>
      <c r="J10" s="458"/>
      <c r="K10" s="458"/>
      <c r="L10" s="458"/>
      <c r="M10" s="458"/>
      <c r="N10" s="459"/>
      <c r="O10" s="414">
        <v>74.199999999999989</v>
      </c>
      <c r="P10" s="133"/>
    </row>
    <row r="11" spans="3:16" ht="15" customHeight="1" x14ac:dyDescent="0.35">
      <c r="C11" s="371"/>
      <c r="D11" s="913"/>
      <c r="E11" s="371" t="s">
        <v>82</v>
      </c>
      <c r="F11" s="458">
        <v>11022.4</v>
      </c>
      <c r="G11" s="458">
        <v>51283</v>
      </c>
      <c r="H11" s="458">
        <v>8599.1</v>
      </c>
      <c r="I11" s="458"/>
      <c r="J11" s="458"/>
      <c r="K11" s="458"/>
      <c r="L11" s="458"/>
      <c r="M11" s="458"/>
      <c r="N11" s="459"/>
      <c r="O11" s="414">
        <v>70904.5</v>
      </c>
      <c r="P11" s="133"/>
    </row>
    <row r="12" spans="3:16" ht="15" customHeight="1" x14ac:dyDescent="0.35">
      <c r="C12" s="371"/>
      <c r="D12" s="913"/>
      <c r="E12" s="371" t="s">
        <v>6</v>
      </c>
      <c r="F12" s="458"/>
      <c r="G12" s="458"/>
      <c r="H12" s="458"/>
      <c r="I12" s="458"/>
      <c r="J12" s="458"/>
      <c r="K12" s="458"/>
      <c r="L12" s="458"/>
      <c r="M12" s="458"/>
      <c r="N12" s="459"/>
      <c r="O12" s="414">
        <v>0</v>
      </c>
      <c r="P12" s="133"/>
    </row>
    <row r="13" spans="3:16" ht="15" customHeight="1" x14ac:dyDescent="0.35">
      <c r="C13" s="371"/>
      <c r="D13" s="913"/>
      <c r="E13" s="371" t="s">
        <v>7</v>
      </c>
      <c r="F13" s="458">
        <v>1730.3</v>
      </c>
      <c r="G13" s="458">
        <v>1885</v>
      </c>
      <c r="H13" s="458">
        <v>153.1</v>
      </c>
      <c r="I13" s="458"/>
      <c r="J13" s="458"/>
      <c r="K13" s="458"/>
      <c r="L13" s="458"/>
      <c r="M13" s="458"/>
      <c r="N13" s="459"/>
      <c r="O13" s="414">
        <v>3768.4</v>
      </c>
      <c r="P13" s="133"/>
    </row>
    <row r="14" spans="3:16" ht="15" customHeight="1" x14ac:dyDescent="0.35">
      <c r="C14" s="371"/>
      <c r="D14" s="913"/>
      <c r="E14" s="371" t="s">
        <v>83</v>
      </c>
      <c r="F14" s="458">
        <v>147.5</v>
      </c>
      <c r="G14" s="458">
        <v>276</v>
      </c>
      <c r="H14" s="458">
        <v>23.5</v>
      </c>
      <c r="I14" s="458"/>
      <c r="J14" s="458"/>
      <c r="K14" s="458"/>
      <c r="L14" s="458"/>
      <c r="M14" s="458"/>
      <c r="N14" s="459"/>
      <c r="O14" s="414">
        <v>447</v>
      </c>
      <c r="P14" s="133"/>
    </row>
    <row r="15" spans="3:16" ht="15" customHeight="1" x14ac:dyDescent="0.35">
      <c r="C15" s="371"/>
      <c r="D15" s="913"/>
      <c r="E15" s="371" t="s">
        <v>84</v>
      </c>
      <c r="F15" s="458">
        <v>7603.2</v>
      </c>
      <c r="G15" s="458">
        <v>36714</v>
      </c>
      <c r="H15" s="458">
        <v>5455.5</v>
      </c>
      <c r="I15" s="458"/>
      <c r="J15" s="458"/>
      <c r="K15" s="458"/>
      <c r="L15" s="458"/>
      <c r="M15" s="458"/>
      <c r="N15" s="459"/>
      <c r="O15" s="414">
        <v>49772.7</v>
      </c>
      <c r="P15" s="133"/>
    </row>
    <row r="16" spans="3:16" ht="15" customHeight="1" x14ac:dyDescent="0.35">
      <c r="C16" s="371"/>
      <c r="D16" s="913"/>
      <c r="E16" s="428" t="s">
        <v>8</v>
      </c>
      <c r="F16" s="460">
        <v>139146.9</v>
      </c>
      <c r="G16" s="460">
        <v>152103.70000000001</v>
      </c>
      <c r="H16" s="460">
        <v>26942.5</v>
      </c>
      <c r="I16" s="460"/>
      <c r="J16" s="460"/>
      <c r="K16" s="460"/>
      <c r="L16" s="460"/>
      <c r="M16" s="460"/>
      <c r="N16" s="461"/>
      <c r="O16" s="420">
        <v>318193.09999999998</v>
      </c>
      <c r="P16" s="133"/>
    </row>
    <row r="17" spans="3:16" s="66" customFormat="1" ht="15.75" customHeight="1" thickBot="1" x14ac:dyDescent="0.4">
      <c r="C17" s="462"/>
      <c r="D17" s="914"/>
      <c r="E17" s="277" t="s">
        <v>9</v>
      </c>
      <c r="F17" s="463">
        <v>159685.09999999998</v>
      </c>
      <c r="G17" s="463">
        <v>242293.1</v>
      </c>
      <c r="H17" s="463">
        <v>41207.5</v>
      </c>
      <c r="I17" s="463"/>
      <c r="J17" s="463"/>
      <c r="K17" s="463"/>
      <c r="L17" s="463"/>
      <c r="M17" s="463"/>
      <c r="N17" s="464"/>
      <c r="O17" s="435">
        <v>443185.69999999995</v>
      </c>
      <c r="P17" s="465"/>
    </row>
    <row r="18" spans="3:16" ht="17.25" customHeight="1" x14ac:dyDescent="0.35">
      <c r="C18" s="371"/>
      <c r="D18" s="912" t="s">
        <v>75</v>
      </c>
      <c r="E18" s="371" t="s">
        <v>11</v>
      </c>
      <c r="F18" s="458">
        <v>33.6</v>
      </c>
      <c r="G18" s="458">
        <v>24.4</v>
      </c>
      <c r="H18" s="458">
        <v>156.4</v>
      </c>
      <c r="I18" s="458"/>
      <c r="J18" s="458"/>
      <c r="K18" s="458"/>
      <c r="L18" s="458"/>
      <c r="M18" s="458"/>
      <c r="N18" s="459"/>
      <c r="O18" s="414">
        <v>214.4</v>
      </c>
      <c r="P18" s="133"/>
    </row>
    <row r="19" spans="3:16" ht="15" customHeight="1" x14ac:dyDescent="0.35">
      <c r="C19" s="371"/>
      <c r="D19" s="913"/>
      <c r="E19" s="428" t="s">
        <v>12</v>
      </c>
      <c r="F19" s="460">
        <v>141.80000000000001</v>
      </c>
      <c r="G19" s="460">
        <v>29.9</v>
      </c>
      <c r="H19" s="460">
        <v>29.4</v>
      </c>
      <c r="I19" s="460"/>
      <c r="J19" s="460"/>
      <c r="K19" s="460"/>
      <c r="L19" s="460"/>
      <c r="M19" s="460"/>
      <c r="N19" s="461"/>
      <c r="O19" s="420">
        <v>201.10000000000002</v>
      </c>
      <c r="P19" s="133"/>
    </row>
    <row r="20" spans="3:16" s="66" customFormat="1" ht="15.75" customHeight="1" thickBot="1" x14ac:dyDescent="0.4">
      <c r="C20" s="462"/>
      <c r="D20" s="914"/>
      <c r="E20" s="277" t="s">
        <v>9</v>
      </c>
      <c r="F20" s="463">
        <v>175.4</v>
      </c>
      <c r="G20" s="463">
        <v>54.3</v>
      </c>
      <c r="H20" s="463">
        <v>185.8</v>
      </c>
      <c r="I20" s="463"/>
      <c r="J20" s="463"/>
      <c r="K20" s="463"/>
      <c r="L20" s="463"/>
      <c r="M20" s="463"/>
      <c r="N20" s="464"/>
      <c r="O20" s="435">
        <v>415.5</v>
      </c>
      <c r="P20" s="465"/>
    </row>
    <row r="21" spans="3:16" ht="14.25" customHeight="1" x14ac:dyDescent="0.35">
      <c r="C21" s="371"/>
      <c r="D21" s="912" t="s">
        <v>13</v>
      </c>
      <c r="E21" s="438" t="s">
        <v>13</v>
      </c>
      <c r="F21" s="466">
        <v>0.3</v>
      </c>
      <c r="G21" s="466">
        <v>0.1</v>
      </c>
      <c r="H21" s="466"/>
      <c r="I21" s="466"/>
      <c r="J21" s="466"/>
      <c r="K21" s="466"/>
      <c r="L21" s="466"/>
      <c r="M21" s="466"/>
      <c r="N21" s="467"/>
      <c r="O21" s="444">
        <v>0.4</v>
      </c>
      <c r="P21" s="133"/>
    </row>
    <row r="22" spans="3:16" s="66" customFormat="1" ht="15.75" customHeight="1" thickBot="1" x14ac:dyDescent="0.4">
      <c r="C22" s="462"/>
      <c r="D22" s="914"/>
      <c r="E22" s="277" t="s">
        <v>9</v>
      </c>
      <c r="F22" s="463">
        <v>0.3</v>
      </c>
      <c r="G22" s="463">
        <v>0.1</v>
      </c>
      <c r="H22" s="463">
        <v>0</v>
      </c>
      <c r="I22" s="463"/>
      <c r="J22" s="463"/>
      <c r="K22" s="463"/>
      <c r="L22" s="463"/>
      <c r="M22" s="463"/>
      <c r="N22" s="464"/>
      <c r="O22" s="427">
        <v>0.4</v>
      </c>
      <c r="P22" s="465"/>
    </row>
    <row r="23" spans="3:16" ht="15" customHeight="1" x14ac:dyDescent="0.35">
      <c r="C23" s="371"/>
      <c r="D23" s="912" t="s">
        <v>73</v>
      </c>
      <c r="E23" s="371" t="s">
        <v>16</v>
      </c>
      <c r="F23" s="458">
        <v>14.5</v>
      </c>
      <c r="G23" s="458">
        <v>281.5</v>
      </c>
      <c r="H23" s="458"/>
      <c r="I23" s="458"/>
      <c r="J23" s="458"/>
      <c r="K23" s="458"/>
      <c r="L23" s="458"/>
      <c r="M23" s="458"/>
      <c r="N23" s="459"/>
      <c r="O23" s="414">
        <v>296</v>
      </c>
      <c r="P23" s="133"/>
    </row>
    <row r="24" spans="3:16" ht="15" customHeight="1" x14ac:dyDescent="0.35">
      <c r="C24" s="371"/>
      <c r="D24" s="913"/>
      <c r="E24" s="371" t="s">
        <v>17</v>
      </c>
      <c r="F24" s="458"/>
      <c r="G24" s="458"/>
      <c r="H24" s="458"/>
      <c r="I24" s="458"/>
      <c r="J24" s="458"/>
      <c r="K24" s="458"/>
      <c r="L24" s="458"/>
      <c r="M24" s="458"/>
      <c r="N24" s="459"/>
      <c r="O24" s="414">
        <v>0</v>
      </c>
      <c r="P24" s="133"/>
    </row>
    <row r="25" spans="3:16" ht="15" customHeight="1" x14ac:dyDescent="0.35">
      <c r="C25" s="371"/>
      <c r="D25" s="913"/>
      <c r="E25" s="371" t="s">
        <v>19</v>
      </c>
      <c r="F25" s="458"/>
      <c r="G25" s="458">
        <v>586</v>
      </c>
      <c r="H25" s="458"/>
      <c r="I25" s="458"/>
      <c r="J25" s="458"/>
      <c r="K25" s="458"/>
      <c r="L25" s="458"/>
      <c r="M25" s="458"/>
      <c r="N25" s="459"/>
      <c r="O25" s="414">
        <v>586</v>
      </c>
      <c r="P25" s="133"/>
    </row>
    <row r="26" spans="3:16" ht="15" customHeight="1" x14ac:dyDescent="0.35">
      <c r="C26" s="371"/>
      <c r="D26" s="913"/>
      <c r="E26" s="428" t="s">
        <v>21</v>
      </c>
      <c r="F26" s="460"/>
      <c r="G26" s="460"/>
      <c r="H26" s="460"/>
      <c r="I26" s="460"/>
      <c r="J26" s="460"/>
      <c r="K26" s="460"/>
      <c r="L26" s="460"/>
      <c r="M26" s="460"/>
      <c r="N26" s="461"/>
      <c r="O26" s="420">
        <v>0</v>
      </c>
      <c r="P26" s="133"/>
    </row>
    <row r="27" spans="3:16" s="66" customFormat="1" ht="15.75" customHeight="1" thickBot="1" x14ac:dyDescent="0.4">
      <c r="C27" s="462"/>
      <c r="D27" s="914"/>
      <c r="E27" s="429" t="s">
        <v>9</v>
      </c>
      <c r="F27" s="463">
        <v>14.5</v>
      </c>
      <c r="G27" s="463">
        <v>867.5</v>
      </c>
      <c r="H27" s="463">
        <v>0</v>
      </c>
      <c r="I27" s="463"/>
      <c r="J27" s="463"/>
      <c r="K27" s="463"/>
      <c r="L27" s="463"/>
      <c r="M27" s="463"/>
      <c r="N27" s="464"/>
      <c r="O27" s="435">
        <v>882</v>
      </c>
      <c r="P27" s="465"/>
    </row>
    <row r="28" spans="3:16" ht="14" x14ac:dyDescent="0.35">
      <c r="C28" s="371"/>
      <c r="D28" s="912" t="s">
        <v>76</v>
      </c>
      <c r="E28" s="371" t="s">
        <v>20</v>
      </c>
      <c r="F28" s="466">
        <v>82.7</v>
      </c>
      <c r="G28" s="466">
        <v>138.80000000000001</v>
      </c>
      <c r="H28" s="466"/>
      <c r="I28" s="466"/>
      <c r="J28" s="466"/>
      <c r="K28" s="466"/>
      <c r="L28" s="466"/>
      <c r="M28" s="466"/>
      <c r="N28" s="467"/>
      <c r="O28" s="444">
        <v>221.5</v>
      </c>
      <c r="P28" s="133"/>
    </row>
    <row r="29" spans="3:16" s="66" customFormat="1" ht="15.75" customHeight="1" thickBot="1" x14ac:dyDescent="0.4">
      <c r="C29" s="462"/>
      <c r="D29" s="914"/>
      <c r="E29" s="421" t="s">
        <v>9</v>
      </c>
      <c r="F29" s="468">
        <v>82.7</v>
      </c>
      <c r="G29" s="468">
        <v>138.80000000000001</v>
      </c>
      <c r="H29" s="468">
        <v>0</v>
      </c>
      <c r="I29" s="468"/>
      <c r="J29" s="468"/>
      <c r="K29" s="468"/>
      <c r="L29" s="468"/>
      <c r="M29" s="468"/>
      <c r="N29" s="469"/>
      <c r="O29" s="435">
        <v>221.5</v>
      </c>
      <c r="P29" s="465"/>
    </row>
    <row r="30" spans="3:16" ht="16.5" customHeight="1" x14ac:dyDescent="0.35">
      <c r="C30" s="371"/>
      <c r="D30" s="912" t="s">
        <v>22</v>
      </c>
      <c r="E30" s="371" t="s">
        <v>26</v>
      </c>
      <c r="F30" s="458">
        <v>27.3</v>
      </c>
      <c r="G30" s="458">
        <v>18.3</v>
      </c>
      <c r="H30" s="458">
        <v>21.4</v>
      </c>
      <c r="I30" s="458"/>
      <c r="J30" s="458"/>
      <c r="K30" s="458"/>
      <c r="L30" s="458"/>
      <c r="M30" s="458"/>
      <c r="N30" s="459"/>
      <c r="O30" s="414">
        <v>67</v>
      </c>
      <c r="P30" s="133"/>
    </row>
    <row r="31" spans="3:16" ht="15" customHeight="1" x14ac:dyDescent="0.35">
      <c r="C31" s="371"/>
      <c r="D31" s="913"/>
      <c r="E31" s="428" t="s">
        <v>21</v>
      </c>
      <c r="F31" s="460"/>
      <c r="G31" s="460">
        <v>10.7</v>
      </c>
      <c r="H31" s="460">
        <v>10.7</v>
      </c>
      <c r="I31" s="460"/>
      <c r="J31" s="460"/>
      <c r="K31" s="460"/>
      <c r="L31" s="460"/>
      <c r="M31" s="460"/>
      <c r="N31" s="461"/>
      <c r="O31" s="420">
        <v>21.4</v>
      </c>
      <c r="P31" s="133"/>
    </row>
    <row r="32" spans="3:16" s="66" customFormat="1" ht="15.75" customHeight="1" thickBot="1" x14ac:dyDescent="0.4">
      <c r="C32" s="462"/>
      <c r="D32" s="914"/>
      <c r="E32" s="429" t="s">
        <v>9</v>
      </c>
      <c r="F32" s="463">
        <v>27.3</v>
      </c>
      <c r="G32" s="463">
        <v>29</v>
      </c>
      <c r="H32" s="463">
        <v>32.099999999999994</v>
      </c>
      <c r="I32" s="463"/>
      <c r="J32" s="463"/>
      <c r="K32" s="463"/>
      <c r="L32" s="463"/>
      <c r="M32" s="463"/>
      <c r="N32" s="464"/>
      <c r="O32" s="427">
        <v>88.4</v>
      </c>
      <c r="P32" s="465"/>
    </row>
    <row r="33" spans="3:16" ht="15" customHeight="1" x14ac:dyDescent="0.35">
      <c r="C33" s="371"/>
      <c r="D33" s="912" t="s">
        <v>27</v>
      </c>
      <c r="E33" s="408" t="s">
        <v>28</v>
      </c>
      <c r="F33" s="458">
        <v>16669.7</v>
      </c>
      <c r="G33" s="458">
        <v>27285.5</v>
      </c>
      <c r="H33" s="458">
        <v>2297.5</v>
      </c>
      <c r="I33" s="458"/>
      <c r="J33" s="458"/>
      <c r="K33" s="458"/>
      <c r="L33" s="458"/>
      <c r="M33" s="458"/>
      <c r="N33" s="459"/>
      <c r="O33" s="414">
        <v>46252.7</v>
      </c>
      <c r="P33" s="133"/>
    </row>
    <row r="34" spans="3:16" ht="15" customHeight="1" x14ac:dyDescent="0.35">
      <c r="C34" s="371"/>
      <c r="D34" s="913"/>
      <c r="E34" s="428" t="s">
        <v>79</v>
      </c>
      <c r="F34" s="460">
        <v>3794.1</v>
      </c>
      <c r="G34" s="460">
        <v>27777.4</v>
      </c>
      <c r="H34" s="460">
        <v>6704.8</v>
      </c>
      <c r="I34" s="460"/>
      <c r="J34" s="460"/>
      <c r="K34" s="460"/>
      <c r="L34" s="460"/>
      <c r="M34" s="460"/>
      <c r="N34" s="461"/>
      <c r="O34" s="420">
        <v>38276.300000000003</v>
      </c>
      <c r="P34" s="133"/>
    </row>
    <row r="35" spans="3:16" s="66" customFormat="1" ht="15.75" customHeight="1" thickBot="1" x14ac:dyDescent="0.4">
      <c r="C35" s="462"/>
      <c r="D35" s="914"/>
      <c r="E35" s="429" t="s">
        <v>9</v>
      </c>
      <c r="F35" s="463">
        <v>20463.8</v>
      </c>
      <c r="G35" s="463">
        <v>55062.9</v>
      </c>
      <c r="H35" s="463">
        <v>9002.2999999999993</v>
      </c>
      <c r="I35" s="463"/>
      <c r="J35" s="463"/>
      <c r="K35" s="463"/>
      <c r="L35" s="463"/>
      <c r="M35" s="463"/>
      <c r="N35" s="464"/>
      <c r="O35" s="435">
        <v>84529</v>
      </c>
      <c r="P35" s="465"/>
    </row>
    <row r="36" spans="3:16" ht="15.75" customHeight="1" x14ac:dyDescent="0.35">
      <c r="C36" s="371"/>
      <c r="D36" s="912" t="s">
        <v>32</v>
      </c>
      <c r="E36" s="438" t="s">
        <v>32</v>
      </c>
      <c r="F36" s="466"/>
      <c r="G36" s="466">
        <v>941.2</v>
      </c>
      <c r="H36" s="466">
        <v>45.6</v>
      </c>
      <c r="I36" s="466"/>
      <c r="J36" s="466"/>
      <c r="K36" s="466"/>
      <c r="L36" s="466"/>
      <c r="M36" s="466"/>
      <c r="N36" s="467"/>
      <c r="O36" s="444">
        <v>986.80000000000007</v>
      </c>
      <c r="P36" s="133"/>
    </row>
    <row r="37" spans="3:16" s="66" customFormat="1" ht="15.75" customHeight="1" thickBot="1" x14ac:dyDescent="0.4">
      <c r="C37" s="462"/>
      <c r="D37" s="914"/>
      <c r="E37" s="429" t="s">
        <v>9</v>
      </c>
      <c r="F37" s="468">
        <v>0</v>
      </c>
      <c r="G37" s="468">
        <v>941.2</v>
      </c>
      <c r="H37" s="468">
        <v>45.6</v>
      </c>
      <c r="I37" s="468"/>
      <c r="J37" s="468"/>
      <c r="K37" s="468"/>
      <c r="L37" s="468"/>
      <c r="M37" s="468"/>
      <c r="N37" s="469"/>
      <c r="O37" s="435">
        <v>986.80000000000007</v>
      </c>
      <c r="P37" s="465"/>
    </row>
    <row r="38" spans="3:16" ht="17.25" customHeight="1" x14ac:dyDescent="0.35">
      <c r="C38" s="371"/>
      <c r="D38" s="912" t="s">
        <v>33</v>
      </c>
      <c r="E38" s="438" t="s">
        <v>33</v>
      </c>
      <c r="F38" s="466">
        <v>118.7</v>
      </c>
      <c r="G38" s="466">
        <v>157.6</v>
      </c>
      <c r="H38" s="466">
        <v>133.4</v>
      </c>
      <c r="I38" s="466"/>
      <c r="J38" s="466"/>
      <c r="K38" s="466"/>
      <c r="L38" s="466"/>
      <c r="M38" s="466"/>
      <c r="N38" s="467"/>
      <c r="O38" s="444">
        <v>409.70000000000005</v>
      </c>
      <c r="P38" s="133"/>
    </row>
    <row r="39" spans="3:16" s="66" customFormat="1" ht="15.75" customHeight="1" thickBot="1" x14ac:dyDescent="0.4">
      <c r="C39" s="462"/>
      <c r="D39" s="914"/>
      <c r="E39" s="429" t="s">
        <v>9</v>
      </c>
      <c r="F39" s="468">
        <v>118.7</v>
      </c>
      <c r="G39" s="468">
        <v>157.6</v>
      </c>
      <c r="H39" s="468">
        <v>133.4</v>
      </c>
      <c r="I39" s="468"/>
      <c r="J39" s="468"/>
      <c r="K39" s="468"/>
      <c r="L39" s="468"/>
      <c r="M39" s="468"/>
      <c r="N39" s="469"/>
      <c r="O39" s="435">
        <v>409.70000000000005</v>
      </c>
      <c r="P39" s="465"/>
    </row>
    <row r="40" spans="3:16" ht="17.25" customHeight="1" x14ac:dyDescent="0.35">
      <c r="C40" s="371"/>
      <c r="D40" s="912" t="s">
        <v>34</v>
      </c>
      <c r="E40" s="438" t="s">
        <v>34</v>
      </c>
      <c r="F40" s="466"/>
      <c r="G40" s="466"/>
      <c r="H40" s="466"/>
      <c r="I40" s="466"/>
      <c r="J40" s="466"/>
      <c r="K40" s="466"/>
      <c r="L40" s="466"/>
      <c r="M40" s="466"/>
      <c r="N40" s="467"/>
      <c r="O40" s="444">
        <v>0</v>
      </c>
      <c r="P40" s="133"/>
    </row>
    <row r="41" spans="3:16" s="66" customFormat="1" ht="15.75" customHeight="1" thickBot="1" x14ac:dyDescent="0.4">
      <c r="C41" s="462"/>
      <c r="D41" s="914"/>
      <c r="E41" s="429" t="s">
        <v>9</v>
      </c>
      <c r="F41" s="468">
        <v>0</v>
      </c>
      <c r="G41" s="468">
        <v>0</v>
      </c>
      <c r="H41" s="468">
        <v>0</v>
      </c>
      <c r="I41" s="468"/>
      <c r="J41" s="468"/>
      <c r="K41" s="468"/>
      <c r="L41" s="468"/>
      <c r="M41" s="468"/>
      <c r="N41" s="469"/>
      <c r="O41" s="435">
        <v>0</v>
      </c>
      <c r="P41" s="465"/>
    </row>
    <row r="42" spans="3:16" ht="17.25" customHeight="1" x14ac:dyDescent="0.35">
      <c r="C42" s="371"/>
      <c r="D42" s="912" t="s">
        <v>87</v>
      </c>
      <c r="E42" s="408" t="s">
        <v>14</v>
      </c>
      <c r="F42" s="458">
        <v>96.2</v>
      </c>
      <c r="G42" s="458">
        <v>14.9</v>
      </c>
      <c r="H42" s="458">
        <v>20.399999999999999</v>
      </c>
      <c r="I42" s="458"/>
      <c r="J42" s="458"/>
      <c r="K42" s="458"/>
      <c r="L42" s="458"/>
      <c r="M42" s="458"/>
      <c r="N42" s="459"/>
      <c r="O42" s="414">
        <v>131.5</v>
      </c>
      <c r="P42" s="133"/>
    </row>
    <row r="43" spans="3:16" ht="14.25" customHeight="1" x14ac:dyDescent="0.35">
      <c r="C43" s="371"/>
      <c r="D43" s="913"/>
      <c r="E43" s="428" t="s">
        <v>21</v>
      </c>
      <c r="F43" s="460">
        <v>76.7</v>
      </c>
      <c r="G43" s="460">
        <v>520</v>
      </c>
      <c r="H43" s="460">
        <v>106.9</v>
      </c>
      <c r="I43" s="460"/>
      <c r="J43" s="460"/>
      <c r="K43" s="460"/>
      <c r="L43" s="460"/>
      <c r="M43" s="460"/>
      <c r="N43" s="461"/>
      <c r="O43" s="420">
        <v>703.6</v>
      </c>
      <c r="P43" s="133"/>
    </row>
    <row r="44" spans="3:16" s="66" customFormat="1" ht="14.5" thickBot="1" x14ac:dyDescent="0.4">
      <c r="C44" s="462"/>
      <c r="D44" s="913"/>
      <c r="E44" s="429" t="s">
        <v>9</v>
      </c>
      <c r="F44" s="463">
        <v>172.9</v>
      </c>
      <c r="G44" s="463">
        <v>534.9</v>
      </c>
      <c r="H44" s="463">
        <v>127.30000000000001</v>
      </c>
      <c r="I44" s="463"/>
      <c r="J44" s="463"/>
      <c r="K44" s="463"/>
      <c r="L44" s="463"/>
      <c r="M44" s="463"/>
      <c r="N44" s="464"/>
      <c r="O44" s="427">
        <v>835.1</v>
      </c>
      <c r="P44" s="465"/>
    </row>
    <row r="45" spans="3:16" s="66" customFormat="1" ht="17.25" customHeight="1" thickBot="1" x14ac:dyDescent="0.4">
      <c r="C45" s="462"/>
      <c r="D45" s="386" t="s">
        <v>229</v>
      </c>
      <c r="E45" s="385"/>
      <c r="F45" s="470">
        <v>180740.69999999995</v>
      </c>
      <c r="G45" s="470">
        <v>300079.40000000002</v>
      </c>
      <c r="H45" s="470">
        <v>50734</v>
      </c>
      <c r="I45" s="470"/>
      <c r="J45" s="470"/>
      <c r="K45" s="470"/>
      <c r="L45" s="470"/>
      <c r="M45" s="470"/>
      <c r="N45" s="471"/>
      <c r="O45" s="472">
        <v>531554.1</v>
      </c>
      <c r="P45" s="465"/>
    </row>
    <row r="47" spans="3:16" ht="15.5" x14ac:dyDescent="0.35">
      <c r="D47" s="900" t="s">
        <v>230</v>
      </c>
      <c r="E47" s="900"/>
      <c r="F47" s="900"/>
      <c r="G47" s="900"/>
      <c r="H47" s="900"/>
      <c r="I47" s="900"/>
      <c r="J47" s="900"/>
      <c r="K47" s="900"/>
      <c r="L47" s="900"/>
      <c r="M47" s="900"/>
      <c r="N47" s="900"/>
      <c r="O47" s="900"/>
    </row>
    <row r="48" spans="3:16" ht="15.5" x14ac:dyDescent="0.35">
      <c r="D48" s="900" t="s">
        <v>231</v>
      </c>
      <c r="E48" s="900"/>
      <c r="F48" s="900"/>
      <c r="G48" s="900"/>
      <c r="H48" s="900"/>
      <c r="I48" s="900"/>
      <c r="J48" s="900"/>
      <c r="K48" s="900"/>
      <c r="L48" s="900"/>
      <c r="M48" s="900"/>
      <c r="N48" s="900"/>
      <c r="O48" s="900"/>
    </row>
    <row r="49" spans="4:15" ht="15.5" x14ac:dyDescent="0.35">
      <c r="D49" s="900" t="s">
        <v>232</v>
      </c>
      <c r="E49" s="900"/>
      <c r="F49" s="900"/>
      <c r="G49" s="900"/>
      <c r="H49" s="900"/>
      <c r="I49" s="900"/>
      <c r="J49" s="900"/>
      <c r="K49" s="900"/>
      <c r="L49" s="900"/>
      <c r="M49" s="900"/>
      <c r="N49" s="900"/>
      <c r="O49" s="900"/>
    </row>
    <row r="50" spans="4:15" ht="15.5" x14ac:dyDescent="0.35">
      <c r="D50" s="786" t="s">
        <v>121</v>
      </c>
      <c r="E50" s="786"/>
      <c r="F50" s="786"/>
      <c r="G50" s="786"/>
      <c r="H50" s="786"/>
      <c r="I50" s="786"/>
      <c r="J50" s="786"/>
      <c r="K50" s="786"/>
      <c r="L50" s="786"/>
      <c r="M50" s="786"/>
      <c r="N50" s="786"/>
      <c r="O50" s="786"/>
    </row>
  </sheetData>
  <mergeCells count="17">
    <mergeCell ref="D42:D44"/>
    <mergeCell ref="D47:O47"/>
    <mergeCell ref="D48:O48"/>
    <mergeCell ref="D49:O49"/>
    <mergeCell ref="D50:O50"/>
    <mergeCell ref="D40:D41"/>
    <mergeCell ref="D2:O4"/>
    <mergeCell ref="D6:O6"/>
    <mergeCell ref="D9:D17"/>
    <mergeCell ref="D18:D20"/>
    <mergeCell ref="D21:D22"/>
    <mergeCell ref="D23:D27"/>
    <mergeCell ref="D28:D29"/>
    <mergeCell ref="D30:D32"/>
    <mergeCell ref="D33:D35"/>
    <mergeCell ref="D36:D37"/>
    <mergeCell ref="D38:D39"/>
  </mergeCells>
  <pageMargins left="0.70866141732283472" right="0.70866141732283472" top="0.74803149606299213" bottom="0.6692913385826772" header="0.31496062992125984" footer="0.35433070866141736"/>
  <pageSetup paperSize="9" scale="64" orientation="landscape" r:id="rId1"/>
  <headerFooter>
    <oddHeader>&amp;L&amp;G&amp;RCAMPAÑA: 2024/2025. MES: NOVIEMBRE
Fecha de emisión de datos: 19/12/2024</oddHeader>
  </headerFooter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2:T127"/>
  <sheetViews>
    <sheetView view="pageLayout" zoomScale="110" zoomScaleNormal="100" zoomScaleSheetLayoutView="100" zoomScalePageLayoutView="110" workbookViewId="0">
      <selection activeCell="B2" sqref="B2:M4"/>
    </sheetView>
  </sheetViews>
  <sheetFormatPr baseColWidth="10" defaultColWidth="11.453125" defaultRowHeight="14.5" x14ac:dyDescent="0.35"/>
  <cols>
    <col min="1" max="1" width="5.81640625" customWidth="1"/>
    <col min="2" max="2" width="29" customWidth="1"/>
    <col min="3" max="3" width="16.26953125" customWidth="1"/>
    <col min="4" max="4" width="6.54296875" bestFit="1" customWidth="1"/>
    <col min="5" max="6" width="6.453125" customWidth="1"/>
    <col min="7" max="7" width="6.26953125" customWidth="1"/>
    <col min="8" max="8" width="6.453125" customWidth="1"/>
    <col min="9" max="9" width="8.81640625" bestFit="1" customWidth="1"/>
    <col min="10" max="10" width="9" bestFit="1" customWidth="1"/>
    <col min="11" max="11" width="7.1796875" bestFit="1" customWidth="1"/>
    <col min="12" max="12" width="9" bestFit="1" customWidth="1"/>
    <col min="13" max="13" width="7.1796875" bestFit="1" customWidth="1"/>
    <col min="14" max="14" width="5.81640625" customWidth="1"/>
  </cols>
  <sheetData>
    <row r="2" spans="1:20" ht="15" customHeight="1" x14ac:dyDescent="0.35">
      <c r="B2" s="780" t="s">
        <v>233</v>
      </c>
      <c r="C2" s="780"/>
      <c r="D2" s="780"/>
      <c r="E2" s="780"/>
      <c r="F2" s="780"/>
      <c r="G2" s="780"/>
      <c r="H2" s="780"/>
      <c r="I2" s="780"/>
      <c r="J2" s="780"/>
      <c r="K2" s="780"/>
      <c r="L2" s="780"/>
      <c r="M2" s="780"/>
    </row>
    <row r="3" spans="1:20" ht="18" customHeight="1" x14ac:dyDescent="0.35">
      <c r="B3" s="780"/>
      <c r="C3" s="780"/>
      <c r="D3" s="780"/>
      <c r="E3" s="780"/>
      <c r="F3" s="780"/>
      <c r="G3" s="780"/>
      <c r="H3" s="780"/>
      <c r="I3" s="780"/>
      <c r="J3" s="780"/>
      <c r="K3" s="780"/>
      <c r="L3" s="780"/>
      <c r="M3" s="780"/>
    </row>
    <row r="4" spans="1:20" ht="21" customHeight="1" x14ac:dyDescent="0.35">
      <c r="B4" s="780"/>
      <c r="C4" s="780"/>
      <c r="D4" s="780"/>
      <c r="E4" s="780"/>
      <c r="F4" s="780"/>
      <c r="G4" s="780"/>
      <c r="H4" s="780"/>
      <c r="I4" s="780"/>
      <c r="J4" s="780"/>
      <c r="K4" s="780"/>
      <c r="L4" s="780"/>
      <c r="M4" s="780"/>
    </row>
    <row r="5" spans="1:20" ht="15" thickBot="1" x14ac:dyDescent="0.4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  <c r="M5" s="473"/>
    </row>
    <row r="6" spans="1:20" ht="16" thickBot="1" x14ac:dyDescent="0.4">
      <c r="A6" s="6"/>
      <c r="B6" s="474"/>
      <c r="C6" s="475"/>
      <c r="D6" s="903" t="s">
        <v>227</v>
      </c>
      <c r="E6" s="903"/>
      <c r="F6" s="903"/>
      <c r="G6" s="903"/>
      <c r="H6" s="903"/>
      <c r="I6" s="476"/>
      <c r="J6" s="476"/>
      <c r="K6" s="476"/>
      <c r="L6" s="476"/>
      <c r="M6" s="477"/>
      <c r="O6" s="7"/>
      <c r="P6" s="7"/>
      <c r="Q6" s="7"/>
      <c r="R6" s="7"/>
      <c r="S6" s="7"/>
      <c r="T6" s="7"/>
    </row>
    <row r="7" spans="1:20" ht="15" thickBot="1" x14ac:dyDescent="0.4">
      <c r="B7" s="7"/>
      <c r="C7" s="7"/>
      <c r="D7" s="292"/>
      <c r="E7" s="292"/>
      <c r="F7" s="292"/>
      <c r="G7" s="292"/>
      <c r="H7" s="292"/>
      <c r="I7" s="292"/>
      <c r="J7" s="292"/>
      <c r="K7" s="292"/>
      <c r="L7" s="292"/>
      <c r="M7" s="473"/>
      <c r="O7" s="7"/>
      <c r="P7" s="7"/>
      <c r="Q7" s="7"/>
      <c r="R7" s="7"/>
      <c r="S7" s="7"/>
      <c r="T7" s="7"/>
    </row>
    <row r="8" spans="1:20" s="1" customFormat="1" ht="19.5" customHeight="1" thickBot="1" x14ac:dyDescent="0.25">
      <c r="B8" s="66"/>
      <c r="C8" s="66"/>
      <c r="D8" s="925" t="s">
        <v>198</v>
      </c>
      <c r="E8" s="926"/>
      <c r="F8" s="926"/>
      <c r="G8" s="926"/>
      <c r="H8" s="927"/>
      <c r="I8" s="906" t="s">
        <v>234</v>
      </c>
      <c r="J8" s="924"/>
      <c r="K8" s="924"/>
      <c r="L8" s="924"/>
      <c r="M8" s="907"/>
    </row>
    <row r="9" spans="1:20" s="1" customFormat="1" ht="18.75" customHeight="1" thickBot="1" x14ac:dyDescent="0.25">
      <c r="B9" s="478" t="s">
        <v>54</v>
      </c>
      <c r="C9" s="386" t="s">
        <v>4</v>
      </c>
      <c r="D9" s="479" t="s">
        <v>48</v>
      </c>
      <c r="E9" s="928" t="s">
        <v>235</v>
      </c>
      <c r="F9" s="929"/>
      <c r="G9" s="928" t="s">
        <v>98</v>
      </c>
      <c r="H9" s="929"/>
      <c r="I9" s="480" t="s">
        <v>48</v>
      </c>
      <c r="J9" s="928" t="s">
        <v>235</v>
      </c>
      <c r="K9" s="929"/>
      <c r="L9" s="928" t="s">
        <v>98</v>
      </c>
      <c r="M9" s="929"/>
    </row>
    <row r="10" spans="1:20" s="1" customFormat="1" ht="18.75" customHeight="1" thickBot="1" x14ac:dyDescent="0.25">
      <c r="B10" s="481"/>
      <c r="C10" s="374"/>
      <c r="D10" s="480" t="s">
        <v>131</v>
      </c>
      <c r="E10" s="480" t="s">
        <v>131</v>
      </c>
      <c r="F10" s="480" t="s">
        <v>97</v>
      </c>
      <c r="G10" s="480" t="s">
        <v>131</v>
      </c>
      <c r="H10" s="480" t="s">
        <v>97</v>
      </c>
      <c r="I10" s="480" t="s">
        <v>138</v>
      </c>
      <c r="J10" s="480" t="s">
        <v>138</v>
      </c>
      <c r="K10" s="480" t="s">
        <v>97</v>
      </c>
      <c r="L10" s="480" t="s">
        <v>138</v>
      </c>
      <c r="M10" s="480" t="s">
        <v>97</v>
      </c>
    </row>
    <row r="11" spans="1:20" s="1" customFormat="1" ht="13.5" customHeight="1" x14ac:dyDescent="0.2">
      <c r="B11" s="912" t="s">
        <v>74</v>
      </c>
      <c r="C11" s="399" t="s">
        <v>216</v>
      </c>
      <c r="D11" s="482">
        <v>2</v>
      </c>
      <c r="E11" s="483">
        <v>0</v>
      </c>
      <c r="F11" s="484">
        <v>0</v>
      </c>
      <c r="G11" s="483">
        <v>2</v>
      </c>
      <c r="H11" s="240">
        <v>1</v>
      </c>
      <c r="I11" s="74">
        <v>25.8</v>
      </c>
      <c r="J11" s="73">
        <v>0</v>
      </c>
      <c r="K11" s="484">
        <v>0</v>
      </c>
      <c r="L11" s="74">
        <v>25.8</v>
      </c>
      <c r="M11" s="485">
        <v>1</v>
      </c>
      <c r="O11" s="486"/>
    </row>
    <row r="12" spans="1:20" s="1" customFormat="1" ht="15" customHeight="1" x14ac:dyDescent="0.2">
      <c r="B12" s="913"/>
      <c r="C12" s="408" t="s">
        <v>228</v>
      </c>
      <c r="D12" s="203">
        <v>1</v>
      </c>
      <c r="E12" s="204">
        <v>0</v>
      </c>
      <c r="F12" s="205">
        <v>0</v>
      </c>
      <c r="G12" s="204">
        <v>1</v>
      </c>
      <c r="H12" s="191">
        <v>1</v>
      </c>
      <c r="I12" s="76">
        <v>74.2</v>
      </c>
      <c r="J12" s="75">
        <v>0</v>
      </c>
      <c r="K12" s="205">
        <v>0</v>
      </c>
      <c r="L12" s="76">
        <v>74.2</v>
      </c>
      <c r="M12" s="201">
        <v>1</v>
      </c>
      <c r="O12" s="486"/>
    </row>
    <row r="13" spans="1:20" s="1" customFormat="1" ht="15" customHeight="1" x14ac:dyDescent="0.2">
      <c r="B13" s="913"/>
      <c r="C13" s="408" t="s">
        <v>82</v>
      </c>
      <c r="D13" s="203">
        <v>36</v>
      </c>
      <c r="E13" s="204">
        <v>14</v>
      </c>
      <c r="F13" s="205">
        <v>0.3888888888888889</v>
      </c>
      <c r="G13" s="204">
        <v>22</v>
      </c>
      <c r="H13" s="191">
        <v>0.61111111111111116</v>
      </c>
      <c r="I13" s="76">
        <v>70904.5</v>
      </c>
      <c r="J13" s="75">
        <v>42671.1</v>
      </c>
      <c r="K13" s="205">
        <v>0.60181088647406011</v>
      </c>
      <c r="L13" s="76">
        <v>28233.4</v>
      </c>
      <c r="M13" s="201">
        <v>0.39818911352593983</v>
      </c>
      <c r="O13" s="486"/>
    </row>
    <row r="14" spans="1:20" s="1" customFormat="1" ht="15" customHeight="1" x14ac:dyDescent="0.2">
      <c r="B14" s="913"/>
      <c r="C14" s="408" t="s">
        <v>6</v>
      </c>
      <c r="D14" s="203">
        <v>1</v>
      </c>
      <c r="E14" s="204">
        <v>0</v>
      </c>
      <c r="F14" s="205">
        <v>0</v>
      </c>
      <c r="G14" s="204">
        <v>1</v>
      </c>
      <c r="H14" s="191">
        <v>1</v>
      </c>
      <c r="I14" s="76">
        <v>0</v>
      </c>
      <c r="J14" s="75">
        <v>0</v>
      </c>
      <c r="K14" s="205">
        <v>0</v>
      </c>
      <c r="L14" s="76">
        <v>0</v>
      </c>
      <c r="M14" s="201">
        <v>0</v>
      </c>
      <c r="O14" s="486"/>
    </row>
    <row r="15" spans="1:20" s="1" customFormat="1" ht="15" customHeight="1" x14ac:dyDescent="0.2">
      <c r="B15" s="913"/>
      <c r="C15" s="408" t="s">
        <v>7</v>
      </c>
      <c r="D15" s="203">
        <v>2</v>
      </c>
      <c r="E15" s="204">
        <v>0</v>
      </c>
      <c r="F15" s="205">
        <v>0</v>
      </c>
      <c r="G15" s="204">
        <v>2</v>
      </c>
      <c r="H15" s="191">
        <v>1</v>
      </c>
      <c r="I15" s="76">
        <v>3768.4</v>
      </c>
      <c r="J15" s="75">
        <v>0</v>
      </c>
      <c r="K15" s="205">
        <v>0</v>
      </c>
      <c r="L15" s="76">
        <v>3768.4</v>
      </c>
      <c r="M15" s="201">
        <v>1</v>
      </c>
      <c r="O15" s="486"/>
    </row>
    <row r="16" spans="1:20" s="1" customFormat="1" ht="15" customHeight="1" x14ac:dyDescent="0.2">
      <c r="B16" s="913"/>
      <c r="C16" s="408" t="s">
        <v>83</v>
      </c>
      <c r="D16" s="203">
        <v>6</v>
      </c>
      <c r="E16" s="204">
        <v>0</v>
      </c>
      <c r="F16" s="205">
        <v>0</v>
      </c>
      <c r="G16" s="204">
        <v>6</v>
      </c>
      <c r="H16" s="191">
        <v>1</v>
      </c>
      <c r="I16" s="76">
        <v>447</v>
      </c>
      <c r="J16" s="75">
        <v>0</v>
      </c>
      <c r="K16" s="205">
        <v>0</v>
      </c>
      <c r="L16" s="76">
        <v>447</v>
      </c>
      <c r="M16" s="201">
        <v>1</v>
      </c>
      <c r="O16" s="486"/>
    </row>
    <row r="17" spans="1:15" s="1" customFormat="1" ht="15" customHeight="1" x14ac:dyDescent="0.2">
      <c r="B17" s="913"/>
      <c r="C17" s="408" t="s">
        <v>84</v>
      </c>
      <c r="D17" s="203">
        <v>31</v>
      </c>
      <c r="E17" s="204">
        <v>12</v>
      </c>
      <c r="F17" s="205">
        <v>0.38709677419354838</v>
      </c>
      <c r="G17" s="204">
        <v>19</v>
      </c>
      <c r="H17" s="191">
        <v>0.61290322580645162</v>
      </c>
      <c r="I17" s="76">
        <v>49772.7</v>
      </c>
      <c r="J17" s="75">
        <v>26916.799999999999</v>
      </c>
      <c r="K17" s="205">
        <v>0.54079445157686845</v>
      </c>
      <c r="L17" s="76">
        <v>22855.9</v>
      </c>
      <c r="M17" s="201">
        <v>0.4592055484231316</v>
      </c>
      <c r="O17" s="486"/>
    </row>
    <row r="18" spans="1:15" s="1" customFormat="1" ht="15" customHeight="1" x14ac:dyDescent="0.2">
      <c r="B18" s="913"/>
      <c r="C18" s="428" t="s">
        <v>8</v>
      </c>
      <c r="D18" s="487">
        <v>135</v>
      </c>
      <c r="E18" s="241">
        <v>37</v>
      </c>
      <c r="F18" s="488">
        <v>0.27407407407407408</v>
      </c>
      <c r="G18" s="241">
        <v>98</v>
      </c>
      <c r="H18" s="209">
        <v>0.72592592592592597</v>
      </c>
      <c r="I18" s="79">
        <v>318193.09999999998</v>
      </c>
      <c r="J18" s="78">
        <v>141396.79999999999</v>
      </c>
      <c r="K18" s="488">
        <v>0.44437418661812589</v>
      </c>
      <c r="L18" s="79">
        <v>176796.3</v>
      </c>
      <c r="M18" s="202">
        <v>0.55562581338187411</v>
      </c>
      <c r="O18" s="486"/>
    </row>
    <row r="19" spans="1:15" s="310" customFormat="1" ht="15.75" customHeight="1" thickBot="1" x14ac:dyDescent="0.25">
      <c r="B19" s="914"/>
      <c r="C19" s="429" t="s">
        <v>236</v>
      </c>
      <c r="D19" s="80">
        <v>214</v>
      </c>
      <c r="E19" s="86">
        <v>63</v>
      </c>
      <c r="F19" s="210">
        <v>0.29439252336448596</v>
      </c>
      <c r="G19" s="86">
        <v>151</v>
      </c>
      <c r="H19" s="489">
        <v>0.70560747663551404</v>
      </c>
      <c r="I19" s="88">
        <v>443185.69999999995</v>
      </c>
      <c r="J19" s="186">
        <v>210984.69999999998</v>
      </c>
      <c r="K19" s="210">
        <v>0.47606387119440002</v>
      </c>
      <c r="L19" s="88">
        <v>232201</v>
      </c>
      <c r="M19" s="85">
        <v>0.52393612880560003</v>
      </c>
      <c r="O19" s="490"/>
    </row>
    <row r="20" spans="1:15" s="1" customFormat="1" ht="16.5" customHeight="1" x14ac:dyDescent="0.2">
      <c r="B20" s="912" t="s">
        <v>75</v>
      </c>
      <c r="C20" s="408" t="s">
        <v>11</v>
      </c>
      <c r="D20" s="203">
        <v>21</v>
      </c>
      <c r="E20" s="204">
        <v>9</v>
      </c>
      <c r="F20" s="205">
        <v>0.42857142857142855</v>
      </c>
      <c r="G20" s="204">
        <v>12</v>
      </c>
      <c r="H20" s="191">
        <v>0.5714285714285714</v>
      </c>
      <c r="I20" s="76">
        <v>214.4</v>
      </c>
      <c r="J20" s="75">
        <v>21.8</v>
      </c>
      <c r="K20" s="205">
        <v>0.10167910447761194</v>
      </c>
      <c r="L20" s="76">
        <v>192.6</v>
      </c>
      <c r="M20" s="201">
        <v>0.89832089552238803</v>
      </c>
      <c r="O20" s="486"/>
    </row>
    <row r="21" spans="1:15" s="1" customFormat="1" ht="15" customHeight="1" x14ac:dyDescent="0.2">
      <c r="B21" s="913"/>
      <c r="C21" s="428" t="s">
        <v>12</v>
      </c>
      <c r="D21" s="487">
        <v>11</v>
      </c>
      <c r="E21" s="241">
        <v>5</v>
      </c>
      <c r="F21" s="488">
        <v>0.45454545454545453</v>
      </c>
      <c r="G21" s="241">
        <v>6</v>
      </c>
      <c r="H21" s="209">
        <v>0.54545454545454541</v>
      </c>
      <c r="I21" s="79">
        <v>201.1</v>
      </c>
      <c r="J21" s="78">
        <v>84.5</v>
      </c>
      <c r="K21" s="488">
        <v>0.42018896071606165</v>
      </c>
      <c r="L21" s="79">
        <v>116.6</v>
      </c>
      <c r="M21" s="202">
        <v>0.57981103928393829</v>
      </c>
      <c r="O21" s="486"/>
    </row>
    <row r="22" spans="1:15" s="310" customFormat="1" ht="15.75" customHeight="1" thickBot="1" x14ac:dyDescent="0.25">
      <c r="B22" s="914"/>
      <c r="C22" s="429" t="s">
        <v>236</v>
      </c>
      <c r="D22" s="80">
        <v>32</v>
      </c>
      <c r="E22" s="86">
        <v>14</v>
      </c>
      <c r="F22" s="210">
        <v>0.4375</v>
      </c>
      <c r="G22" s="86">
        <v>18</v>
      </c>
      <c r="H22" s="489">
        <v>0.5625</v>
      </c>
      <c r="I22" s="88">
        <v>415.5</v>
      </c>
      <c r="J22" s="186">
        <v>106.3</v>
      </c>
      <c r="K22" s="210">
        <v>0.25583634175691938</v>
      </c>
      <c r="L22" s="88">
        <v>309.2</v>
      </c>
      <c r="M22" s="85">
        <v>0.74416365824308062</v>
      </c>
      <c r="O22" s="490"/>
    </row>
    <row r="23" spans="1:15" s="1" customFormat="1" ht="13.5" customHeight="1" x14ac:dyDescent="0.2">
      <c r="B23" s="912" t="s">
        <v>13</v>
      </c>
      <c r="C23" s="408" t="s">
        <v>13</v>
      </c>
      <c r="D23" s="203">
        <v>5</v>
      </c>
      <c r="E23" s="204">
        <v>1</v>
      </c>
      <c r="F23" s="205">
        <v>0.2</v>
      </c>
      <c r="G23" s="204">
        <v>4</v>
      </c>
      <c r="H23" s="191">
        <v>0.8</v>
      </c>
      <c r="I23" s="76">
        <v>0.4</v>
      </c>
      <c r="J23" s="75">
        <v>0</v>
      </c>
      <c r="K23" s="205">
        <v>0</v>
      </c>
      <c r="L23" s="76">
        <v>0.4</v>
      </c>
      <c r="M23" s="201">
        <v>1</v>
      </c>
      <c r="O23" s="486"/>
    </row>
    <row r="24" spans="1:15" s="310" customFormat="1" ht="15.75" customHeight="1" thickBot="1" x14ac:dyDescent="0.25">
      <c r="B24" s="914"/>
      <c r="C24" s="421" t="s">
        <v>236</v>
      </c>
      <c r="D24" s="211">
        <v>5</v>
      </c>
      <c r="E24" s="81">
        <v>1</v>
      </c>
      <c r="F24" s="491">
        <v>0.2</v>
      </c>
      <c r="G24" s="81">
        <v>4</v>
      </c>
      <c r="H24" s="83">
        <v>0.8</v>
      </c>
      <c r="I24" s="84">
        <v>0.4</v>
      </c>
      <c r="J24" s="223">
        <v>0</v>
      </c>
      <c r="K24" s="491">
        <v>0</v>
      </c>
      <c r="L24" s="84">
        <v>0.4</v>
      </c>
      <c r="M24" s="217">
        <v>1</v>
      </c>
      <c r="O24" s="490"/>
    </row>
    <row r="25" spans="1:15" s="1" customFormat="1" ht="16.5" customHeight="1" x14ac:dyDescent="0.2">
      <c r="B25" s="912" t="s">
        <v>73</v>
      </c>
      <c r="C25" s="408" t="s">
        <v>16</v>
      </c>
      <c r="D25" s="203">
        <v>3</v>
      </c>
      <c r="E25" s="204">
        <v>0</v>
      </c>
      <c r="F25" s="205">
        <v>0</v>
      </c>
      <c r="G25" s="204">
        <v>3</v>
      </c>
      <c r="H25" s="191">
        <v>1</v>
      </c>
      <c r="I25" s="76">
        <v>296</v>
      </c>
      <c r="J25" s="75">
        <v>0</v>
      </c>
      <c r="K25" s="205">
        <v>0</v>
      </c>
      <c r="L25" s="76">
        <v>296</v>
      </c>
      <c r="M25" s="201">
        <v>1</v>
      </c>
      <c r="O25" s="486"/>
    </row>
    <row r="26" spans="1:15" s="1" customFormat="1" ht="15" customHeight="1" x14ac:dyDescent="0.2">
      <c r="B26" s="913"/>
      <c r="C26" s="408" t="s">
        <v>17</v>
      </c>
      <c r="D26" s="203">
        <v>4</v>
      </c>
      <c r="E26" s="204">
        <v>0</v>
      </c>
      <c r="F26" s="205">
        <v>0</v>
      </c>
      <c r="G26" s="204">
        <v>4</v>
      </c>
      <c r="H26" s="191">
        <v>1</v>
      </c>
      <c r="I26" s="76">
        <v>0</v>
      </c>
      <c r="J26" s="75">
        <v>0</v>
      </c>
      <c r="K26" s="205">
        <v>0</v>
      </c>
      <c r="L26" s="76">
        <v>0</v>
      </c>
      <c r="M26" s="201">
        <v>0</v>
      </c>
      <c r="O26" s="486"/>
    </row>
    <row r="27" spans="1:15" s="1" customFormat="1" ht="15" customHeight="1" x14ac:dyDescent="0.2">
      <c r="B27" s="913"/>
      <c r="C27" s="408" t="s">
        <v>19</v>
      </c>
      <c r="D27" s="203">
        <v>2</v>
      </c>
      <c r="E27" s="204">
        <v>0</v>
      </c>
      <c r="F27" s="205">
        <v>0</v>
      </c>
      <c r="G27" s="204">
        <v>2</v>
      </c>
      <c r="H27" s="191">
        <v>1</v>
      </c>
      <c r="I27" s="76">
        <v>586</v>
      </c>
      <c r="J27" s="75">
        <v>0</v>
      </c>
      <c r="K27" s="205">
        <v>0</v>
      </c>
      <c r="L27" s="76">
        <v>586</v>
      </c>
      <c r="M27" s="201">
        <v>1</v>
      </c>
      <c r="O27" s="486"/>
    </row>
    <row r="28" spans="1:15" s="1" customFormat="1" ht="15" customHeight="1" x14ac:dyDescent="0.2">
      <c r="B28" s="913"/>
      <c r="C28" s="428" t="s">
        <v>21</v>
      </c>
      <c r="D28" s="487">
        <v>1</v>
      </c>
      <c r="E28" s="241">
        <v>0</v>
      </c>
      <c r="F28" s="488">
        <v>0</v>
      </c>
      <c r="G28" s="241">
        <v>1</v>
      </c>
      <c r="H28" s="209">
        <v>1</v>
      </c>
      <c r="I28" s="79">
        <v>0</v>
      </c>
      <c r="J28" s="78">
        <v>0</v>
      </c>
      <c r="K28" s="488">
        <v>0</v>
      </c>
      <c r="L28" s="79">
        <v>0</v>
      </c>
      <c r="M28" s="202">
        <v>0</v>
      </c>
      <c r="O28" s="486"/>
    </row>
    <row r="29" spans="1:15" s="310" customFormat="1" ht="15.75" customHeight="1" thickBot="1" x14ac:dyDescent="0.25">
      <c r="B29" s="914"/>
      <c r="C29" s="429" t="s">
        <v>99</v>
      </c>
      <c r="D29" s="80">
        <v>10</v>
      </c>
      <c r="E29" s="86">
        <v>0</v>
      </c>
      <c r="F29" s="210">
        <v>0</v>
      </c>
      <c r="G29" s="86">
        <v>10</v>
      </c>
      <c r="H29" s="489">
        <v>1</v>
      </c>
      <c r="I29" s="88">
        <v>882</v>
      </c>
      <c r="J29" s="186">
        <v>0</v>
      </c>
      <c r="K29" s="210">
        <v>0</v>
      </c>
      <c r="L29" s="88">
        <v>882</v>
      </c>
      <c r="M29" s="217">
        <v>1</v>
      </c>
      <c r="O29" s="490"/>
    </row>
    <row r="30" spans="1:15" s="1" customFormat="1" ht="16.5" customHeight="1" x14ac:dyDescent="0.2">
      <c r="A30" s="291"/>
      <c r="B30" s="915" t="s">
        <v>76</v>
      </c>
      <c r="C30" s="408" t="s">
        <v>218</v>
      </c>
      <c r="D30" s="203">
        <v>0</v>
      </c>
      <c r="E30" s="204">
        <v>0</v>
      </c>
      <c r="F30" s="240">
        <v>0</v>
      </c>
      <c r="G30" s="204">
        <v>0</v>
      </c>
      <c r="H30" s="191">
        <v>0</v>
      </c>
      <c r="I30" s="76">
        <v>0</v>
      </c>
      <c r="J30" s="75">
        <v>0</v>
      </c>
      <c r="K30" s="205">
        <v>0</v>
      </c>
      <c r="L30" s="76">
        <v>0</v>
      </c>
      <c r="M30" s="192">
        <v>0</v>
      </c>
      <c r="O30" s="486"/>
    </row>
    <row r="31" spans="1:15" s="1" customFormat="1" ht="15" customHeight="1" x14ac:dyDescent="0.2">
      <c r="A31" s="291"/>
      <c r="B31" s="916"/>
      <c r="C31" s="408" t="s">
        <v>20</v>
      </c>
      <c r="D31" s="203">
        <v>3</v>
      </c>
      <c r="E31" s="204">
        <v>0</v>
      </c>
      <c r="F31" s="191">
        <v>0</v>
      </c>
      <c r="G31" s="204">
        <v>3</v>
      </c>
      <c r="H31" s="191">
        <v>1</v>
      </c>
      <c r="I31" s="76">
        <v>221.5</v>
      </c>
      <c r="J31" s="75">
        <v>0</v>
      </c>
      <c r="K31" s="205">
        <v>0</v>
      </c>
      <c r="L31" s="76">
        <v>221.5</v>
      </c>
      <c r="M31" s="196">
        <v>1</v>
      </c>
      <c r="O31" s="486"/>
    </row>
    <row r="32" spans="1:15" s="1" customFormat="1" ht="15" customHeight="1" x14ac:dyDescent="0.2">
      <c r="A32" s="291"/>
      <c r="B32" s="916"/>
      <c r="C32" s="408" t="s">
        <v>219</v>
      </c>
      <c r="D32" s="203">
        <v>0</v>
      </c>
      <c r="E32" s="204">
        <v>0</v>
      </c>
      <c r="F32" s="191">
        <v>0</v>
      </c>
      <c r="G32" s="90">
        <v>0</v>
      </c>
      <c r="H32" s="191">
        <v>0</v>
      </c>
      <c r="I32" s="76">
        <v>0</v>
      </c>
      <c r="J32" s="76">
        <v>0</v>
      </c>
      <c r="K32" s="205">
        <v>0</v>
      </c>
      <c r="L32" s="76">
        <v>0</v>
      </c>
      <c r="M32" s="196">
        <v>0</v>
      </c>
      <c r="O32" s="486"/>
    </row>
    <row r="33" spans="1:15" s="1" customFormat="1" ht="15" customHeight="1" x14ac:dyDescent="0.2">
      <c r="A33" s="291"/>
      <c r="B33" s="916"/>
      <c r="C33" s="428" t="s">
        <v>21</v>
      </c>
      <c r="D33" s="487">
        <v>0</v>
      </c>
      <c r="E33" s="241">
        <v>0</v>
      </c>
      <c r="F33" s="209">
        <v>0</v>
      </c>
      <c r="G33" s="492">
        <v>0</v>
      </c>
      <c r="H33" s="209">
        <v>0</v>
      </c>
      <c r="I33" s="79">
        <v>0</v>
      </c>
      <c r="J33" s="79">
        <v>0</v>
      </c>
      <c r="K33" s="209">
        <v>0</v>
      </c>
      <c r="L33" s="79">
        <v>0</v>
      </c>
      <c r="M33" s="200">
        <v>0</v>
      </c>
      <c r="O33" s="486"/>
    </row>
    <row r="34" spans="1:15" s="310" customFormat="1" ht="15.75" customHeight="1" thickBot="1" x14ac:dyDescent="0.25">
      <c r="A34" s="301"/>
      <c r="B34" s="775"/>
      <c r="C34" s="429" t="s">
        <v>236</v>
      </c>
      <c r="D34" s="80">
        <v>3</v>
      </c>
      <c r="E34" s="86">
        <v>0</v>
      </c>
      <c r="F34" s="489">
        <v>0</v>
      </c>
      <c r="G34" s="87">
        <v>3</v>
      </c>
      <c r="H34" s="489">
        <v>1</v>
      </c>
      <c r="I34" s="88">
        <v>221.5</v>
      </c>
      <c r="J34" s="88">
        <v>0</v>
      </c>
      <c r="K34" s="489">
        <v>0</v>
      </c>
      <c r="L34" s="88">
        <v>221.5</v>
      </c>
      <c r="M34" s="85">
        <v>1</v>
      </c>
      <c r="O34" s="490"/>
    </row>
    <row r="35" spans="1:15" s="1" customFormat="1" ht="15" customHeight="1" x14ac:dyDescent="0.2">
      <c r="A35" s="291"/>
      <c r="B35" s="915" t="s">
        <v>22</v>
      </c>
      <c r="C35" s="371" t="s">
        <v>26</v>
      </c>
      <c r="D35" s="203">
        <v>10</v>
      </c>
      <c r="E35" s="204">
        <v>5</v>
      </c>
      <c r="F35" s="191">
        <v>0.5</v>
      </c>
      <c r="G35" s="90">
        <v>5</v>
      </c>
      <c r="H35" s="191">
        <v>0.5</v>
      </c>
      <c r="I35" s="76">
        <v>67</v>
      </c>
      <c r="J35" s="76">
        <v>0</v>
      </c>
      <c r="K35" s="191">
        <v>0</v>
      </c>
      <c r="L35" s="76">
        <v>67</v>
      </c>
      <c r="M35" s="485">
        <v>1</v>
      </c>
      <c r="O35" s="486"/>
    </row>
    <row r="36" spans="1:15" s="1" customFormat="1" ht="15" customHeight="1" x14ac:dyDescent="0.2">
      <c r="A36" s="291"/>
      <c r="B36" s="916"/>
      <c r="C36" s="371" t="s">
        <v>21</v>
      </c>
      <c r="D36" s="203">
        <v>2</v>
      </c>
      <c r="E36" s="204">
        <v>1</v>
      </c>
      <c r="F36" s="191">
        <v>0.5</v>
      </c>
      <c r="G36" s="90">
        <v>1</v>
      </c>
      <c r="H36" s="191">
        <v>0.5</v>
      </c>
      <c r="I36" s="76">
        <v>21.4</v>
      </c>
      <c r="J36" s="76">
        <v>21.4</v>
      </c>
      <c r="K36" s="191">
        <v>1</v>
      </c>
      <c r="L36" s="76">
        <v>0</v>
      </c>
      <c r="M36" s="201">
        <v>0</v>
      </c>
      <c r="O36" s="486"/>
    </row>
    <row r="37" spans="1:15" s="310" customFormat="1" ht="15.75" customHeight="1" thickBot="1" x14ac:dyDescent="0.25">
      <c r="A37" s="301"/>
      <c r="B37" s="775"/>
      <c r="C37" s="421" t="s">
        <v>236</v>
      </c>
      <c r="D37" s="211">
        <v>12</v>
      </c>
      <c r="E37" s="81">
        <v>6</v>
      </c>
      <c r="F37" s="83">
        <v>0.5</v>
      </c>
      <c r="G37" s="82">
        <v>6</v>
      </c>
      <c r="H37" s="83">
        <v>0.5</v>
      </c>
      <c r="I37" s="84">
        <v>88.4</v>
      </c>
      <c r="J37" s="84">
        <v>21.4</v>
      </c>
      <c r="K37" s="83">
        <v>0.24208144796380088</v>
      </c>
      <c r="L37" s="84">
        <v>67</v>
      </c>
      <c r="M37" s="217">
        <v>0.75791855203619907</v>
      </c>
      <c r="O37" s="490"/>
    </row>
    <row r="38" spans="1:15" s="1" customFormat="1" ht="13.5" customHeight="1" x14ac:dyDescent="0.2">
      <c r="A38" s="291"/>
      <c r="B38" s="915" t="s">
        <v>27</v>
      </c>
      <c r="C38" s="408" t="s">
        <v>28</v>
      </c>
      <c r="D38" s="203">
        <v>60</v>
      </c>
      <c r="E38" s="204">
        <v>21</v>
      </c>
      <c r="F38" s="191">
        <v>0.35</v>
      </c>
      <c r="G38" s="90">
        <v>39</v>
      </c>
      <c r="H38" s="191">
        <v>0.65</v>
      </c>
      <c r="I38" s="76">
        <v>46252.7</v>
      </c>
      <c r="J38" s="76">
        <v>24222.400000000001</v>
      </c>
      <c r="K38" s="191">
        <v>0.52369699498623867</v>
      </c>
      <c r="L38" s="76">
        <v>22030.3</v>
      </c>
      <c r="M38" s="201">
        <v>0.47630300501376138</v>
      </c>
      <c r="O38" s="486"/>
    </row>
    <row r="39" spans="1:15" s="1" customFormat="1" ht="15" customHeight="1" x14ac:dyDescent="0.2">
      <c r="A39" s="291"/>
      <c r="B39" s="916"/>
      <c r="C39" s="408" t="s">
        <v>79</v>
      </c>
      <c r="D39" s="203">
        <v>35</v>
      </c>
      <c r="E39" s="204">
        <v>13</v>
      </c>
      <c r="F39" s="191">
        <v>0.37142857142857144</v>
      </c>
      <c r="G39" s="90">
        <v>22</v>
      </c>
      <c r="H39" s="191">
        <v>0.62857142857142856</v>
      </c>
      <c r="I39" s="76">
        <v>38276.300000000003</v>
      </c>
      <c r="J39" s="76">
        <v>8880.4</v>
      </c>
      <c r="K39" s="191">
        <v>0.23200779594683915</v>
      </c>
      <c r="L39" s="76">
        <v>29395.9</v>
      </c>
      <c r="M39" s="201">
        <v>0.76799220405316082</v>
      </c>
      <c r="O39" s="486"/>
    </row>
    <row r="40" spans="1:15" s="310" customFormat="1" ht="15.75" customHeight="1" thickBot="1" x14ac:dyDescent="0.25">
      <c r="A40" s="301"/>
      <c r="B40" s="930"/>
      <c r="C40" s="421" t="s">
        <v>236</v>
      </c>
      <c r="D40" s="211">
        <v>95</v>
      </c>
      <c r="E40" s="81">
        <v>34</v>
      </c>
      <c r="F40" s="83">
        <v>0.35789473684210527</v>
      </c>
      <c r="G40" s="82">
        <v>61</v>
      </c>
      <c r="H40" s="83">
        <v>0.64210526315789473</v>
      </c>
      <c r="I40" s="84">
        <v>84529</v>
      </c>
      <c r="J40" s="84">
        <v>33102.800000000003</v>
      </c>
      <c r="K40" s="83">
        <v>0.39161471211063664</v>
      </c>
      <c r="L40" s="84">
        <v>51426.2</v>
      </c>
      <c r="M40" s="217">
        <v>0.60838528788936341</v>
      </c>
      <c r="O40" s="490"/>
    </row>
    <row r="41" spans="1:15" s="1" customFormat="1" ht="15" customHeight="1" x14ac:dyDescent="0.2">
      <c r="A41" s="291"/>
      <c r="B41" s="915" t="s">
        <v>32</v>
      </c>
      <c r="C41" s="428" t="s">
        <v>32</v>
      </c>
      <c r="D41" s="487">
        <v>3</v>
      </c>
      <c r="E41" s="241">
        <v>0</v>
      </c>
      <c r="F41" s="209">
        <v>0</v>
      </c>
      <c r="G41" s="492">
        <v>3</v>
      </c>
      <c r="H41" s="209">
        <v>1</v>
      </c>
      <c r="I41" s="79">
        <v>986.8</v>
      </c>
      <c r="J41" s="79">
        <v>0</v>
      </c>
      <c r="K41" s="209">
        <v>0</v>
      </c>
      <c r="L41" s="79">
        <v>986.8</v>
      </c>
      <c r="M41" s="202">
        <v>1</v>
      </c>
      <c r="O41" s="486"/>
    </row>
    <row r="42" spans="1:15" s="310" customFormat="1" ht="15.75" customHeight="1" thickBot="1" x14ac:dyDescent="0.25">
      <c r="A42" s="301"/>
      <c r="B42" s="775"/>
      <c r="C42" s="429" t="s">
        <v>236</v>
      </c>
      <c r="D42" s="80">
        <v>3</v>
      </c>
      <c r="E42" s="86">
        <v>0</v>
      </c>
      <c r="F42" s="489">
        <v>0</v>
      </c>
      <c r="G42" s="87">
        <v>3</v>
      </c>
      <c r="H42" s="489">
        <v>1</v>
      </c>
      <c r="I42" s="88">
        <v>986.8</v>
      </c>
      <c r="J42" s="88">
        <v>0</v>
      </c>
      <c r="K42" s="489">
        <v>0</v>
      </c>
      <c r="L42" s="88">
        <v>986.8</v>
      </c>
      <c r="M42" s="85">
        <v>1</v>
      </c>
      <c r="O42" s="490"/>
    </row>
    <row r="43" spans="1:15" s="1" customFormat="1" ht="13.5" customHeight="1" x14ac:dyDescent="0.2">
      <c r="A43" s="291"/>
      <c r="B43" s="915" t="s">
        <v>33</v>
      </c>
      <c r="C43" s="438" t="s">
        <v>33</v>
      </c>
      <c r="D43" s="493">
        <v>13</v>
      </c>
      <c r="E43" s="242">
        <v>2</v>
      </c>
      <c r="F43" s="216">
        <v>0.15384615384615385</v>
      </c>
      <c r="G43" s="288">
        <v>11</v>
      </c>
      <c r="H43" s="216">
        <v>0.84615384615384615</v>
      </c>
      <c r="I43" s="91">
        <v>409.7</v>
      </c>
      <c r="J43" s="91">
        <v>24.4</v>
      </c>
      <c r="K43" s="216">
        <v>5.9555772516475466E-2</v>
      </c>
      <c r="L43" s="91">
        <v>385.3</v>
      </c>
      <c r="M43" s="214">
        <v>0.94044422748352463</v>
      </c>
      <c r="O43" s="486"/>
    </row>
    <row r="44" spans="1:15" s="310" customFormat="1" ht="15.75" customHeight="1" thickBot="1" x14ac:dyDescent="0.25">
      <c r="A44" s="301"/>
      <c r="B44" s="775"/>
      <c r="C44" s="429" t="s">
        <v>236</v>
      </c>
      <c r="D44" s="80">
        <v>13</v>
      </c>
      <c r="E44" s="86">
        <v>2</v>
      </c>
      <c r="F44" s="489">
        <v>0.15384615384615385</v>
      </c>
      <c r="G44" s="87">
        <v>11</v>
      </c>
      <c r="H44" s="489">
        <v>0.84615384615384615</v>
      </c>
      <c r="I44" s="88">
        <v>409.7</v>
      </c>
      <c r="J44" s="88">
        <v>24.4</v>
      </c>
      <c r="K44" s="489">
        <v>5.9555772516475466E-2</v>
      </c>
      <c r="L44" s="88">
        <v>385.3</v>
      </c>
      <c r="M44" s="85">
        <v>0.94044422748352463</v>
      </c>
      <c r="O44" s="490"/>
    </row>
    <row r="45" spans="1:15" s="1" customFormat="1" ht="13.5" customHeight="1" x14ac:dyDescent="0.2">
      <c r="A45" s="291"/>
      <c r="B45" s="912" t="s">
        <v>34</v>
      </c>
      <c r="C45" s="438" t="s">
        <v>34</v>
      </c>
      <c r="D45" s="493">
        <v>1</v>
      </c>
      <c r="E45" s="242">
        <v>0</v>
      </c>
      <c r="F45" s="216">
        <v>0</v>
      </c>
      <c r="G45" s="288">
        <v>1</v>
      </c>
      <c r="H45" s="216">
        <v>1</v>
      </c>
      <c r="I45" s="91">
        <v>0</v>
      </c>
      <c r="J45" s="91">
        <v>0</v>
      </c>
      <c r="K45" s="216">
        <v>0</v>
      </c>
      <c r="L45" s="91">
        <v>0</v>
      </c>
      <c r="M45" s="214">
        <v>0</v>
      </c>
      <c r="O45" s="486"/>
    </row>
    <row r="46" spans="1:15" s="310" customFormat="1" ht="15.75" customHeight="1" thickBot="1" x14ac:dyDescent="0.25">
      <c r="A46" s="301"/>
      <c r="B46" s="914"/>
      <c r="C46" s="429" t="s">
        <v>236</v>
      </c>
      <c r="D46" s="80">
        <v>1</v>
      </c>
      <c r="E46" s="86">
        <v>0</v>
      </c>
      <c r="F46" s="489">
        <v>0</v>
      </c>
      <c r="G46" s="87">
        <v>1</v>
      </c>
      <c r="H46" s="489">
        <v>1</v>
      </c>
      <c r="I46" s="88">
        <v>0</v>
      </c>
      <c r="J46" s="88">
        <v>0</v>
      </c>
      <c r="K46" s="489">
        <v>0</v>
      </c>
      <c r="L46" s="88">
        <v>0</v>
      </c>
      <c r="M46" s="85">
        <v>0</v>
      </c>
      <c r="O46" s="490"/>
    </row>
    <row r="47" spans="1:15" s="1" customFormat="1" ht="13.5" customHeight="1" x14ac:dyDescent="0.2">
      <c r="A47" s="291"/>
      <c r="B47" s="912" t="s">
        <v>220</v>
      </c>
      <c r="C47" s="438" t="s">
        <v>221</v>
      </c>
      <c r="D47" s="493">
        <v>0</v>
      </c>
      <c r="E47" s="242">
        <v>0</v>
      </c>
      <c r="F47" s="216">
        <v>0</v>
      </c>
      <c r="G47" s="288">
        <v>0</v>
      </c>
      <c r="H47" s="216">
        <v>0</v>
      </c>
      <c r="I47" s="91">
        <v>0</v>
      </c>
      <c r="J47" s="91">
        <v>0</v>
      </c>
      <c r="K47" s="216">
        <v>0</v>
      </c>
      <c r="L47" s="91">
        <v>0</v>
      </c>
      <c r="M47" s="214">
        <v>0</v>
      </c>
      <c r="O47" s="486"/>
    </row>
    <row r="48" spans="1:15" s="310" customFormat="1" ht="15.75" customHeight="1" thickBot="1" x14ac:dyDescent="0.25">
      <c r="A48" s="301"/>
      <c r="B48" s="914"/>
      <c r="C48" s="429" t="s">
        <v>236</v>
      </c>
      <c r="D48" s="80">
        <v>0</v>
      </c>
      <c r="E48" s="86">
        <v>0</v>
      </c>
      <c r="F48" s="489">
        <v>0</v>
      </c>
      <c r="G48" s="87">
        <v>0</v>
      </c>
      <c r="H48" s="489">
        <v>0</v>
      </c>
      <c r="I48" s="88">
        <v>0</v>
      </c>
      <c r="J48" s="88">
        <v>0</v>
      </c>
      <c r="K48" s="489">
        <v>0</v>
      </c>
      <c r="L48" s="88">
        <v>0</v>
      </c>
      <c r="M48" s="85">
        <v>0</v>
      </c>
      <c r="O48" s="490"/>
    </row>
    <row r="49" spans="1:15" s="1" customFormat="1" ht="13.5" customHeight="1" x14ac:dyDescent="0.2">
      <c r="A49" s="291"/>
      <c r="B49" s="912" t="s">
        <v>31</v>
      </c>
      <c r="C49" s="438" t="s">
        <v>31</v>
      </c>
      <c r="D49" s="493">
        <v>0</v>
      </c>
      <c r="E49" s="242">
        <v>0</v>
      </c>
      <c r="F49" s="216">
        <v>0</v>
      </c>
      <c r="G49" s="288">
        <v>0</v>
      </c>
      <c r="H49" s="216">
        <v>0</v>
      </c>
      <c r="I49" s="91">
        <v>0</v>
      </c>
      <c r="J49" s="91">
        <v>0</v>
      </c>
      <c r="K49" s="216">
        <v>0</v>
      </c>
      <c r="L49" s="91">
        <v>0</v>
      </c>
      <c r="M49" s="214">
        <v>0</v>
      </c>
      <c r="O49" s="486"/>
    </row>
    <row r="50" spans="1:15" s="310" customFormat="1" ht="15.75" customHeight="1" thickBot="1" x14ac:dyDescent="0.25">
      <c r="A50" s="301"/>
      <c r="B50" s="914"/>
      <c r="C50" s="429" t="s">
        <v>236</v>
      </c>
      <c r="D50" s="80">
        <v>0</v>
      </c>
      <c r="E50" s="86">
        <v>0</v>
      </c>
      <c r="F50" s="489">
        <v>0</v>
      </c>
      <c r="G50" s="87">
        <v>0</v>
      </c>
      <c r="H50" s="489">
        <v>0</v>
      </c>
      <c r="I50" s="88">
        <v>0</v>
      </c>
      <c r="J50" s="88">
        <v>0</v>
      </c>
      <c r="K50" s="489">
        <v>0</v>
      </c>
      <c r="L50" s="88">
        <v>0</v>
      </c>
      <c r="M50" s="85">
        <v>0</v>
      </c>
      <c r="O50" s="490"/>
    </row>
    <row r="51" spans="1:15" s="1" customFormat="1" ht="12.75" customHeight="1" x14ac:dyDescent="0.2">
      <c r="A51" s="291"/>
      <c r="B51" s="915" t="s">
        <v>87</v>
      </c>
      <c r="C51" s="408" t="s">
        <v>14</v>
      </c>
      <c r="D51" s="203">
        <v>3</v>
      </c>
      <c r="E51" s="204">
        <v>0</v>
      </c>
      <c r="F51" s="191">
        <v>0</v>
      </c>
      <c r="G51" s="90">
        <v>3</v>
      </c>
      <c r="H51" s="191">
        <v>1</v>
      </c>
      <c r="I51" s="76">
        <v>131.5</v>
      </c>
      <c r="J51" s="76">
        <v>0</v>
      </c>
      <c r="K51" s="191">
        <v>0</v>
      </c>
      <c r="L51" s="76">
        <v>131.5</v>
      </c>
      <c r="M51" s="201">
        <v>1</v>
      </c>
      <c r="O51" s="486"/>
    </row>
    <row r="52" spans="1:15" s="1" customFormat="1" ht="15" customHeight="1" x14ac:dyDescent="0.2">
      <c r="A52" s="291"/>
      <c r="B52" s="916"/>
      <c r="C52" s="408" t="s">
        <v>21</v>
      </c>
      <c r="D52" s="203">
        <v>5</v>
      </c>
      <c r="E52" s="204">
        <v>0</v>
      </c>
      <c r="F52" s="191">
        <v>0</v>
      </c>
      <c r="G52" s="90">
        <v>5</v>
      </c>
      <c r="H52" s="191">
        <v>1</v>
      </c>
      <c r="I52" s="76">
        <v>703.6</v>
      </c>
      <c r="J52" s="76">
        <v>0</v>
      </c>
      <c r="K52" s="191">
        <v>0</v>
      </c>
      <c r="L52" s="76">
        <v>703.6</v>
      </c>
      <c r="M52" s="201">
        <v>1</v>
      </c>
      <c r="O52" s="486"/>
    </row>
    <row r="53" spans="1:15" s="310" customFormat="1" ht="15.75" customHeight="1" thickBot="1" x14ac:dyDescent="0.25">
      <c r="A53" s="301"/>
      <c r="B53" s="930"/>
      <c r="C53" s="421" t="s">
        <v>236</v>
      </c>
      <c r="D53" s="211">
        <v>8</v>
      </c>
      <c r="E53" s="81">
        <v>0</v>
      </c>
      <c r="F53" s="83">
        <v>0</v>
      </c>
      <c r="G53" s="82">
        <v>8</v>
      </c>
      <c r="H53" s="83">
        <v>1</v>
      </c>
      <c r="I53" s="84">
        <v>835.1</v>
      </c>
      <c r="J53" s="84">
        <v>0</v>
      </c>
      <c r="K53" s="83">
        <v>0</v>
      </c>
      <c r="L53" s="84">
        <v>835.1</v>
      </c>
      <c r="M53" s="217">
        <v>1</v>
      </c>
    </row>
    <row r="54" spans="1:15" s="310" customFormat="1" ht="12.75" customHeight="1" thickBot="1" x14ac:dyDescent="0.25">
      <c r="A54" s="301"/>
      <c r="B54" s="906" t="s">
        <v>35</v>
      </c>
      <c r="C54" s="907"/>
      <c r="D54" s="494">
        <v>396</v>
      </c>
      <c r="E54" s="494">
        <v>120</v>
      </c>
      <c r="F54" s="495">
        <v>0.30303030303030304</v>
      </c>
      <c r="G54" s="494">
        <v>276</v>
      </c>
      <c r="H54" s="495">
        <v>0.69696969696969702</v>
      </c>
      <c r="I54" s="496">
        <v>531554.1</v>
      </c>
      <c r="J54" s="496">
        <v>244239.59999999995</v>
      </c>
      <c r="K54" s="495">
        <v>0.45948211104006148</v>
      </c>
      <c r="L54" s="496">
        <v>287314.49999999994</v>
      </c>
      <c r="M54" s="495">
        <v>0.54051788895993835</v>
      </c>
      <c r="N54" s="497"/>
    </row>
    <row r="55" spans="1:15" s="1" customFormat="1" ht="9" x14ac:dyDescent="0.2"/>
    <row r="56" spans="1:15" s="1" customFormat="1" ht="15.5" x14ac:dyDescent="0.2">
      <c r="B56" s="900" t="s">
        <v>237</v>
      </c>
      <c r="C56" s="900"/>
      <c r="D56" s="900"/>
      <c r="E56" s="900"/>
      <c r="F56" s="900"/>
      <c r="G56" s="900"/>
      <c r="H56" s="900"/>
      <c r="I56" s="900"/>
      <c r="J56" s="900"/>
      <c r="K56" s="900"/>
      <c r="L56" s="900"/>
      <c r="M56" s="900"/>
    </row>
    <row r="57" spans="1:15" s="1" customFormat="1" ht="15.5" x14ac:dyDescent="0.2">
      <c r="B57" s="931" t="s">
        <v>238</v>
      </c>
      <c r="C57" s="931"/>
      <c r="D57" s="931"/>
      <c r="E57" s="931"/>
      <c r="F57" s="931"/>
      <c r="G57" s="931"/>
      <c r="H57" s="931"/>
      <c r="I57" s="931"/>
      <c r="J57" s="931"/>
      <c r="K57" s="931"/>
      <c r="L57" s="931"/>
      <c r="M57" s="931"/>
    </row>
    <row r="58" spans="1:15" s="1" customFormat="1" ht="15.5" x14ac:dyDescent="0.2">
      <c r="B58" s="900" t="s">
        <v>231</v>
      </c>
      <c r="C58" s="900"/>
      <c r="D58" s="900"/>
      <c r="E58" s="900"/>
      <c r="F58" s="900"/>
      <c r="G58" s="900"/>
      <c r="H58" s="900"/>
      <c r="I58" s="900"/>
      <c r="J58" s="900"/>
      <c r="K58" s="900"/>
      <c r="L58" s="900"/>
      <c r="M58" s="900"/>
    </row>
    <row r="59" spans="1:15" s="1" customFormat="1" ht="15.5" x14ac:dyDescent="0.2">
      <c r="B59" s="900" t="s">
        <v>239</v>
      </c>
      <c r="C59" s="900"/>
      <c r="D59" s="900"/>
      <c r="E59" s="900"/>
      <c r="F59" s="900"/>
      <c r="G59" s="900"/>
      <c r="H59" s="900"/>
      <c r="I59" s="900"/>
      <c r="J59" s="900"/>
      <c r="K59" s="900"/>
      <c r="L59" s="900"/>
      <c r="M59" s="900"/>
    </row>
    <row r="60" spans="1:15" s="1" customFormat="1" ht="15.5" x14ac:dyDescent="0.2">
      <c r="B60" s="786" t="s">
        <v>121</v>
      </c>
      <c r="C60" s="786"/>
      <c r="D60" s="786"/>
      <c r="E60" s="786"/>
      <c r="F60" s="786"/>
      <c r="G60" s="786"/>
      <c r="H60" s="786"/>
      <c r="I60" s="786"/>
      <c r="J60" s="786"/>
      <c r="K60" s="786"/>
      <c r="L60" s="786"/>
      <c r="M60" s="786"/>
    </row>
    <row r="61" spans="1:15" s="1" customFormat="1" ht="9" x14ac:dyDescent="0.2"/>
    <row r="62" spans="1:15" s="1" customFormat="1" ht="9" x14ac:dyDescent="0.2"/>
    <row r="63" spans="1:15" s="1" customFormat="1" ht="9" x14ac:dyDescent="0.2"/>
    <row r="64" spans="1:15" s="1" customFormat="1" ht="9" x14ac:dyDescent="0.2"/>
    <row r="65" s="1" customFormat="1" ht="9" x14ac:dyDescent="0.2"/>
    <row r="66" s="1" customFormat="1" ht="9" x14ac:dyDescent="0.2"/>
    <row r="67" s="1" customFormat="1" ht="9" x14ac:dyDescent="0.2"/>
    <row r="68" s="1" customFormat="1" ht="9" x14ac:dyDescent="0.2"/>
    <row r="69" s="1" customFormat="1" ht="9" x14ac:dyDescent="0.2"/>
    <row r="70" s="1" customFormat="1" ht="9" x14ac:dyDescent="0.2"/>
    <row r="71" s="1" customFormat="1" ht="9" x14ac:dyDescent="0.2"/>
    <row r="72" s="1" customFormat="1" ht="9" x14ac:dyDescent="0.2"/>
    <row r="73" s="1" customFormat="1" ht="9" x14ac:dyDescent="0.2"/>
    <row r="74" s="1" customFormat="1" ht="9" x14ac:dyDescent="0.2"/>
    <row r="75" s="1" customFormat="1" ht="9" x14ac:dyDescent="0.2"/>
    <row r="76" s="1" customFormat="1" ht="9" x14ac:dyDescent="0.2"/>
    <row r="77" s="1" customFormat="1" ht="9" x14ac:dyDescent="0.2"/>
    <row r="78" s="1" customFormat="1" ht="9" x14ac:dyDescent="0.2"/>
    <row r="79" s="1" customFormat="1" ht="9" x14ac:dyDescent="0.2"/>
    <row r="80" s="1" customFormat="1" ht="9" x14ac:dyDescent="0.2"/>
    <row r="81" s="1" customFormat="1" ht="9" x14ac:dyDescent="0.2"/>
    <row r="82" s="1" customFormat="1" ht="9" x14ac:dyDescent="0.2"/>
    <row r="83" s="1" customFormat="1" ht="9" x14ac:dyDescent="0.2"/>
    <row r="84" s="1" customFormat="1" ht="9" x14ac:dyDescent="0.2"/>
    <row r="85" s="1" customFormat="1" ht="9" x14ac:dyDescent="0.2"/>
    <row r="86" s="1" customFormat="1" ht="9" x14ac:dyDescent="0.2"/>
    <row r="87" s="1" customFormat="1" ht="9" x14ac:dyDescent="0.2"/>
    <row r="88" s="1" customFormat="1" ht="9" x14ac:dyDescent="0.2"/>
    <row r="89" s="1" customFormat="1" ht="9" x14ac:dyDescent="0.2"/>
    <row r="90" s="1" customFormat="1" ht="9" x14ac:dyDescent="0.2"/>
    <row r="91" s="1" customFormat="1" ht="9" x14ac:dyDescent="0.2"/>
    <row r="92" s="1" customFormat="1" ht="9" x14ac:dyDescent="0.2"/>
    <row r="93" s="1" customFormat="1" ht="9" x14ac:dyDescent="0.2"/>
    <row r="94" s="1" customFormat="1" ht="9" x14ac:dyDescent="0.2"/>
    <row r="95" s="1" customFormat="1" ht="9" x14ac:dyDescent="0.2"/>
    <row r="96" s="1" customFormat="1" ht="9" x14ac:dyDescent="0.2"/>
    <row r="97" s="1" customFormat="1" ht="9" x14ac:dyDescent="0.2"/>
    <row r="98" s="1" customFormat="1" ht="9" x14ac:dyDescent="0.2"/>
    <row r="99" s="1" customFormat="1" ht="9" x14ac:dyDescent="0.2"/>
    <row r="100" s="1" customFormat="1" ht="9" x14ac:dyDescent="0.2"/>
    <row r="101" s="1" customFormat="1" ht="9" x14ac:dyDescent="0.2"/>
    <row r="102" s="1" customFormat="1" ht="9" x14ac:dyDescent="0.2"/>
    <row r="103" s="1" customFormat="1" ht="9" x14ac:dyDescent="0.2"/>
    <row r="104" s="1" customFormat="1" ht="9" x14ac:dyDescent="0.2"/>
    <row r="105" s="1" customFormat="1" ht="9" x14ac:dyDescent="0.2"/>
    <row r="106" s="1" customFormat="1" ht="9" x14ac:dyDescent="0.2"/>
    <row r="107" s="1" customFormat="1" ht="9" x14ac:dyDescent="0.2"/>
    <row r="108" s="1" customFormat="1" ht="9" x14ac:dyDescent="0.2"/>
    <row r="109" s="1" customFormat="1" ht="9" x14ac:dyDescent="0.2"/>
    <row r="110" s="1" customFormat="1" ht="9" x14ac:dyDescent="0.2"/>
    <row r="111" s="1" customFormat="1" ht="9" x14ac:dyDescent="0.2"/>
    <row r="112" s="1" customFormat="1" ht="9" x14ac:dyDescent="0.2"/>
    <row r="113" s="1" customFormat="1" ht="9" x14ac:dyDescent="0.2"/>
    <row r="114" s="1" customFormat="1" ht="9" x14ac:dyDescent="0.2"/>
    <row r="115" s="1" customFormat="1" ht="9" x14ac:dyDescent="0.2"/>
    <row r="116" s="1" customFormat="1" ht="9" x14ac:dyDescent="0.2"/>
    <row r="117" s="1" customFormat="1" ht="9" x14ac:dyDescent="0.2"/>
    <row r="118" s="1" customFormat="1" ht="9" x14ac:dyDescent="0.2"/>
    <row r="119" s="1" customFormat="1" ht="9" x14ac:dyDescent="0.2"/>
    <row r="120" s="1" customFormat="1" ht="9" x14ac:dyDescent="0.2"/>
    <row r="121" s="1" customFormat="1" ht="9" x14ac:dyDescent="0.2"/>
    <row r="122" s="1" customFormat="1" ht="9" x14ac:dyDescent="0.2"/>
    <row r="123" s="1" customFormat="1" ht="9" x14ac:dyDescent="0.2"/>
    <row r="124" s="1" customFormat="1" ht="9" x14ac:dyDescent="0.2"/>
    <row r="125" s="1" customFormat="1" ht="9" x14ac:dyDescent="0.2"/>
    <row r="126" s="1" customFormat="1" ht="9" x14ac:dyDescent="0.2"/>
    <row r="127" s="1" customFormat="1" ht="9" x14ac:dyDescent="0.2"/>
  </sheetData>
  <mergeCells count="27">
    <mergeCell ref="B60:M60"/>
    <mergeCell ref="B51:B53"/>
    <mergeCell ref="B54:C54"/>
    <mergeCell ref="B56:M56"/>
    <mergeCell ref="B57:M57"/>
    <mergeCell ref="B58:M58"/>
    <mergeCell ref="B59:M59"/>
    <mergeCell ref="B49:B50"/>
    <mergeCell ref="B11:B19"/>
    <mergeCell ref="B20:B22"/>
    <mergeCell ref="B23:B24"/>
    <mergeCell ref="B25:B29"/>
    <mergeCell ref="B30:B34"/>
    <mergeCell ref="B35:B37"/>
    <mergeCell ref="B38:B40"/>
    <mergeCell ref="B41:B42"/>
    <mergeCell ref="B43:B44"/>
    <mergeCell ref="B45:B46"/>
    <mergeCell ref="B47:B48"/>
    <mergeCell ref="B2:M4"/>
    <mergeCell ref="D6:H6"/>
    <mergeCell ref="D8:H8"/>
    <mergeCell ref="I8:M8"/>
    <mergeCell ref="E9:F9"/>
    <mergeCell ref="G9:H9"/>
    <mergeCell ref="J9:K9"/>
    <mergeCell ref="L9:M9"/>
  </mergeCells>
  <pageMargins left="0.70866141732283472" right="0.70866141732283472" top="0.78740157480314965" bottom="0.74803149606299213" header="0.31496062992125984" footer="0.31496062992125984"/>
  <pageSetup paperSize="9" scale="67" orientation="portrait" r:id="rId1"/>
  <headerFooter>
    <oddHeader>&amp;L&amp;G&amp;RCAMPAÑA: 2024/2025. MES: NOVIEMBRE
Fecha de emisión de datos: 19/12/2024</oddHeader>
  </headerFooter>
  <legacyDrawingHF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3:I31"/>
  <sheetViews>
    <sheetView view="pageLayout" zoomScale="80" zoomScaleNormal="100" zoomScaleSheetLayoutView="100" zoomScalePageLayoutView="80" workbookViewId="0">
      <selection activeCell="B3" sqref="B3:E5"/>
    </sheetView>
  </sheetViews>
  <sheetFormatPr baseColWidth="10" defaultColWidth="11.453125" defaultRowHeight="14.5" x14ac:dyDescent="0.35"/>
  <cols>
    <col min="1" max="1" width="6.54296875" customWidth="1"/>
    <col min="3" max="3" width="24.7265625" customWidth="1"/>
    <col min="4" max="4" width="28.26953125" bestFit="1" customWidth="1"/>
    <col min="5" max="5" width="31.81640625" bestFit="1" customWidth="1"/>
    <col min="6" max="6" width="3" customWidth="1"/>
  </cols>
  <sheetData>
    <row r="3" spans="1:9" x14ac:dyDescent="0.35">
      <c r="B3" s="780" t="s">
        <v>240</v>
      </c>
      <c r="C3" s="780"/>
      <c r="D3" s="780"/>
      <c r="E3" s="780"/>
    </row>
    <row r="4" spans="1:9" ht="18.75" customHeight="1" x14ac:dyDescent="0.35">
      <c r="B4" s="780"/>
      <c r="C4" s="780"/>
      <c r="D4" s="780"/>
      <c r="E4" s="780"/>
    </row>
    <row r="5" spans="1:9" ht="24" customHeight="1" x14ac:dyDescent="0.35">
      <c r="B5" s="780"/>
      <c r="C5" s="780"/>
      <c r="D5" s="780"/>
      <c r="E5" s="780"/>
    </row>
    <row r="6" spans="1:9" ht="15" thickBot="1" x14ac:dyDescent="0.4">
      <c r="B6" s="473"/>
      <c r="C6" s="473"/>
      <c r="D6" s="473"/>
      <c r="E6" s="473"/>
    </row>
    <row r="7" spans="1:9" ht="16" thickBot="1" x14ac:dyDescent="0.4">
      <c r="B7" s="933" t="s">
        <v>155</v>
      </c>
      <c r="C7" s="934"/>
      <c r="D7" s="934"/>
      <c r="E7" s="935"/>
    </row>
    <row r="8" spans="1:9" ht="15" thickBot="1" x14ac:dyDescent="0.4">
      <c r="B8" s="498"/>
      <c r="C8" s="498"/>
      <c r="D8" s="498"/>
      <c r="E8" s="499"/>
    </row>
    <row r="9" spans="1:9" ht="15" thickBot="1" x14ac:dyDescent="0.4">
      <c r="B9" s="936" t="s">
        <v>241</v>
      </c>
      <c r="C9" s="937"/>
      <c r="D9" s="500" t="s">
        <v>242</v>
      </c>
      <c r="E9" s="501" t="s">
        <v>243</v>
      </c>
      <c r="F9" s="1"/>
      <c r="G9" s="1"/>
      <c r="H9" s="1"/>
      <c r="I9" s="1"/>
    </row>
    <row r="10" spans="1:9" s="10" customFormat="1" x14ac:dyDescent="0.35">
      <c r="A10" s="12"/>
      <c r="B10" s="938" t="s">
        <v>188</v>
      </c>
      <c r="C10" s="939"/>
      <c r="D10" s="502">
        <v>830460</v>
      </c>
      <c r="E10" s="503">
        <v>157184093</v>
      </c>
      <c r="F10" s="310"/>
      <c r="G10" s="310"/>
      <c r="H10" s="310"/>
      <c r="I10" s="310"/>
    </row>
    <row r="11" spans="1:9" x14ac:dyDescent="0.35">
      <c r="A11" s="6"/>
      <c r="B11" s="940" t="s">
        <v>189</v>
      </c>
      <c r="C11" s="941"/>
      <c r="D11" s="504">
        <v>715060</v>
      </c>
      <c r="E11" s="505">
        <v>153829921</v>
      </c>
      <c r="F11" s="1"/>
      <c r="G11" s="1"/>
      <c r="H11" s="1"/>
      <c r="I11" s="1"/>
    </row>
    <row r="12" spans="1:9" ht="15" thickBot="1" x14ac:dyDescent="0.4">
      <c r="A12" s="6"/>
      <c r="B12" s="932" t="s">
        <v>244</v>
      </c>
      <c r="C12" s="942"/>
      <c r="D12" s="506">
        <v>115400</v>
      </c>
      <c r="E12" s="507">
        <v>3354172</v>
      </c>
      <c r="F12" s="1"/>
      <c r="G12" s="1"/>
      <c r="H12" s="1"/>
      <c r="I12" s="1"/>
    </row>
    <row r="13" spans="1:9" s="10" customFormat="1" x14ac:dyDescent="0.35">
      <c r="A13" s="12"/>
      <c r="B13" s="938" t="s">
        <v>191</v>
      </c>
      <c r="C13" s="939"/>
      <c r="D13" s="502">
        <v>0</v>
      </c>
      <c r="E13" s="503">
        <v>22429845</v>
      </c>
      <c r="F13" s="310"/>
      <c r="G13" s="310"/>
      <c r="H13" s="310"/>
      <c r="I13" s="310"/>
    </row>
    <row r="14" spans="1:9" x14ac:dyDescent="0.35">
      <c r="A14" s="6"/>
      <c r="B14" s="940" t="s">
        <v>189</v>
      </c>
      <c r="C14" s="941"/>
      <c r="D14" s="504">
        <v>0</v>
      </c>
      <c r="E14" s="505">
        <v>22028888</v>
      </c>
      <c r="F14" s="1"/>
      <c r="G14" s="1"/>
      <c r="H14" s="1"/>
      <c r="I14" s="1"/>
    </row>
    <row r="15" spans="1:9" ht="15" thickBot="1" x14ac:dyDescent="0.4">
      <c r="A15" s="6"/>
      <c r="B15" s="932" t="s">
        <v>244</v>
      </c>
      <c r="C15" s="932"/>
      <c r="D15" s="506">
        <v>0</v>
      </c>
      <c r="E15" s="507">
        <v>400957</v>
      </c>
      <c r="F15" s="1"/>
      <c r="G15" s="1"/>
      <c r="H15" s="1"/>
      <c r="I15" s="1"/>
    </row>
    <row r="16" spans="1:9" s="10" customFormat="1" x14ac:dyDescent="0.35">
      <c r="A16" s="12"/>
      <c r="B16" s="938" t="s">
        <v>192</v>
      </c>
      <c r="C16" s="939"/>
      <c r="D16" s="502">
        <v>13066781</v>
      </c>
      <c r="E16" s="503">
        <v>279399010</v>
      </c>
      <c r="F16" s="310"/>
      <c r="G16" s="310"/>
      <c r="H16" s="310"/>
      <c r="I16" s="310"/>
    </row>
    <row r="17" spans="1:9" x14ac:dyDescent="0.35">
      <c r="A17" s="6"/>
      <c r="B17" s="940" t="s">
        <v>189</v>
      </c>
      <c r="C17" s="941"/>
      <c r="D17" s="504">
        <v>5428274</v>
      </c>
      <c r="E17" s="505">
        <v>128119201</v>
      </c>
      <c r="F17" s="1"/>
      <c r="G17" s="1"/>
      <c r="H17" s="1"/>
      <c r="I17" s="1"/>
    </row>
    <row r="18" spans="1:9" ht="15" thickBot="1" x14ac:dyDescent="0.4">
      <c r="A18" s="6"/>
      <c r="B18" s="932" t="s">
        <v>244</v>
      </c>
      <c r="C18" s="932"/>
      <c r="D18" s="506">
        <v>7638507</v>
      </c>
      <c r="E18" s="507">
        <v>151279809</v>
      </c>
      <c r="F18" s="1"/>
      <c r="G18" s="1"/>
      <c r="H18" s="1"/>
      <c r="I18" s="1"/>
    </row>
    <row r="19" spans="1:9" s="10" customFormat="1" x14ac:dyDescent="0.35">
      <c r="A19" s="12"/>
      <c r="B19" s="938" t="s">
        <v>193</v>
      </c>
      <c r="C19" s="939"/>
      <c r="D19" s="508">
        <v>2706614</v>
      </c>
      <c r="E19" s="503">
        <v>28697838</v>
      </c>
      <c r="F19" s="310"/>
      <c r="G19" s="310"/>
      <c r="H19" s="310"/>
      <c r="I19" s="310"/>
    </row>
    <row r="20" spans="1:9" x14ac:dyDescent="0.35">
      <c r="A20" s="6"/>
      <c r="B20" s="940" t="s">
        <v>189</v>
      </c>
      <c r="C20" s="940"/>
      <c r="D20" s="509">
        <v>110926</v>
      </c>
      <c r="E20" s="505">
        <v>6068673</v>
      </c>
      <c r="F20" s="1"/>
      <c r="G20" s="1"/>
      <c r="H20" s="1"/>
      <c r="I20" s="1"/>
    </row>
    <row r="21" spans="1:9" ht="15" thickBot="1" x14ac:dyDescent="0.4">
      <c r="A21" s="6"/>
      <c r="B21" s="932" t="s">
        <v>244</v>
      </c>
      <c r="C21" s="932"/>
      <c r="D21" s="506">
        <v>2595688</v>
      </c>
      <c r="E21" s="507">
        <v>22629165</v>
      </c>
      <c r="F21" s="1"/>
      <c r="G21" s="1"/>
      <c r="H21" s="1"/>
      <c r="I21" s="1"/>
    </row>
    <row r="22" spans="1:9" s="10" customFormat="1" x14ac:dyDescent="0.35">
      <c r="A22" s="12"/>
      <c r="B22" s="938" t="s">
        <v>194</v>
      </c>
      <c r="C22" s="939"/>
      <c r="D22" s="508">
        <v>0</v>
      </c>
      <c r="E22" s="510">
        <v>12314573</v>
      </c>
      <c r="F22" s="310"/>
      <c r="G22" s="310"/>
      <c r="H22" s="310"/>
      <c r="I22" s="310"/>
    </row>
    <row r="23" spans="1:9" x14ac:dyDescent="0.35">
      <c r="A23" s="6"/>
      <c r="B23" s="940" t="s">
        <v>189</v>
      </c>
      <c r="C23" s="940"/>
      <c r="D23" s="509">
        <v>0</v>
      </c>
      <c r="E23" s="511">
        <v>12108457</v>
      </c>
      <c r="F23" s="1"/>
      <c r="G23" s="1"/>
      <c r="H23" s="1"/>
      <c r="I23" s="1"/>
    </row>
    <row r="24" spans="1:9" ht="15" thickBot="1" x14ac:dyDescent="0.4">
      <c r="A24" s="6"/>
      <c r="B24" s="932" t="s">
        <v>244</v>
      </c>
      <c r="C24" s="942"/>
      <c r="D24" s="506">
        <v>0</v>
      </c>
      <c r="E24" s="507">
        <v>206116</v>
      </c>
      <c r="F24" s="1"/>
      <c r="G24" s="1"/>
      <c r="H24" s="1"/>
      <c r="I24" s="1"/>
    </row>
    <row r="25" spans="1:9" s="10" customFormat="1" x14ac:dyDescent="0.35">
      <c r="A25" s="12"/>
      <c r="B25" s="943" t="s">
        <v>21</v>
      </c>
      <c r="C25" s="943"/>
      <c r="D25" s="502">
        <v>2333802</v>
      </c>
      <c r="E25" s="510">
        <v>12590901</v>
      </c>
      <c r="F25" s="310"/>
      <c r="G25" s="310"/>
      <c r="H25" s="310"/>
      <c r="I25" s="310"/>
    </row>
    <row r="26" spans="1:9" x14ac:dyDescent="0.35">
      <c r="A26" s="6"/>
      <c r="B26" s="944" t="s">
        <v>189</v>
      </c>
      <c r="C26" s="945"/>
      <c r="D26" s="504">
        <v>1411174</v>
      </c>
      <c r="E26" s="511">
        <v>10579603</v>
      </c>
      <c r="F26" s="1"/>
      <c r="G26" s="1"/>
      <c r="H26" s="1"/>
      <c r="I26" s="1"/>
    </row>
    <row r="27" spans="1:9" ht="15" thickBot="1" x14ac:dyDescent="0.4">
      <c r="A27" s="6"/>
      <c r="B27" s="932" t="s">
        <v>244</v>
      </c>
      <c r="C27" s="932"/>
      <c r="D27" s="506">
        <v>922628</v>
      </c>
      <c r="E27" s="507">
        <v>2011298</v>
      </c>
      <c r="F27" s="1"/>
      <c r="G27" s="1"/>
      <c r="H27" s="1"/>
      <c r="I27" s="1"/>
    </row>
    <row r="28" spans="1:9" s="10" customFormat="1" ht="15" thickBot="1" x14ac:dyDescent="0.4">
      <c r="A28" s="12"/>
      <c r="B28" s="946" t="s">
        <v>245</v>
      </c>
      <c r="C28" s="946"/>
      <c r="D28" s="512">
        <v>18937657</v>
      </c>
      <c r="E28" s="513">
        <v>512616260</v>
      </c>
      <c r="F28" s="310"/>
      <c r="G28" s="310"/>
      <c r="H28" s="310"/>
      <c r="I28" s="310"/>
    </row>
    <row r="30" spans="1:9" ht="27.75" customHeight="1" x14ac:dyDescent="0.35">
      <c r="B30" s="947" t="s">
        <v>246</v>
      </c>
      <c r="C30" s="947"/>
      <c r="D30" s="947"/>
      <c r="E30" s="947"/>
    </row>
    <row r="31" spans="1:9" ht="15.5" x14ac:dyDescent="0.35">
      <c r="B31" s="794" t="s">
        <v>121</v>
      </c>
      <c r="C31" s="794"/>
      <c r="D31" s="794"/>
      <c r="E31" s="794"/>
    </row>
  </sheetData>
  <mergeCells count="24">
    <mergeCell ref="B31:E31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30:E30"/>
    <mergeCell ref="B18:C18"/>
    <mergeCell ref="B3:E5"/>
    <mergeCell ref="B7:E7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</mergeCells>
  <pageMargins left="0.70866141732283472" right="0.70866141732283472" top="0.9055118110236221" bottom="0.74803149606299213" header="0.31496062992125984" footer="0.31496062992125984"/>
  <pageSetup paperSize="9" scale="80" orientation="portrait" r:id="rId1"/>
  <headerFooter>
    <oddHeader>&amp;L&amp;G&amp;RCAMPAÑA: 2024/2025. MES: NOVIEMBRE 
Fecha de emisión de datos: 19/12/2024</oddHeader>
  </headerFooter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2:J52"/>
  <sheetViews>
    <sheetView view="pageLayout" zoomScale="90" zoomScaleNormal="100" zoomScalePageLayoutView="90" workbookViewId="0">
      <selection activeCell="B2" sqref="B2:I4"/>
    </sheetView>
  </sheetViews>
  <sheetFormatPr baseColWidth="10" defaultColWidth="11.453125" defaultRowHeight="14.5" x14ac:dyDescent="0.35"/>
  <cols>
    <col min="1" max="1" width="7.54296875" customWidth="1"/>
    <col min="2" max="2" width="25" bestFit="1" customWidth="1"/>
    <col min="3" max="3" width="13.7265625" bestFit="1" customWidth="1"/>
    <col min="6" max="6" width="9.26953125" customWidth="1"/>
    <col min="7" max="7" width="12.54296875" customWidth="1"/>
    <col min="8" max="8" width="12.453125" customWidth="1"/>
    <col min="9" max="9" width="10" customWidth="1"/>
    <col min="10" max="10" width="9.26953125" customWidth="1"/>
  </cols>
  <sheetData>
    <row r="2" spans="1:10" ht="15" customHeight="1" x14ac:dyDescent="0.35">
      <c r="B2" s="780" t="s">
        <v>247</v>
      </c>
      <c r="C2" s="780"/>
      <c r="D2" s="780"/>
      <c r="E2" s="780"/>
      <c r="F2" s="780"/>
      <c r="G2" s="780"/>
      <c r="H2" s="780"/>
      <c r="I2" s="780"/>
    </row>
    <row r="3" spans="1:10" ht="15" customHeight="1" x14ac:dyDescent="0.35">
      <c r="B3" s="780"/>
      <c r="C3" s="780"/>
      <c r="D3" s="780"/>
      <c r="E3" s="780"/>
      <c r="F3" s="780"/>
      <c r="G3" s="780"/>
      <c r="H3" s="780"/>
      <c r="I3" s="780"/>
    </row>
    <row r="4" spans="1:10" ht="25.5" customHeight="1" x14ac:dyDescent="0.35">
      <c r="B4" s="780"/>
      <c r="C4" s="780"/>
      <c r="D4" s="780"/>
      <c r="E4" s="780"/>
      <c r="F4" s="780"/>
      <c r="G4" s="780"/>
      <c r="H4" s="780"/>
      <c r="I4" s="780"/>
    </row>
    <row r="5" spans="1:10" ht="15" thickBot="1" x14ac:dyDescent="0.4">
      <c r="B5" s="473"/>
      <c r="C5" s="473"/>
      <c r="D5" s="473"/>
      <c r="E5" s="473"/>
      <c r="F5" s="473"/>
      <c r="G5" s="473"/>
      <c r="H5" s="473"/>
      <c r="I5" s="473"/>
    </row>
    <row r="6" spans="1:10" ht="16" thickBot="1" x14ac:dyDescent="0.4">
      <c r="B6" s="902" t="s">
        <v>248</v>
      </c>
      <c r="C6" s="903"/>
      <c r="D6" s="903"/>
      <c r="E6" s="903"/>
      <c r="F6" s="903"/>
      <c r="G6" s="903"/>
      <c r="H6" s="903"/>
      <c r="I6" s="904"/>
    </row>
    <row r="7" spans="1:10" ht="15" thickBot="1" x14ac:dyDescent="0.4">
      <c r="B7" s="7"/>
      <c r="C7" s="7"/>
      <c r="D7" s="514"/>
      <c r="E7" s="514"/>
      <c r="F7" s="514"/>
      <c r="G7" s="292"/>
      <c r="H7" s="292"/>
    </row>
    <row r="8" spans="1:10" ht="15" thickBot="1" x14ac:dyDescent="0.4">
      <c r="B8" s="515"/>
      <c r="C8" s="516"/>
      <c r="D8" s="950" t="s">
        <v>249</v>
      </c>
      <c r="E8" s="951"/>
      <c r="F8" s="952"/>
      <c r="G8" s="953" t="s">
        <v>250</v>
      </c>
      <c r="H8" s="953"/>
      <c r="I8" s="954"/>
    </row>
    <row r="9" spans="1:10" ht="15" thickBot="1" x14ac:dyDescent="0.4">
      <c r="A9" s="6"/>
      <c r="B9" s="517" t="s">
        <v>54</v>
      </c>
      <c r="C9" s="517" t="s">
        <v>4</v>
      </c>
      <c r="D9" s="518" t="s">
        <v>157</v>
      </c>
      <c r="E9" s="519" t="s">
        <v>158</v>
      </c>
      <c r="F9" s="518" t="s">
        <v>97</v>
      </c>
      <c r="G9" s="518" t="s">
        <v>157</v>
      </c>
      <c r="H9" s="519" t="s">
        <v>158</v>
      </c>
      <c r="I9" s="518" t="s">
        <v>97</v>
      </c>
    </row>
    <row r="10" spans="1:10" x14ac:dyDescent="0.35">
      <c r="A10" s="6"/>
      <c r="B10" s="948" t="s">
        <v>74</v>
      </c>
      <c r="C10" s="520" t="s">
        <v>216</v>
      </c>
      <c r="D10" s="400">
        <v>2</v>
      </c>
      <c r="E10" s="521">
        <v>2</v>
      </c>
      <c r="F10" s="402">
        <v>0</v>
      </c>
      <c r="G10" s="403">
        <v>25.8</v>
      </c>
      <c r="H10" s="403">
        <v>2.4</v>
      </c>
      <c r="I10" s="522">
        <v>9.7500000000000018</v>
      </c>
      <c r="J10" s="4"/>
    </row>
    <row r="11" spans="1:10" x14ac:dyDescent="0.35">
      <c r="A11" s="6"/>
      <c r="B11" s="955"/>
      <c r="C11" s="523" t="s">
        <v>228</v>
      </c>
      <c r="D11" s="409">
        <v>1</v>
      </c>
      <c r="E11" s="524">
        <v>2</v>
      </c>
      <c r="F11" s="411">
        <v>-0.5</v>
      </c>
      <c r="G11" s="412">
        <v>74.199999999999989</v>
      </c>
      <c r="H11" s="412">
        <v>79.400000000000006</v>
      </c>
      <c r="I11" s="522">
        <v>-6.5491183879093223E-2</v>
      </c>
    </row>
    <row r="12" spans="1:10" x14ac:dyDescent="0.35">
      <c r="A12" s="6"/>
      <c r="B12" s="955"/>
      <c r="C12" s="523" t="s">
        <v>82</v>
      </c>
      <c r="D12" s="409">
        <v>36</v>
      </c>
      <c r="E12" s="524">
        <v>37</v>
      </c>
      <c r="F12" s="411">
        <v>-2.7027027027027029E-2</v>
      </c>
      <c r="G12" s="412">
        <v>70904.5</v>
      </c>
      <c r="H12" s="412">
        <v>46896.9</v>
      </c>
      <c r="I12" s="522">
        <v>0.51192296292505468</v>
      </c>
    </row>
    <row r="13" spans="1:10" x14ac:dyDescent="0.35">
      <c r="A13" s="6"/>
      <c r="B13" s="955"/>
      <c r="C13" s="523" t="s">
        <v>6</v>
      </c>
      <c r="D13" s="409">
        <v>1</v>
      </c>
      <c r="E13" s="524">
        <v>1</v>
      </c>
      <c r="F13" s="411">
        <v>0</v>
      </c>
      <c r="G13" s="412">
        <v>0</v>
      </c>
      <c r="H13" s="412">
        <v>0</v>
      </c>
      <c r="I13" s="522">
        <v>0</v>
      </c>
    </row>
    <row r="14" spans="1:10" x14ac:dyDescent="0.35">
      <c r="A14" s="6"/>
      <c r="B14" s="955"/>
      <c r="C14" s="523" t="s">
        <v>7</v>
      </c>
      <c r="D14" s="409">
        <v>2</v>
      </c>
      <c r="E14" s="524">
        <v>2</v>
      </c>
      <c r="F14" s="411">
        <v>0</v>
      </c>
      <c r="G14" s="412">
        <v>3768.4</v>
      </c>
      <c r="H14" s="412">
        <v>3374.6</v>
      </c>
      <c r="I14" s="522">
        <v>0.11669531203698222</v>
      </c>
    </row>
    <row r="15" spans="1:10" x14ac:dyDescent="0.35">
      <c r="A15" s="6"/>
      <c r="B15" s="955"/>
      <c r="C15" s="523" t="s">
        <v>83</v>
      </c>
      <c r="D15" s="409">
        <v>6</v>
      </c>
      <c r="E15" s="524">
        <v>6</v>
      </c>
      <c r="F15" s="411">
        <v>0</v>
      </c>
      <c r="G15" s="412">
        <v>447</v>
      </c>
      <c r="H15" s="412">
        <v>423.6</v>
      </c>
      <c r="I15" s="522">
        <v>5.5240793201133086E-2</v>
      </c>
    </row>
    <row r="16" spans="1:10" x14ac:dyDescent="0.35">
      <c r="A16" s="6"/>
      <c r="B16" s="955"/>
      <c r="C16" s="523" t="s">
        <v>84</v>
      </c>
      <c r="D16" s="409">
        <v>31</v>
      </c>
      <c r="E16" s="524">
        <v>32</v>
      </c>
      <c r="F16" s="411">
        <v>-3.125E-2</v>
      </c>
      <c r="G16" s="412">
        <v>49772.7</v>
      </c>
      <c r="H16" s="412">
        <v>33352</v>
      </c>
      <c r="I16" s="522">
        <v>0.49234528663948179</v>
      </c>
    </row>
    <row r="17" spans="1:9" x14ac:dyDescent="0.35">
      <c r="A17" s="6"/>
      <c r="B17" s="955"/>
      <c r="C17" s="525" t="s">
        <v>8</v>
      </c>
      <c r="D17" s="415">
        <v>135</v>
      </c>
      <c r="E17" s="526">
        <v>138</v>
      </c>
      <c r="F17" s="417">
        <v>-2.1739130434782608E-2</v>
      </c>
      <c r="G17" s="418">
        <v>318193.09999999998</v>
      </c>
      <c r="H17" s="418">
        <v>232022</v>
      </c>
      <c r="I17" s="527">
        <v>0.3713915059778814</v>
      </c>
    </row>
    <row r="18" spans="1:9" s="10" customFormat="1" ht="15" thickBot="1" x14ac:dyDescent="0.4">
      <c r="A18" s="12"/>
      <c r="B18" s="949"/>
      <c r="C18" s="528" t="s">
        <v>9</v>
      </c>
      <c r="D18" s="422">
        <v>214</v>
      </c>
      <c r="E18" s="529">
        <v>220</v>
      </c>
      <c r="F18" s="424">
        <v>-2.7272727272727271E-2</v>
      </c>
      <c r="G18" s="425">
        <v>443185.69999999995</v>
      </c>
      <c r="H18" s="425">
        <v>316150.90000000002</v>
      </c>
      <c r="I18" s="530">
        <v>0.40181666413095751</v>
      </c>
    </row>
    <row r="19" spans="1:9" x14ac:dyDescent="0.35">
      <c r="A19" s="6"/>
      <c r="B19" s="948" t="s">
        <v>75</v>
      </c>
      <c r="C19" s="523" t="s">
        <v>11</v>
      </c>
      <c r="D19" s="409">
        <v>21</v>
      </c>
      <c r="E19" s="524">
        <v>23</v>
      </c>
      <c r="F19" s="411">
        <v>-8.6956521739130432E-2</v>
      </c>
      <c r="G19" s="412">
        <v>214.4</v>
      </c>
      <c r="H19" s="412">
        <v>219.1</v>
      </c>
      <c r="I19" s="522">
        <v>-2.1907804655408411E-2</v>
      </c>
    </row>
    <row r="20" spans="1:9" x14ac:dyDescent="0.35">
      <c r="A20" s="6"/>
      <c r="B20" s="955"/>
      <c r="C20" s="525" t="s">
        <v>12</v>
      </c>
      <c r="D20" s="415">
        <v>11</v>
      </c>
      <c r="E20" s="526">
        <v>11</v>
      </c>
      <c r="F20" s="417">
        <v>0</v>
      </c>
      <c r="G20" s="418">
        <v>201.10000000000002</v>
      </c>
      <c r="H20" s="418">
        <v>499.3</v>
      </c>
      <c r="I20" s="527">
        <v>-0.59723613058281599</v>
      </c>
    </row>
    <row r="21" spans="1:9" s="10" customFormat="1" ht="15" thickBot="1" x14ac:dyDescent="0.4">
      <c r="A21" s="12"/>
      <c r="B21" s="949"/>
      <c r="C21" s="528" t="s">
        <v>9</v>
      </c>
      <c r="D21" s="422">
        <v>32</v>
      </c>
      <c r="E21" s="529">
        <v>34</v>
      </c>
      <c r="F21" s="424">
        <v>-5.8823529411764705E-2</v>
      </c>
      <c r="G21" s="425">
        <v>415.5</v>
      </c>
      <c r="H21" s="425">
        <v>718.4</v>
      </c>
      <c r="I21" s="530">
        <v>-0.4217706013363029</v>
      </c>
    </row>
    <row r="22" spans="1:9" x14ac:dyDescent="0.35">
      <c r="A22" s="6"/>
      <c r="B22" s="948" t="s">
        <v>13</v>
      </c>
      <c r="C22" s="531" t="s">
        <v>13</v>
      </c>
      <c r="D22" s="439">
        <v>5</v>
      </c>
      <c r="E22" s="532">
        <v>5</v>
      </c>
      <c r="F22" s="441">
        <v>0</v>
      </c>
      <c r="G22" s="442">
        <v>0.4</v>
      </c>
      <c r="H22" s="442">
        <v>46.4</v>
      </c>
      <c r="I22" s="533">
        <v>-0.99137931034482762</v>
      </c>
    </row>
    <row r="23" spans="1:9" s="10" customFormat="1" ht="15" thickBot="1" x14ac:dyDescent="0.4">
      <c r="A23" s="12"/>
      <c r="B23" s="949"/>
      <c r="C23" s="528" t="s">
        <v>9</v>
      </c>
      <c r="D23" s="422">
        <v>5</v>
      </c>
      <c r="E23" s="529">
        <v>5</v>
      </c>
      <c r="F23" s="424">
        <v>0</v>
      </c>
      <c r="G23" s="425">
        <v>0.4</v>
      </c>
      <c r="H23" s="425">
        <v>46.4</v>
      </c>
      <c r="I23" s="530">
        <v>-0.99137931034482762</v>
      </c>
    </row>
    <row r="24" spans="1:9" x14ac:dyDescent="0.35">
      <c r="A24" s="6"/>
      <c r="B24" s="948" t="s">
        <v>73</v>
      </c>
      <c r="C24" s="523" t="s">
        <v>16</v>
      </c>
      <c r="D24" s="409">
        <v>3</v>
      </c>
      <c r="E24" s="524">
        <v>3</v>
      </c>
      <c r="F24" s="411">
        <v>0</v>
      </c>
      <c r="G24" s="412">
        <v>296</v>
      </c>
      <c r="H24" s="412">
        <v>47.7</v>
      </c>
      <c r="I24" s="522">
        <v>5.2054507337526204</v>
      </c>
    </row>
    <row r="25" spans="1:9" x14ac:dyDescent="0.35">
      <c r="A25" s="6"/>
      <c r="B25" s="955"/>
      <c r="C25" s="523" t="s">
        <v>17</v>
      </c>
      <c r="D25" s="409">
        <v>4</v>
      </c>
      <c r="E25" s="524">
        <v>4</v>
      </c>
      <c r="F25" s="411">
        <v>0</v>
      </c>
      <c r="G25" s="412">
        <v>0</v>
      </c>
      <c r="H25" s="412">
        <v>20</v>
      </c>
      <c r="I25" s="522">
        <v>-1</v>
      </c>
    </row>
    <row r="26" spans="1:9" x14ac:dyDescent="0.35">
      <c r="A26" s="6"/>
      <c r="B26" s="955"/>
      <c r="C26" s="523" t="s">
        <v>19</v>
      </c>
      <c r="D26" s="409">
        <v>2</v>
      </c>
      <c r="E26" s="524">
        <v>2</v>
      </c>
      <c r="F26" s="411">
        <v>0</v>
      </c>
      <c r="G26" s="412">
        <v>586</v>
      </c>
      <c r="H26" s="412">
        <v>565</v>
      </c>
      <c r="I26" s="522">
        <v>3.7168141592920353E-2</v>
      </c>
    </row>
    <row r="27" spans="1:9" x14ac:dyDescent="0.35">
      <c r="A27" s="6"/>
      <c r="B27" s="955"/>
      <c r="C27" s="525" t="s">
        <v>21</v>
      </c>
      <c r="D27" s="415">
        <v>1</v>
      </c>
      <c r="E27" s="526">
        <v>1</v>
      </c>
      <c r="F27" s="417">
        <v>0</v>
      </c>
      <c r="G27" s="418">
        <v>0</v>
      </c>
      <c r="H27" s="418">
        <v>0</v>
      </c>
      <c r="I27" s="527">
        <v>0</v>
      </c>
    </row>
    <row r="28" spans="1:9" s="10" customFormat="1" ht="15" thickBot="1" x14ac:dyDescent="0.4">
      <c r="A28" s="12"/>
      <c r="B28" s="949"/>
      <c r="C28" s="534" t="s">
        <v>9</v>
      </c>
      <c r="D28" s="535">
        <v>10</v>
      </c>
      <c r="E28" s="536">
        <v>10</v>
      </c>
      <c r="F28" s="537">
        <v>0</v>
      </c>
      <c r="G28" s="538">
        <v>882</v>
      </c>
      <c r="H28" s="436">
        <v>632.70000000000005</v>
      </c>
      <c r="I28" s="539">
        <v>0.39402560455192026</v>
      </c>
    </row>
    <row r="29" spans="1:9" x14ac:dyDescent="0.35">
      <c r="A29" s="6"/>
      <c r="B29" s="948" t="s">
        <v>76</v>
      </c>
      <c r="C29" s="531" t="s">
        <v>20</v>
      </c>
      <c r="D29" s="439">
        <v>3</v>
      </c>
      <c r="E29" s="532">
        <v>3</v>
      </c>
      <c r="F29" s="441">
        <v>0</v>
      </c>
      <c r="G29" s="442">
        <v>221.5</v>
      </c>
      <c r="H29" s="442">
        <v>226.9</v>
      </c>
      <c r="I29" s="533">
        <v>-2.3799030409872215E-2</v>
      </c>
    </row>
    <row r="30" spans="1:9" s="10" customFormat="1" ht="15" thickBot="1" x14ac:dyDescent="0.4">
      <c r="A30" s="12"/>
      <c r="B30" s="949"/>
      <c r="C30" s="528" t="s">
        <v>9</v>
      </c>
      <c r="D30" s="422">
        <v>3</v>
      </c>
      <c r="E30" s="529">
        <v>3</v>
      </c>
      <c r="F30" s="424">
        <v>0</v>
      </c>
      <c r="G30" s="425">
        <v>221.5</v>
      </c>
      <c r="H30" s="425">
        <v>226.9</v>
      </c>
      <c r="I30" s="530">
        <v>-2.3799030409872215E-2</v>
      </c>
    </row>
    <row r="31" spans="1:9" x14ac:dyDescent="0.35">
      <c r="A31" s="6"/>
      <c r="B31" s="948" t="s">
        <v>22</v>
      </c>
      <c r="C31" s="523" t="s">
        <v>26</v>
      </c>
      <c r="D31" s="409">
        <v>10</v>
      </c>
      <c r="E31" s="524">
        <v>12</v>
      </c>
      <c r="F31" s="411">
        <v>-0.16666666666666666</v>
      </c>
      <c r="G31" s="412">
        <v>67</v>
      </c>
      <c r="H31" s="412">
        <v>494.1</v>
      </c>
      <c r="I31" s="522">
        <v>-0.86439991904472779</v>
      </c>
    </row>
    <row r="32" spans="1:9" x14ac:dyDescent="0.35">
      <c r="A32" s="6"/>
      <c r="B32" s="955"/>
      <c r="C32" s="525" t="s">
        <v>21</v>
      </c>
      <c r="D32" s="415">
        <v>2</v>
      </c>
      <c r="E32" s="526">
        <v>2</v>
      </c>
      <c r="F32" s="417">
        <v>0</v>
      </c>
      <c r="G32" s="418">
        <v>21.4</v>
      </c>
      <c r="H32" s="418">
        <v>6.7</v>
      </c>
      <c r="I32" s="527">
        <v>2.1940298507462686</v>
      </c>
    </row>
    <row r="33" spans="1:9" s="10" customFormat="1" ht="15" thickBot="1" x14ac:dyDescent="0.4">
      <c r="A33" s="12"/>
      <c r="B33" s="949"/>
      <c r="C33" s="528" t="s">
        <v>9</v>
      </c>
      <c r="D33" s="422">
        <v>12</v>
      </c>
      <c r="E33" s="529">
        <v>14</v>
      </c>
      <c r="F33" s="424">
        <v>-0.14285714285714285</v>
      </c>
      <c r="G33" s="425">
        <v>88.4</v>
      </c>
      <c r="H33" s="425">
        <v>500.8</v>
      </c>
      <c r="I33" s="530">
        <v>-0.82348242811501593</v>
      </c>
    </row>
    <row r="34" spans="1:9" x14ac:dyDescent="0.35">
      <c r="A34" s="6"/>
      <c r="B34" s="948" t="s">
        <v>27</v>
      </c>
      <c r="C34" s="523" t="s">
        <v>28</v>
      </c>
      <c r="D34" s="409">
        <v>60</v>
      </c>
      <c r="E34" s="524">
        <v>62</v>
      </c>
      <c r="F34" s="411">
        <v>-3.2258064516129031E-2</v>
      </c>
      <c r="G34" s="412">
        <v>46252.7</v>
      </c>
      <c r="H34" s="412">
        <v>32572.6</v>
      </c>
      <c r="I34" s="522">
        <v>0.41998796534510596</v>
      </c>
    </row>
    <row r="35" spans="1:9" x14ac:dyDescent="0.35">
      <c r="A35" s="6"/>
      <c r="B35" s="955"/>
      <c r="C35" s="525" t="s">
        <v>79</v>
      </c>
      <c r="D35" s="415">
        <v>35</v>
      </c>
      <c r="E35" s="526">
        <v>37</v>
      </c>
      <c r="F35" s="417">
        <v>-5.4054054054054057E-2</v>
      </c>
      <c r="G35" s="418">
        <v>38276.300000000003</v>
      </c>
      <c r="H35" s="418">
        <v>49915</v>
      </c>
      <c r="I35" s="527">
        <v>-0.23317038966242606</v>
      </c>
    </row>
    <row r="36" spans="1:9" s="10" customFormat="1" ht="15" thickBot="1" x14ac:dyDescent="0.4">
      <c r="A36" s="12"/>
      <c r="B36" s="949"/>
      <c r="C36" s="528" t="s">
        <v>9</v>
      </c>
      <c r="D36" s="422">
        <v>95</v>
      </c>
      <c r="E36" s="529">
        <v>99</v>
      </c>
      <c r="F36" s="424">
        <v>-4.0404040404040407E-2</v>
      </c>
      <c r="G36" s="425">
        <v>84529</v>
      </c>
      <c r="H36" s="425">
        <v>82487.600000000006</v>
      </c>
      <c r="I36" s="530">
        <v>2.4747962117942505E-2</v>
      </c>
    </row>
    <row r="37" spans="1:9" x14ac:dyDescent="0.35">
      <c r="A37" s="6"/>
      <c r="B37" s="948" t="s">
        <v>32</v>
      </c>
      <c r="C37" s="531" t="s">
        <v>32</v>
      </c>
      <c r="D37" s="439">
        <v>3</v>
      </c>
      <c r="E37" s="532">
        <v>6</v>
      </c>
      <c r="F37" s="441">
        <v>-0.5</v>
      </c>
      <c r="G37" s="442">
        <v>986.80000000000007</v>
      </c>
      <c r="H37" s="442">
        <v>527.79999999999995</v>
      </c>
      <c r="I37" s="533">
        <v>0.86964759378552492</v>
      </c>
    </row>
    <row r="38" spans="1:9" s="10" customFormat="1" ht="15" thickBot="1" x14ac:dyDescent="0.4">
      <c r="A38" s="12"/>
      <c r="B38" s="949"/>
      <c r="C38" s="528" t="s">
        <v>9</v>
      </c>
      <c r="D38" s="422">
        <v>3</v>
      </c>
      <c r="E38" s="529">
        <v>6</v>
      </c>
      <c r="F38" s="424">
        <v>-0.5</v>
      </c>
      <c r="G38" s="425">
        <v>986.80000000000007</v>
      </c>
      <c r="H38" s="425">
        <v>527.79999999999995</v>
      </c>
      <c r="I38" s="530">
        <v>0.86964759378552492</v>
      </c>
    </row>
    <row r="39" spans="1:9" x14ac:dyDescent="0.35">
      <c r="A39" s="6"/>
      <c r="B39" s="948" t="s">
        <v>33</v>
      </c>
      <c r="C39" s="531" t="s">
        <v>33</v>
      </c>
      <c r="D39" s="439">
        <v>13</v>
      </c>
      <c r="E39" s="532">
        <v>13</v>
      </c>
      <c r="F39" s="441">
        <v>0</v>
      </c>
      <c r="G39" s="442">
        <v>409.70000000000005</v>
      </c>
      <c r="H39" s="442">
        <v>510.3</v>
      </c>
      <c r="I39" s="533">
        <v>-0.19713893787967865</v>
      </c>
    </row>
    <row r="40" spans="1:9" s="10" customFormat="1" ht="15" thickBot="1" x14ac:dyDescent="0.4">
      <c r="A40" s="12"/>
      <c r="B40" s="949"/>
      <c r="C40" s="528" t="s">
        <v>9</v>
      </c>
      <c r="D40" s="422">
        <v>13</v>
      </c>
      <c r="E40" s="529">
        <v>13</v>
      </c>
      <c r="F40" s="424">
        <v>0</v>
      </c>
      <c r="G40" s="425">
        <v>409.70000000000005</v>
      </c>
      <c r="H40" s="425">
        <v>510.3</v>
      </c>
      <c r="I40" s="530">
        <v>-0.19713893787967865</v>
      </c>
    </row>
    <row r="41" spans="1:9" x14ac:dyDescent="0.35">
      <c r="A41" s="6"/>
      <c r="B41" s="948" t="s">
        <v>34</v>
      </c>
      <c r="C41" s="531" t="s">
        <v>34</v>
      </c>
      <c r="D41" s="439">
        <v>1</v>
      </c>
      <c r="E41" s="532">
        <v>1</v>
      </c>
      <c r="F41" s="441">
        <v>0</v>
      </c>
      <c r="G41" s="442">
        <v>0</v>
      </c>
      <c r="H41" s="442">
        <v>0</v>
      </c>
      <c r="I41" s="533">
        <v>0</v>
      </c>
    </row>
    <row r="42" spans="1:9" s="10" customFormat="1" ht="15" thickBot="1" x14ac:dyDescent="0.4">
      <c r="A42" s="12"/>
      <c r="B42" s="949"/>
      <c r="C42" s="528" t="s">
        <v>9</v>
      </c>
      <c r="D42" s="422">
        <v>1</v>
      </c>
      <c r="E42" s="529">
        <v>1</v>
      </c>
      <c r="F42" s="424">
        <v>0</v>
      </c>
      <c r="G42" s="425">
        <v>0</v>
      </c>
      <c r="H42" s="425">
        <v>0</v>
      </c>
      <c r="I42" s="530">
        <v>0</v>
      </c>
    </row>
    <row r="43" spans="1:9" x14ac:dyDescent="0.35">
      <c r="A43" s="6"/>
      <c r="B43" s="948" t="s">
        <v>87</v>
      </c>
      <c r="C43" s="523" t="s">
        <v>14</v>
      </c>
      <c r="D43" s="409">
        <v>3</v>
      </c>
      <c r="E43" s="524">
        <v>3</v>
      </c>
      <c r="F43" s="411">
        <v>0</v>
      </c>
      <c r="G43" s="412">
        <v>131.5</v>
      </c>
      <c r="H43" s="412">
        <v>158.4</v>
      </c>
      <c r="I43" s="522">
        <v>-0.16982323232323235</v>
      </c>
    </row>
    <row r="44" spans="1:9" x14ac:dyDescent="0.35">
      <c r="A44" s="6"/>
      <c r="B44" s="955"/>
      <c r="C44" s="525" t="s">
        <v>21</v>
      </c>
      <c r="D44" s="415">
        <v>5</v>
      </c>
      <c r="E44" s="526">
        <v>5</v>
      </c>
      <c r="F44" s="417">
        <v>0</v>
      </c>
      <c r="G44" s="418">
        <v>703.6</v>
      </c>
      <c r="H44" s="418">
        <v>582.1</v>
      </c>
      <c r="I44" s="527">
        <v>0.20872702284830785</v>
      </c>
    </row>
    <row r="45" spans="1:9" s="10" customFormat="1" ht="15" thickBot="1" x14ac:dyDescent="0.4">
      <c r="A45" s="12"/>
      <c r="B45" s="949"/>
      <c r="C45" s="528" t="s">
        <v>9</v>
      </c>
      <c r="D45" s="422">
        <v>8</v>
      </c>
      <c r="E45" s="529">
        <v>8</v>
      </c>
      <c r="F45" s="424">
        <v>0</v>
      </c>
      <c r="G45" s="425">
        <v>835.1</v>
      </c>
      <c r="H45" s="425">
        <v>740.5</v>
      </c>
      <c r="I45" s="530">
        <v>0.12775151924375425</v>
      </c>
    </row>
    <row r="46" spans="1:9" s="10" customFormat="1" ht="15" thickBot="1" x14ac:dyDescent="0.4">
      <c r="B46" s="950" t="s">
        <v>35</v>
      </c>
      <c r="C46" s="952"/>
      <c r="D46" s="446">
        <v>396</v>
      </c>
      <c r="E46" s="446">
        <v>413</v>
      </c>
      <c r="F46" s="540">
        <v>-4.1162227602905568E-2</v>
      </c>
      <c r="G46" s="450">
        <v>531554.1</v>
      </c>
      <c r="H46" s="448">
        <v>402542.30000000005</v>
      </c>
      <c r="I46" s="540">
        <v>0.32049203276276794</v>
      </c>
    </row>
    <row r="48" spans="1:9" x14ac:dyDescent="0.35">
      <c r="B48" s="901" t="s">
        <v>237</v>
      </c>
      <c r="C48" s="901"/>
      <c r="D48" s="901"/>
      <c r="E48" s="901"/>
      <c r="F48" s="901"/>
      <c r="G48" s="901"/>
      <c r="H48" s="901"/>
      <c r="I48" s="901"/>
    </row>
    <row r="49" spans="2:9" x14ac:dyDescent="0.35">
      <c r="B49" s="901" t="s">
        <v>251</v>
      </c>
      <c r="C49" s="901"/>
      <c r="D49" s="901"/>
      <c r="E49" s="901"/>
      <c r="F49" s="901"/>
      <c r="G49" s="901"/>
      <c r="H49" s="901"/>
      <c r="I49" s="901"/>
    </row>
    <row r="50" spans="2:9" x14ac:dyDescent="0.35">
      <c r="B50" s="901" t="s">
        <v>231</v>
      </c>
      <c r="C50" s="901"/>
      <c r="D50" s="901"/>
      <c r="E50" s="901"/>
      <c r="F50" s="901"/>
      <c r="G50" s="901"/>
      <c r="H50" s="901"/>
      <c r="I50" s="901"/>
    </row>
    <row r="51" spans="2:9" x14ac:dyDescent="0.35">
      <c r="B51" s="901" t="s">
        <v>239</v>
      </c>
      <c r="C51" s="901"/>
      <c r="D51" s="901"/>
      <c r="E51" s="901"/>
      <c r="F51" s="901"/>
      <c r="G51" s="901"/>
      <c r="H51" s="901"/>
      <c r="I51" s="901"/>
    </row>
    <row r="52" spans="2:9" ht="15.5" x14ac:dyDescent="0.35">
      <c r="B52" s="786" t="s">
        <v>121</v>
      </c>
      <c r="C52" s="786"/>
      <c r="D52" s="786"/>
      <c r="E52" s="786"/>
      <c r="F52" s="786"/>
      <c r="G52" s="786"/>
      <c r="H52" s="786"/>
      <c r="I52" s="786"/>
    </row>
  </sheetData>
  <mergeCells count="21">
    <mergeCell ref="B50:I50"/>
    <mergeCell ref="B51:I51"/>
    <mergeCell ref="B52:I52"/>
    <mergeCell ref="B39:B40"/>
    <mergeCell ref="B41:B42"/>
    <mergeCell ref="B43:B45"/>
    <mergeCell ref="B46:C46"/>
    <mergeCell ref="B48:I48"/>
    <mergeCell ref="B49:I49"/>
    <mergeCell ref="B37:B38"/>
    <mergeCell ref="B2:I4"/>
    <mergeCell ref="B6:I6"/>
    <mergeCell ref="D8:F8"/>
    <mergeCell ref="G8:I8"/>
    <mergeCell ref="B10:B18"/>
    <mergeCell ref="B19:B21"/>
    <mergeCell ref="B22:B23"/>
    <mergeCell ref="B24:B28"/>
    <mergeCell ref="B29:B30"/>
    <mergeCell ref="B31:B33"/>
    <mergeCell ref="B34:B36"/>
  </mergeCells>
  <pageMargins left="0.70866141732283472" right="0.70866141732283472" top="0.78740157480314965" bottom="0.74803149606299213" header="0.31496062992125984" footer="0.31496062992125984"/>
  <pageSetup paperSize="9" scale="69" orientation="portrait" r:id="rId1"/>
  <headerFooter>
    <oddHeader>&amp;L&amp;G&amp;RCAMPAÑA: 2024/2025. MES: NOVIEMBRE
Fecha de emisión de datos: 19/12/2024</oddHeader>
  </headerFooter>
  <legacyDrawingHF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2:S61"/>
  <sheetViews>
    <sheetView view="pageLayout" zoomScale="90" zoomScaleNormal="80" zoomScaleSheetLayoutView="85" zoomScalePageLayoutView="90" workbookViewId="0">
      <selection activeCell="B2" sqref="B2:R4"/>
    </sheetView>
  </sheetViews>
  <sheetFormatPr baseColWidth="10" defaultColWidth="11.453125" defaultRowHeight="14.5" x14ac:dyDescent="0.35"/>
  <cols>
    <col min="1" max="1" width="4.81640625" customWidth="1"/>
    <col min="2" max="2" width="29.1796875" bestFit="1" customWidth="1"/>
    <col min="3" max="3" width="13.26953125" bestFit="1" customWidth="1"/>
    <col min="7" max="7" width="15.7265625" customWidth="1"/>
    <col min="8" max="8" width="12.7265625" customWidth="1"/>
    <col min="9" max="9" width="9.26953125" bestFit="1" customWidth="1"/>
    <col min="10" max="10" width="15.453125" customWidth="1"/>
    <col min="12" max="12" width="13.54296875" customWidth="1"/>
    <col min="14" max="14" width="12.81640625" customWidth="1"/>
    <col min="16" max="16" width="9.26953125" customWidth="1"/>
    <col min="17" max="17" width="10.7265625" customWidth="1"/>
    <col min="18" max="18" width="16.26953125" customWidth="1"/>
    <col min="19" max="19" width="4.7265625" customWidth="1"/>
  </cols>
  <sheetData>
    <row r="2" spans="1:19" ht="8.25" customHeight="1" x14ac:dyDescent="0.35">
      <c r="B2" s="780" t="s">
        <v>252</v>
      </c>
      <c r="C2" s="780"/>
      <c r="D2" s="780"/>
      <c r="E2" s="780"/>
      <c r="F2" s="780"/>
      <c r="G2" s="780"/>
      <c r="H2" s="780"/>
      <c r="I2" s="780"/>
      <c r="J2" s="780"/>
      <c r="K2" s="780"/>
      <c r="L2" s="780"/>
      <c r="M2" s="780"/>
      <c r="N2" s="780"/>
      <c r="O2" s="780"/>
      <c r="P2" s="780"/>
      <c r="Q2" s="780"/>
      <c r="R2" s="780"/>
    </row>
    <row r="3" spans="1:19" ht="15" customHeight="1" x14ac:dyDescent="0.35">
      <c r="B3" s="780"/>
      <c r="C3" s="780"/>
      <c r="D3" s="780"/>
      <c r="E3" s="780"/>
      <c r="F3" s="780"/>
      <c r="G3" s="780"/>
      <c r="H3" s="780"/>
      <c r="I3" s="780"/>
      <c r="J3" s="780"/>
      <c r="K3" s="780"/>
      <c r="L3" s="780"/>
      <c r="M3" s="780"/>
      <c r="N3" s="780"/>
      <c r="O3" s="780"/>
      <c r="P3" s="780"/>
      <c r="Q3" s="780"/>
      <c r="R3" s="780"/>
    </row>
    <row r="4" spans="1:19" ht="16.5" customHeight="1" x14ac:dyDescent="0.35">
      <c r="B4" s="780"/>
      <c r="C4" s="780"/>
      <c r="D4" s="780"/>
      <c r="E4" s="780"/>
      <c r="F4" s="780"/>
      <c r="G4" s="780"/>
      <c r="H4" s="780"/>
      <c r="I4" s="780"/>
      <c r="J4" s="780"/>
      <c r="K4" s="780"/>
      <c r="L4" s="780"/>
      <c r="M4" s="780"/>
      <c r="N4" s="780"/>
      <c r="O4" s="780"/>
      <c r="P4" s="780"/>
      <c r="Q4" s="780"/>
      <c r="R4" s="780"/>
    </row>
    <row r="5" spans="1:19" ht="6" customHeight="1" thickBot="1" x14ac:dyDescent="0.4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  <c r="M5" s="473"/>
      <c r="N5" s="473"/>
      <c r="O5" s="473"/>
      <c r="P5" s="473"/>
      <c r="Q5" s="473"/>
      <c r="R5" s="473"/>
    </row>
    <row r="6" spans="1:19" ht="15.75" customHeight="1" thickBot="1" x14ac:dyDescent="0.4">
      <c r="B6" s="902" t="s">
        <v>155</v>
      </c>
      <c r="C6" s="903"/>
      <c r="D6" s="903"/>
      <c r="E6" s="903"/>
      <c r="F6" s="903"/>
      <c r="G6" s="903"/>
      <c r="H6" s="903"/>
      <c r="I6" s="903"/>
      <c r="J6" s="903"/>
      <c r="K6" s="903"/>
      <c r="L6" s="903"/>
      <c r="M6" s="903"/>
      <c r="N6" s="903"/>
      <c r="O6" s="903"/>
      <c r="P6" s="903"/>
      <c r="Q6" s="903"/>
      <c r="R6" s="904"/>
      <c r="S6" s="4"/>
    </row>
    <row r="7" spans="1:19" ht="15" thickBot="1" x14ac:dyDescent="0.4">
      <c r="B7" s="2"/>
      <c r="C7" s="2"/>
      <c r="D7" s="2"/>
      <c r="E7" s="2"/>
      <c r="F7" s="2"/>
      <c r="G7" s="2"/>
      <c r="H7" s="2"/>
      <c r="I7" s="2"/>
      <c r="J7" s="368"/>
      <c r="K7" s="368"/>
      <c r="L7" s="368"/>
      <c r="M7" s="2"/>
      <c r="N7" s="2"/>
      <c r="O7" s="8"/>
      <c r="P7" s="8"/>
      <c r="Q7" s="8"/>
      <c r="R7" s="397"/>
    </row>
    <row r="8" spans="1:19" ht="15" thickBot="1" x14ac:dyDescent="0.4">
      <c r="B8" s="910" t="s">
        <v>54</v>
      </c>
      <c r="C8" s="908" t="s">
        <v>4</v>
      </c>
      <c r="D8" s="919" t="s">
        <v>198</v>
      </c>
      <c r="E8" s="919"/>
      <c r="F8" s="919"/>
      <c r="G8" s="920" t="s">
        <v>199</v>
      </c>
      <c r="H8" s="906" t="s">
        <v>1</v>
      </c>
      <c r="I8" s="924"/>
      <c r="J8" s="924"/>
      <c r="K8" s="924"/>
      <c r="L8" s="907"/>
      <c r="M8" s="919" t="s">
        <v>200</v>
      </c>
      <c r="N8" s="919"/>
      <c r="O8" s="919"/>
      <c r="P8" s="919"/>
      <c r="Q8" s="919"/>
      <c r="R8" s="921" t="s">
        <v>201</v>
      </c>
      <c r="S8" s="4"/>
    </row>
    <row r="9" spans="1:19" ht="15.75" customHeight="1" thickBot="1" x14ac:dyDescent="0.4">
      <c r="B9" s="917"/>
      <c r="C9" s="918"/>
      <c r="D9" s="922" t="s">
        <v>48</v>
      </c>
      <c r="E9" s="922" t="s">
        <v>100</v>
      </c>
      <c r="F9" s="922" t="s">
        <v>97</v>
      </c>
      <c r="G9" s="920"/>
      <c r="H9" s="956" t="s">
        <v>205</v>
      </c>
      <c r="I9" s="957"/>
      <c r="J9" s="957"/>
      <c r="K9" s="958"/>
      <c r="L9" s="959" t="s">
        <v>206</v>
      </c>
      <c r="M9" s="922" t="s">
        <v>205</v>
      </c>
      <c r="N9" s="922"/>
      <c r="O9" s="922"/>
      <c r="P9" s="922"/>
      <c r="Q9" s="923" t="s">
        <v>207</v>
      </c>
      <c r="R9" s="920"/>
    </row>
    <row r="10" spans="1:19" ht="23.5" thickBot="1" x14ac:dyDescent="0.4">
      <c r="B10" s="911"/>
      <c r="C10" s="909"/>
      <c r="D10" s="922"/>
      <c r="E10" s="922"/>
      <c r="F10" s="922"/>
      <c r="G10" s="920"/>
      <c r="H10" s="541" t="s">
        <v>253</v>
      </c>
      <c r="I10" s="541" t="s">
        <v>208</v>
      </c>
      <c r="J10" s="541" t="s">
        <v>254</v>
      </c>
      <c r="K10" s="541" t="s">
        <v>209</v>
      </c>
      <c r="L10" s="960"/>
      <c r="M10" s="541" t="s">
        <v>255</v>
      </c>
      <c r="N10" s="541" t="s">
        <v>256</v>
      </c>
      <c r="O10" s="541" t="s">
        <v>257</v>
      </c>
      <c r="P10" s="398" t="s">
        <v>258</v>
      </c>
      <c r="Q10" s="923"/>
      <c r="R10" s="920"/>
    </row>
    <row r="11" spans="1:19" x14ac:dyDescent="0.35">
      <c r="A11" s="6"/>
      <c r="B11" s="915" t="s">
        <v>74</v>
      </c>
      <c r="C11" s="399" t="s">
        <v>80</v>
      </c>
      <c r="D11" s="542">
        <v>3</v>
      </c>
      <c r="E11" s="543">
        <v>2</v>
      </c>
      <c r="F11" s="544">
        <v>0.66666666666666663</v>
      </c>
      <c r="G11" s="545">
        <v>389.3</v>
      </c>
      <c r="H11" s="546">
        <v>11.5</v>
      </c>
      <c r="I11" s="545">
        <v>121.2</v>
      </c>
      <c r="J11" s="545">
        <v>31.6</v>
      </c>
      <c r="K11" s="545">
        <v>0</v>
      </c>
      <c r="L11" s="547">
        <v>164.29999999999998</v>
      </c>
      <c r="M11" s="545">
        <v>3.7</v>
      </c>
      <c r="N11" s="546">
        <v>26.2</v>
      </c>
      <c r="O11" s="548">
        <v>199.1</v>
      </c>
      <c r="P11" s="545">
        <v>50.3</v>
      </c>
      <c r="Q11" s="545">
        <v>279.3</v>
      </c>
      <c r="R11" s="549">
        <v>274.3</v>
      </c>
    </row>
    <row r="12" spans="1:19" x14ac:dyDescent="0.35">
      <c r="A12" s="6"/>
      <c r="B12" s="916"/>
      <c r="C12" s="408" t="s">
        <v>81</v>
      </c>
      <c r="D12" s="504">
        <v>3</v>
      </c>
      <c r="E12" s="550">
        <v>2</v>
      </c>
      <c r="F12" s="551">
        <v>0.66666666666666663</v>
      </c>
      <c r="G12" s="552">
        <v>3.1</v>
      </c>
      <c r="H12" s="546">
        <v>28.4</v>
      </c>
      <c r="I12" s="552">
        <v>2.4</v>
      </c>
      <c r="J12" s="552">
        <v>0</v>
      </c>
      <c r="K12" s="552">
        <v>0</v>
      </c>
      <c r="L12" s="553">
        <v>30.799999999999997</v>
      </c>
      <c r="M12" s="552">
        <v>0</v>
      </c>
      <c r="N12" s="546">
        <v>30</v>
      </c>
      <c r="O12" s="552">
        <v>0.6</v>
      </c>
      <c r="P12" s="553">
        <v>0</v>
      </c>
      <c r="Q12" s="552">
        <v>30.6</v>
      </c>
      <c r="R12" s="554">
        <v>3.2999999999999972</v>
      </c>
    </row>
    <row r="13" spans="1:19" x14ac:dyDescent="0.35">
      <c r="A13" s="6"/>
      <c r="B13" s="916"/>
      <c r="C13" s="408" t="s">
        <v>82</v>
      </c>
      <c r="D13" s="504">
        <v>14</v>
      </c>
      <c r="E13" s="550">
        <v>14</v>
      </c>
      <c r="F13" s="551">
        <v>1</v>
      </c>
      <c r="G13" s="552">
        <v>2762</v>
      </c>
      <c r="H13" s="546">
        <v>8686.1</v>
      </c>
      <c r="I13" s="552">
        <v>769</v>
      </c>
      <c r="J13" s="552">
        <v>136.1</v>
      </c>
      <c r="K13" s="552">
        <v>0</v>
      </c>
      <c r="L13" s="553">
        <v>9591.2000000000007</v>
      </c>
      <c r="M13" s="552">
        <v>28</v>
      </c>
      <c r="N13" s="546">
        <v>1691</v>
      </c>
      <c r="O13" s="552">
        <v>8210.7000000000007</v>
      </c>
      <c r="P13" s="553">
        <v>24.1</v>
      </c>
      <c r="Q13" s="552">
        <v>9953.8000000000011</v>
      </c>
      <c r="R13" s="554">
        <v>2399.3999999999996</v>
      </c>
    </row>
    <row r="14" spans="1:19" x14ac:dyDescent="0.35">
      <c r="A14" s="6"/>
      <c r="B14" s="916"/>
      <c r="C14" s="408" t="s">
        <v>6</v>
      </c>
      <c r="D14" s="504">
        <v>7</v>
      </c>
      <c r="E14" s="550">
        <v>7</v>
      </c>
      <c r="F14" s="551">
        <v>1</v>
      </c>
      <c r="G14" s="552">
        <v>215.9</v>
      </c>
      <c r="H14" s="546">
        <v>18.7</v>
      </c>
      <c r="I14" s="552">
        <v>310.3</v>
      </c>
      <c r="J14" s="552">
        <v>1.4</v>
      </c>
      <c r="K14" s="552">
        <v>41.6</v>
      </c>
      <c r="L14" s="553">
        <v>372</v>
      </c>
      <c r="M14" s="552">
        <v>0</v>
      </c>
      <c r="N14" s="546">
        <v>256</v>
      </c>
      <c r="O14" s="552">
        <v>10.9</v>
      </c>
      <c r="P14" s="553">
        <v>0.3</v>
      </c>
      <c r="Q14" s="552">
        <v>267.2</v>
      </c>
      <c r="R14" s="554">
        <v>320.7</v>
      </c>
    </row>
    <row r="15" spans="1:19" x14ac:dyDescent="0.35">
      <c r="A15" s="6"/>
      <c r="B15" s="916"/>
      <c r="C15" s="408" t="s">
        <v>7</v>
      </c>
      <c r="D15" s="504">
        <v>2</v>
      </c>
      <c r="E15" s="550">
        <v>2</v>
      </c>
      <c r="F15" s="551">
        <v>1</v>
      </c>
      <c r="G15" s="552">
        <v>154.1</v>
      </c>
      <c r="H15" s="546">
        <v>19.899999999999999</v>
      </c>
      <c r="I15" s="552">
        <v>236.2</v>
      </c>
      <c r="J15" s="552">
        <v>86.1</v>
      </c>
      <c r="K15" s="552">
        <v>0</v>
      </c>
      <c r="L15" s="553">
        <v>342.19999999999993</v>
      </c>
      <c r="M15" s="552">
        <v>0</v>
      </c>
      <c r="N15" s="546">
        <v>18.100000000000001</v>
      </c>
      <c r="O15" s="552">
        <v>322.39999999999998</v>
      </c>
      <c r="P15" s="553">
        <v>0.2</v>
      </c>
      <c r="Q15" s="552">
        <v>340.7</v>
      </c>
      <c r="R15" s="554">
        <v>155.59999999999997</v>
      </c>
    </row>
    <row r="16" spans="1:19" x14ac:dyDescent="0.35">
      <c r="A16" s="6"/>
      <c r="B16" s="916"/>
      <c r="C16" s="408" t="s">
        <v>83</v>
      </c>
      <c r="D16" s="504">
        <v>8</v>
      </c>
      <c r="E16" s="550">
        <v>8</v>
      </c>
      <c r="F16" s="551">
        <v>1</v>
      </c>
      <c r="G16" s="552">
        <v>32.700000000000003</v>
      </c>
      <c r="H16" s="553">
        <v>220.3</v>
      </c>
      <c r="I16" s="552">
        <v>9.9</v>
      </c>
      <c r="J16" s="552">
        <v>0</v>
      </c>
      <c r="K16" s="552">
        <v>0</v>
      </c>
      <c r="L16" s="553">
        <v>230.20000000000002</v>
      </c>
      <c r="M16" s="552">
        <v>9.1999999999999993</v>
      </c>
      <c r="N16" s="552">
        <v>237.7</v>
      </c>
      <c r="O16" s="552">
        <v>0.8</v>
      </c>
      <c r="P16" s="553">
        <v>0</v>
      </c>
      <c r="Q16" s="552">
        <v>247.7</v>
      </c>
      <c r="R16" s="554">
        <v>15.200000000000045</v>
      </c>
    </row>
    <row r="17" spans="1:19" x14ac:dyDescent="0.35">
      <c r="A17" s="6"/>
      <c r="B17" s="916"/>
      <c r="C17" s="408" t="s">
        <v>84</v>
      </c>
      <c r="D17" s="504">
        <v>22</v>
      </c>
      <c r="E17" s="550">
        <v>23</v>
      </c>
      <c r="F17" s="551">
        <v>1.0454545454545454</v>
      </c>
      <c r="G17" s="552">
        <v>824.4</v>
      </c>
      <c r="H17" s="553">
        <v>3005.6</v>
      </c>
      <c r="I17" s="552">
        <v>24.8</v>
      </c>
      <c r="J17" s="552">
        <v>6.6</v>
      </c>
      <c r="K17" s="552">
        <v>0</v>
      </c>
      <c r="L17" s="553">
        <v>3037</v>
      </c>
      <c r="M17" s="552">
        <v>12.4</v>
      </c>
      <c r="N17" s="552">
        <v>957.3</v>
      </c>
      <c r="O17" s="552">
        <v>2162.4</v>
      </c>
      <c r="P17" s="553">
        <v>2.2999999999999998</v>
      </c>
      <c r="Q17" s="552">
        <v>3134.4</v>
      </c>
      <c r="R17" s="554">
        <v>727</v>
      </c>
    </row>
    <row r="18" spans="1:19" x14ac:dyDescent="0.35">
      <c r="A18" s="6"/>
      <c r="B18" s="916"/>
      <c r="C18" s="408" t="s">
        <v>8</v>
      </c>
      <c r="D18" s="555">
        <v>56</v>
      </c>
      <c r="E18" s="556">
        <v>53</v>
      </c>
      <c r="F18" s="557">
        <v>0.9464285714285714</v>
      </c>
      <c r="G18" s="558">
        <v>19112</v>
      </c>
      <c r="H18" s="559">
        <v>67829.3</v>
      </c>
      <c r="I18" s="558">
        <v>928.6</v>
      </c>
      <c r="J18" s="552">
        <v>6772.1</v>
      </c>
      <c r="K18" s="552">
        <v>143.1</v>
      </c>
      <c r="L18" s="553">
        <v>75673.10000000002</v>
      </c>
      <c r="M18" s="552">
        <v>3871.3</v>
      </c>
      <c r="N18" s="552">
        <v>15241.5</v>
      </c>
      <c r="O18" s="552">
        <v>56169.1</v>
      </c>
      <c r="P18" s="553">
        <v>-16.600000000000001</v>
      </c>
      <c r="Q18" s="552">
        <v>75265.299999999988</v>
      </c>
      <c r="R18" s="554">
        <v>19519.800000000032</v>
      </c>
    </row>
    <row r="19" spans="1:19" s="10" customFormat="1" ht="15" thickBot="1" x14ac:dyDescent="0.4">
      <c r="A19" s="12"/>
      <c r="B19" s="775"/>
      <c r="C19" s="421" t="s">
        <v>9</v>
      </c>
      <c r="D19" s="560">
        <v>115</v>
      </c>
      <c r="E19" s="561">
        <v>111</v>
      </c>
      <c r="F19" s="562">
        <v>0.9652173913043478</v>
      </c>
      <c r="G19" s="563">
        <v>23493.5</v>
      </c>
      <c r="H19" s="564">
        <v>79819.8</v>
      </c>
      <c r="I19" s="563">
        <v>2402.4</v>
      </c>
      <c r="J19" s="565">
        <v>7033.9000000000005</v>
      </c>
      <c r="K19" s="565">
        <v>184.7</v>
      </c>
      <c r="L19" s="566">
        <v>89440.800000000017</v>
      </c>
      <c r="M19" s="565">
        <v>3924.6000000000004</v>
      </c>
      <c r="N19" s="565">
        <v>18457.8</v>
      </c>
      <c r="O19" s="565">
        <v>67076</v>
      </c>
      <c r="P19" s="566">
        <v>60.6</v>
      </c>
      <c r="Q19" s="565">
        <v>89518.999999999985</v>
      </c>
      <c r="R19" s="567">
        <v>23415.300000000032</v>
      </c>
      <c r="S19" s="13"/>
    </row>
    <row r="20" spans="1:19" x14ac:dyDescent="0.35">
      <c r="A20" s="6"/>
      <c r="B20" s="915" t="s">
        <v>75</v>
      </c>
      <c r="C20" s="408" t="s">
        <v>11</v>
      </c>
      <c r="D20" s="504">
        <v>11</v>
      </c>
      <c r="E20" s="550">
        <v>10</v>
      </c>
      <c r="F20" s="551">
        <v>0.90909090909090906</v>
      </c>
      <c r="G20" s="552">
        <v>0.6</v>
      </c>
      <c r="H20" s="553">
        <v>311.5</v>
      </c>
      <c r="I20" s="552">
        <v>0</v>
      </c>
      <c r="J20" s="552">
        <v>0</v>
      </c>
      <c r="K20" s="552">
        <v>0</v>
      </c>
      <c r="L20" s="553">
        <v>311.5</v>
      </c>
      <c r="M20" s="552">
        <v>10.8</v>
      </c>
      <c r="N20" s="552">
        <v>299.10000000000002</v>
      </c>
      <c r="O20" s="552">
        <v>0</v>
      </c>
      <c r="P20" s="553">
        <v>0.1</v>
      </c>
      <c r="Q20" s="552">
        <v>310.00000000000006</v>
      </c>
      <c r="R20" s="554">
        <v>2.0999999999999659</v>
      </c>
    </row>
    <row r="21" spans="1:19" x14ac:dyDescent="0.35">
      <c r="A21" s="6"/>
      <c r="B21" s="916"/>
      <c r="C21" s="428" t="s">
        <v>12</v>
      </c>
      <c r="D21" s="555">
        <v>10</v>
      </c>
      <c r="E21" s="556">
        <v>10</v>
      </c>
      <c r="F21" s="557">
        <v>1</v>
      </c>
      <c r="G21" s="558">
        <v>17.899999999999999</v>
      </c>
      <c r="H21" s="558">
        <v>691</v>
      </c>
      <c r="I21" s="558">
        <v>2.9</v>
      </c>
      <c r="J21" s="558">
        <v>0</v>
      </c>
      <c r="K21" s="558">
        <v>0</v>
      </c>
      <c r="L21" s="559">
        <v>693.9</v>
      </c>
      <c r="M21" s="558">
        <v>0</v>
      </c>
      <c r="N21" s="558">
        <v>604.6</v>
      </c>
      <c r="O21" s="558">
        <v>89.8</v>
      </c>
      <c r="P21" s="558">
        <v>0.2</v>
      </c>
      <c r="Q21" s="558">
        <v>694.6</v>
      </c>
      <c r="R21" s="568">
        <v>17.199999999999932</v>
      </c>
    </row>
    <row r="22" spans="1:19" s="10" customFormat="1" ht="15" thickBot="1" x14ac:dyDescent="0.4">
      <c r="A22" s="12"/>
      <c r="B22" s="775"/>
      <c r="C22" s="429" t="s">
        <v>9</v>
      </c>
      <c r="D22" s="560">
        <v>21</v>
      </c>
      <c r="E22" s="561">
        <v>20</v>
      </c>
      <c r="F22" s="562">
        <v>0.95238095238095233</v>
      </c>
      <c r="G22" s="563">
        <v>18.5</v>
      </c>
      <c r="H22" s="564">
        <v>1002.5</v>
      </c>
      <c r="I22" s="563">
        <v>2.9</v>
      </c>
      <c r="J22" s="563">
        <v>0</v>
      </c>
      <c r="K22" s="563">
        <v>0</v>
      </c>
      <c r="L22" s="564">
        <v>1005.4</v>
      </c>
      <c r="M22" s="563">
        <v>10.8</v>
      </c>
      <c r="N22" s="563">
        <v>903.7</v>
      </c>
      <c r="O22" s="564">
        <v>89.8</v>
      </c>
      <c r="P22" s="564">
        <v>0.30000000000000004</v>
      </c>
      <c r="Q22" s="563">
        <v>1004.6000000000001</v>
      </c>
      <c r="R22" s="569">
        <v>19.299999999999898</v>
      </c>
    </row>
    <row r="23" spans="1:19" x14ac:dyDescent="0.35">
      <c r="A23" s="6"/>
      <c r="B23" s="915" t="s">
        <v>13</v>
      </c>
      <c r="C23" s="408" t="s">
        <v>13</v>
      </c>
      <c r="D23" s="504">
        <v>5</v>
      </c>
      <c r="E23" s="550">
        <v>5</v>
      </c>
      <c r="F23" s="551">
        <v>1</v>
      </c>
      <c r="G23" s="552">
        <v>2.1</v>
      </c>
      <c r="H23" s="553">
        <v>46.8</v>
      </c>
      <c r="I23" s="552">
        <v>0</v>
      </c>
      <c r="J23" s="552">
        <v>0</v>
      </c>
      <c r="K23" s="552">
        <v>0</v>
      </c>
      <c r="L23" s="553">
        <v>46.8</v>
      </c>
      <c r="M23" s="552">
        <v>0</v>
      </c>
      <c r="N23" s="552">
        <v>47.3</v>
      </c>
      <c r="O23" s="553">
        <v>0</v>
      </c>
      <c r="P23" s="553">
        <v>0</v>
      </c>
      <c r="Q23" s="552">
        <v>47.3</v>
      </c>
      <c r="R23" s="554">
        <v>1.6000000000000014</v>
      </c>
    </row>
    <row r="24" spans="1:19" s="10" customFormat="1" ht="15" thickBot="1" x14ac:dyDescent="0.4">
      <c r="A24" s="12"/>
      <c r="B24" s="775"/>
      <c r="C24" s="421" t="s">
        <v>9</v>
      </c>
      <c r="D24" s="570">
        <v>5</v>
      </c>
      <c r="E24" s="571">
        <v>5</v>
      </c>
      <c r="F24" s="572">
        <v>1</v>
      </c>
      <c r="G24" s="565">
        <v>2.1</v>
      </c>
      <c r="H24" s="566">
        <v>46.8</v>
      </c>
      <c r="I24" s="565">
        <v>0</v>
      </c>
      <c r="J24" s="565">
        <v>0</v>
      </c>
      <c r="K24" s="565">
        <v>0</v>
      </c>
      <c r="L24" s="566">
        <v>46.8</v>
      </c>
      <c r="M24" s="565">
        <v>0</v>
      </c>
      <c r="N24" s="565">
        <v>47.3</v>
      </c>
      <c r="O24" s="566">
        <v>0</v>
      </c>
      <c r="P24" s="566">
        <v>0</v>
      </c>
      <c r="Q24" s="565">
        <v>47.3</v>
      </c>
      <c r="R24" s="573">
        <v>1.6000000000000014</v>
      </c>
    </row>
    <row r="25" spans="1:19" x14ac:dyDescent="0.35">
      <c r="A25" s="6"/>
      <c r="B25" s="915" t="s">
        <v>217</v>
      </c>
      <c r="C25" s="408" t="s">
        <v>16</v>
      </c>
      <c r="D25" s="504">
        <v>3</v>
      </c>
      <c r="E25" s="550">
        <v>3</v>
      </c>
      <c r="F25" s="551">
        <v>1</v>
      </c>
      <c r="G25" s="552">
        <v>12</v>
      </c>
      <c r="H25" s="553">
        <v>46.7</v>
      </c>
      <c r="I25" s="552">
        <v>1</v>
      </c>
      <c r="J25" s="552">
        <v>0</v>
      </c>
      <c r="K25" s="552">
        <v>0</v>
      </c>
      <c r="L25" s="553">
        <v>47.7</v>
      </c>
      <c r="M25" s="552">
        <v>0</v>
      </c>
      <c r="N25" s="552">
        <v>42.1</v>
      </c>
      <c r="O25" s="553">
        <v>0.1</v>
      </c>
      <c r="P25" s="553">
        <v>0</v>
      </c>
      <c r="Q25" s="552">
        <v>42.2</v>
      </c>
      <c r="R25" s="554">
        <v>17.5</v>
      </c>
    </row>
    <row r="26" spans="1:19" x14ac:dyDescent="0.35">
      <c r="A26" s="6"/>
      <c r="B26" s="916"/>
      <c r="C26" s="408" t="s">
        <v>17</v>
      </c>
      <c r="D26" s="504">
        <v>7</v>
      </c>
      <c r="E26" s="550">
        <v>7</v>
      </c>
      <c r="F26" s="551">
        <v>1</v>
      </c>
      <c r="G26" s="552">
        <v>55.7</v>
      </c>
      <c r="H26" s="553">
        <v>92.2</v>
      </c>
      <c r="I26" s="552">
        <v>1.6</v>
      </c>
      <c r="J26" s="552">
        <v>0</v>
      </c>
      <c r="K26" s="552">
        <v>0</v>
      </c>
      <c r="L26" s="553">
        <v>93.8</v>
      </c>
      <c r="M26" s="552">
        <v>0</v>
      </c>
      <c r="N26" s="552">
        <v>102.5</v>
      </c>
      <c r="O26" s="553">
        <v>0</v>
      </c>
      <c r="P26" s="553">
        <v>0.4</v>
      </c>
      <c r="Q26" s="552">
        <v>102.9</v>
      </c>
      <c r="R26" s="554">
        <v>46.599999999999994</v>
      </c>
    </row>
    <row r="27" spans="1:19" x14ac:dyDescent="0.35">
      <c r="A27" s="6"/>
      <c r="B27" s="916"/>
      <c r="C27" s="408" t="s">
        <v>19</v>
      </c>
      <c r="D27" s="504">
        <v>3</v>
      </c>
      <c r="E27" s="550">
        <v>3</v>
      </c>
      <c r="F27" s="551">
        <v>1</v>
      </c>
      <c r="G27" s="552">
        <v>415.9</v>
      </c>
      <c r="H27" s="553">
        <v>840.5</v>
      </c>
      <c r="I27" s="552">
        <v>170.5</v>
      </c>
      <c r="J27" s="552">
        <v>0</v>
      </c>
      <c r="K27" s="552">
        <v>0</v>
      </c>
      <c r="L27" s="553">
        <v>1011</v>
      </c>
      <c r="M27" s="552">
        <v>155.9</v>
      </c>
      <c r="N27" s="552">
        <v>380</v>
      </c>
      <c r="O27" s="553">
        <v>533.4</v>
      </c>
      <c r="P27" s="553">
        <v>0</v>
      </c>
      <c r="Q27" s="552">
        <v>1069.3</v>
      </c>
      <c r="R27" s="554">
        <v>357.60000000000014</v>
      </c>
    </row>
    <row r="28" spans="1:19" x14ac:dyDescent="0.35">
      <c r="A28" s="6"/>
      <c r="B28" s="916"/>
      <c r="C28" s="428" t="s">
        <v>21</v>
      </c>
      <c r="D28" s="574">
        <v>0</v>
      </c>
      <c r="E28" s="575">
        <v>0</v>
      </c>
      <c r="F28" s="417">
        <v>0</v>
      </c>
      <c r="G28" s="558">
        <v>0</v>
      </c>
      <c r="H28" s="559">
        <v>0</v>
      </c>
      <c r="I28" s="558">
        <v>0</v>
      </c>
      <c r="J28" s="558">
        <v>0</v>
      </c>
      <c r="K28" s="558">
        <v>0</v>
      </c>
      <c r="L28" s="559">
        <v>0</v>
      </c>
      <c r="M28" s="558">
        <v>0</v>
      </c>
      <c r="N28" s="558">
        <v>0</v>
      </c>
      <c r="O28" s="559">
        <v>0</v>
      </c>
      <c r="P28" s="559">
        <v>0</v>
      </c>
      <c r="Q28" s="558">
        <v>0</v>
      </c>
      <c r="R28" s="568">
        <v>0</v>
      </c>
    </row>
    <row r="29" spans="1:19" s="10" customFormat="1" ht="15" thickBot="1" x14ac:dyDescent="0.4">
      <c r="A29" s="12"/>
      <c r="B29" s="775"/>
      <c r="C29" s="429" t="s">
        <v>9</v>
      </c>
      <c r="D29" s="560">
        <v>13</v>
      </c>
      <c r="E29" s="561">
        <v>13</v>
      </c>
      <c r="F29" s="562">
        <v>1</v>
      </c>
      <c r="G29" s="563">
        <v>483.59999999999997</v>
      </c>
      <c r="H29" s="564">
        <v>979.4</v>
      </c>
      <c r="I29" s="563">
        <v>173.1</v>
      </c>
      <c r="J29" s="563">
        <v>0</v>
      </c>
      <c r="K29" s="563">
        <v>0</v>
      </c>
      <c r="L29" s="564">
        <v>1152.5</v>
      </c>
      <c r="M29" s="563">
        <v>155.9</v>
      </c>
      <c r="N29" s="563">
        <v>524.6</v>
      </c>
      <c r="O29" s="564">
        <v>533.5</v>
      </c>
      <c r="P29" s="564">
        <v>0.4</v>
      </c>
      <c r="Q29" s="563">
        <v>1214.4000000000001</v>
      </c>
      <c r="R29" s="569">
        <v>421.70000000000016</v>
      </c>
    </row>
    <row r="30" spans="1:19" x14ac:dyDescent="0.35">
      <c r="A30" s="6"/>
      <c r="B30" s="915" t="s">
        <v>76</v>
      </c>
      <c r="C30" s="408" t="s">
        <v>78</v>
      </c>
      <c r="D30" s="504">
        <v>6</v>
      </c>
      <c r="E30" s="550">
        <v>5</v>
      </c>
      <c r="F30" s="551">
        <v>0.83333333333333337</v>
      </c>
      <c r="G30" s="552">
        <v>206.3</v>
      </c>
      <c r="H30" s="553">
        <v>0</v>
      </c>
      <c r="I30" s="552">
        <v>81.7</v>
      </c>
      <c r="J30" s="552">
        <v>0</v>
      </c>
      <c r="K30" s="552">
        <v>0</v>
      </c>
      <c r="L30" s="553">
        <v>81.7</v>
      </c>
      <c r="M30" s="552">
        <v>0.9</v>
      </c>
      <c r="N30" s="552">
        <v>69.2</v>
      </c>
      <c r="O30" s="553">
        <v>0.2</v>
      </c>
      <c r="P30" s="553">
        <v>0.5</v>
      </c>
      <c r="Q30" s="552">
        <v>70.800000000000011</v>
      </c>
      <c r="R30" s="554">
        <v>217.2</v>
      </c>
    </row>
    <row r="31" spans="1:19" x14ac:dyDescent="0.35">
      <c r="A31" s="6"/>
      <c r="B31" s="916"/>
      <c r="C31" s="408" t="s">
        <v>259</v>
      </c>
      <c r="D31" s="504">
        <v>2</v>
      </c>
      <c r="E31" s="550">
        <v>2</v>
      </c>
      <c r="F31" s="551">
        <v>1</v>
      </c>
      <c r="G31" s="552">
        <v>162.9</v>
      </c>
      <c r="H31" s="553">
        <v>0</v>
      </c>
      <c r="I31" s="552">
        <v>336.9</v>
      </c>
      <c r="J31" s="552">
        <v>0</v>
      </c>
      <c r="K31" s="552">
        <v>0</v>
      </c>
      <c r="L31" s="553">
        <v>336.9</v>
      </c>
      <c r="M31" s="552">
        <v>0</v>
      </c>
      <c r="N31" s="552">
        <v>189.5</v>
      </c>
      <c r="O31" s="553">
        <v>2.4</v>
      </c>
      <c r="P31" s="553">
        <v>1.8</v>
      </c>
      <c r="Q31" s="552">
        <v>193.70000000000002</v>
      </c>
      <c r="R31" s="554">
        <v>306.09999999999991</v>
      </c>
    </row>
    <row r="32" spans="1:19" x14ac:dyDescent="0.35">
      <c r="A32" s="6"/>
      <c r="B32" s="916"/>
      <c r="C32" s="408" t="s">
        <v>20</v>
      </c>
      <c r="D32" s="504">
        <v>3</v>
      </c>
      <c r="E32" s="550">
        <v>3</v>
      </c>
      <c r="F32" s="551">
        <v>1</v>
      </c>
      <c r="G32" s="552">
        <v>148.30000000000001</v>
      </c>
      <c r="H32" s="553">
        <v>87.7</v>
      </c>
      <c r="I32" s="552">
        <v>0</v>
      </c>
      <c r="J32" s="552">
        <v>0</v>
      </c>
      <c r="K32" s="552">
        <v>55.4</v>
      </c>
      <c r="L32" s="553">
        <v>143.1</v>
      </c>
      <c r="M32" s="552">
        <v>0</v>
      </c>
      <c r="N32" s="552">
        <v>168.8</v>
      </c>
      <c r="O32" s="553">
        <v>18.2</v>
      </c>
      <c r="P32" s="553">
        <v>0</v>
      </c>
      <c r="Q32" s="552">
        <v>187</v>
      </c>
      <c r="R32" s="554">
        <v>104.39999999999998</v>
      </c>
    </row>
    <row r="33" spans="1:18" x14ac:dyDescent="0.35">
      <c r="A33" s="6"/>
      <c r="B33" s="916"/>
      <c r="C33" s="408" t="s">
        <v>219</v>
      </c>
      <c r="D33" s="504">
        <v>1</v>
      </c>
      <c r="E33" s="550">
        <v>1</v>
      </c>
      <c r="F33" s="551">
        <v>1</v>
      </c>
      <c r="G33" s="552">
        <v>47.3</v>
      </c>
      <c r="H33" s="553">
        <v>0</v>
      </c>
      <c r="I33" s="552">
        <v>8.6999999999999993</v>
      </c>
      <c r="J33" s="552">
        <v>0</v>
      </c>
      <c r="K33" s="552">
        <v>0</v>
      </c>
      <c r="L33" s="553">
        <v>8.6999999999999993</v>
      </c>
      <c r="M33" s="552">
        <v>0</v>
      </c>
      <c r="N33" s="552">
        <v>8.6999999999999993</v>
      </c>
      <c r="O33" s="553">
        <v>0</v>
      </c>
      <c r="P33" s="553">
        <v>0</v>
      </c>
      <c r="Q33" s="552">
        <v>8.6999999999999993</v>
      </c>
      <c r="R33" s="554">
        <v>47.3</v>
      </c>
    </row>
    <row r="34" spans="1:18" x14ac:dyDescent="0.35">
      <c r="A34" s="6"/>
      <c r="B34" s="916"/>
      <c r="C34" s="428" t="s">
        <v>21</v>
      </c>
      <c r="D34" s="555">
        <v>3</v>
      </c>
      <c r="E34" s="556">
        <v>3</v>
      </c>
      <c r="F34" s="557">
        <v>1</v>
      </c>
      <c r="G34" s="558">
        <v>74.900000000000006</v>
      </c>
      <c r="H34" s="559">
        <v>0</v>
      </c>
      <c r="I34" s="558">
        <v>110.3</v>
      </c>
      <c r="J34" s="558">
        <v>0</v>
      </c>
      <c r="K34" s="558">
        <v>0</v>
      </c>
      <c r="L34" s="558">
        <v>110.3</v>
      </c>
      <c r="M34" s="558">
        <v>0</v>
      </c>
      <c r="N34" s="558">
        <v>76.7</v>
      </c>
      <c r="O34" s="559">
        <v>0</v>
      </c>
      <c r="P34" s="559">
        <v>0</v>
      </c>
      <c r="Q34" s="558">
        <v>76.7</v>
      </c>
      <c r="R34" s="568">
        <v>108.49999999999999</v>
      </c>
    </row>
    <row r="35" spans="1:18" s="10" customFormat="1" ht="15" thickBot="1" x14ac:dyDescent="0.4">
      <c r="A35" s="12"/>
      <c r="B35" s="775"/>
      <c r="C35" s="429" t="s">
        <v>9</v>
      </c>
      <c r="D35" s="570">
        <v>15</v>
      </c>
      <c r="E35" s="561">
        <v>14</v>
      </c>
      <c r="F35" s="562">
        <v>0.93333333333333335</v>
      </c>
      <c r="G35" s="563">
        <v>639.69999999999993</v>
      </c>
      <c r="H35" s="564">
        <v>87.7</v>
      </c>
      <c r="I35" s="563">
        <v>537.59999999999991</v>
      </c>
      <c r="J35" s="563">
        <v>0</v>
      </c>
      <c r="K35" s="563">
        <v>55.4</v>
      </c>
      <c r="L35" s="564">
        <v>680.69999999999993</v>
      </c>
      <c r="M35" s="563">
        <v>0.9</v>
      </c>
      <c r="N35" s="563">
        <v>512.9</v>
      </c>
      <c r="O35" s="564">
        <v>20.8</v>
      </c>
      <c r="P35" s="564">
        <v>2.2999999999999998</v>
      </c>
      <c r="Q35" s="563">
        <v>536.9</v>
      </c>
      <c r="R35" s="569">
        <v>783.49999999999989</v>
      </c>
    </row>
    <row r="36" spans="1:18" x14ac:dyDescent="0.35">
      <c r="A36" s="6"/>
      <c r="B36" s="915" t="s">
        <v>22</v>
      </c>
      <c r="C36" s="408" t="s">
        <v>23</v>
      </c>
      <c r="D36" s="504">
        <v>9</v>
      </c>
      <c r="E36" s="550">
        <v>9</v>
      </c>
      <c r="F36" s="551">
        <v>1</v>
      </c>
      <c r="G36" s="552">
        <v>824.8</v>
      </c>
      <c r="H36" s="553">
        <v>0</v>
      </c>
      <c r="I36" s="552">
        <v>877</v>
      </c>
      <c r="J36" s="552">
        <v>34.299999999999997</v>
      </c>
      <c r="K36" s="552">
        <v>16.600000000000001</v>
      </c>
      <c r="L36" s="553">
        <v>927.9</v>
      </c>
      <c r="M36" s="552">
        <v>30.9</v>
      </c>
      <c r="N36" s="552">
        <v>622.1</v>
      </c>
      <c r="O36" s="553">
        <v>5.4</v>
      </c>
      <c r="P36" s="553">
        <v>4.5999999999999996</v>
      </c>
      <c r="Q36" s="552">
        <v>663</v>
      </c>
      <c r="R36" s="554">
        <v>1089.6999999999998</v>
      </c>
    </row>
    <row r="37" spans="1:18" x14ac:dyDescent="0.35">
      <c r="A37" s="6"/>
      <c r="B37" s="916"/>
      <c r="C37" s="408" t="s">
        <v>26</v>
      </c>
      <c r="D37" s="504">
        <v>11</v>
      </c>
      <c r="E37" s="550">
        <v>10</v>
      </c>
      <c r="F37" s="551">
        <v>0.90909090909090906</v>
      </c>
      <c r="G37" s="552">
        <v>311.8</v>
      </c>
      <c r="H37" s="553">
        <v>44.4</v>
      </c>
      <c r="I37" s="552">
        <v>2.7</v>
      </c>
      <c r="J37" s="552">
        <v>0</v>
      </c>
      <c r="K37" s="552">
        <v>0</v>
      </c>
      <c r="L37" s="553">
        <v>47.1</v>
      </c>
      <c r="M37" s="552">
        <v>0</v>
      </c>
      <c r="N37" s="552">
        <v>49.6</v>
      </c>
      <c r="O37" s="553">
        <v>0.1</v>
      </c>
      <c r="P37" s="553">
        <v>0</v>
      </c>
      <c r="Q37" s="552">
        <v>49.7</v>
      </c>
      <c r="R37" s="554">
        <v>309.20000000000005</v>
      </c>
    </row>
    <row r="38" spans="1:18" x14ac:dyDescent="0.35">
      <c r="A38" s="6"/>
      <c r="B38" s="916"/>
      <c r="C38" s="408" t="s">
        <v>21</v>
      </c>
      <c r="D38" s="555">
        <v>2</v>
      </c>
      <c r="E38" s="556">
        <v>2</v>
      </c>
      <c r="F38" s="557">
        <v>1</v>
      </c>
      <c r="G38" s="558">
        <v>157.1</v>
      </c>
      <c r="H38" s="559">
        <v>4</v>
      </c>
      <c r="I38" s="552">
        <v>93</v>
      </c>
      <c r="J38" s="552">
        <v>0</v>
      </c>
      <c r="K38" s="552">
        <v>0</v>
      </c>
      <c r="L38" s="558">
        <v>97</v>
      </c>
      <c r="M38" s="558">
        <v>0</v>
      </c>
      <c r="N38" s="558">
        <v>89</v>
      </c>
      <c r="O38" s="559">
        <v>0</v>
      </c>
      <c r="P38" s="559">
        <v>-0.6</v>
      </c>
      <c r="Q38" s="558">
        <v>88.4</v>
      </c>
      <c r="R38" s="568">
        <v>165.7</v>
      </c>
    </row>
    <row r="39" spans="1:18" s="10" customFormat="1" ht="15" thickBot="1" x14ac:dyDescent="0.4">
      <c r="A39" s="12"/>
      <c r="B39" s="775"/>
      <c r="C39" s="421" t="s">
        <v>9</v>
      </c>
      <c r="D39" s="560">
        <v>22</v>
      </c>
      <c r="E39" s="561">
        <v>21</v>
      </c>
      <c r="F39" s="562">
        <v>0.95454545454545459</v>
      </c>
      <c r="G39" s="563">
        <v>1293.6999999999998</v>
      </c>
      <c r="H39" s="564">
        <v>48.4</v>
      </c>
      <c r="I39" s="576">
        <v>972.7</v>
      </c>
      <c r="J39" s="565">
        <v>34.299999999999997</v>
      </c>
      <c r="K39" s="565">
        <v>16.600000000000001</v>
      </c>
      <c r="L39" s="564">
        <v>1072</v>
      </c>
      <c r="M39" s="563">
        <v>30.9</v>
      </c>
      <c r="N39" s="563">
        <v>760.7</v>
      </c>
      <c r="O39" s="564">
        <v>5.5</v>
      </c>
      <c r="P39" s="564">
        <v>3.9999999999999996</v>
      </c>
      <c r="Q39" s="563">
        <v>801.1</v>
      </c>
      <c r="R39" s="569">
        <v>1564.6</v>
      </c>
    </row>
    <row r="40" spans="1:18" x14ac:dyDescent="0.35">
      <c r="A40" s="6"/>
      <c r="B40" s="915" t="s">
        <v>27</v>
      </c>
      <c r="C40" s="408" t="s">
        <v>28</v>
      </c>
      <c r="D40" s="504">
        <v>22</v>
      </c>
      <c r="E40" s="550">
        <v>21</v>
      </c>
      <c r="F40" s="551">
        <v>0.95454545454545459</v>
      </c>
      <c r="G40" s="552">
        <v>1250.8</v>
      </c>
      <c r="H40" s="553">
        <v>4059.1</v>
      </c>
      <c r="I40" s="545">
        <v>143.4</v>
      </c>
      <c r="J40" s="552">
        <v>1067.0999999999999</v>
      </c>
      <c r="K40" s="552">
        <v>0</v>
      </c>
      <c r="L40" s="553">
        <v>5269.6</v>
      </c>
      <c r="M40" s="552">
        <v>1237.5999999999999</v>
      </c>
      <c r="N40" s="552">
        <v>477.6</v>
      </c>
      <c r="O40" s="553">
        <v>3217.4</v>
      </c>
      <c r="P40" s="553">
        <v>259</v>
      </c>
      <c r="Q40" s="552">
        <v>5191.6000000000004</v>
      </c>
      <c r="R40" s="554">
        <v>1328.8000000000002</v>
      </c>
    </row>
    <row r="41" spans="1:18" x14ac:dyDescent="0.35">
      <c r="A41" s="6"/>
      <c r="B41" s="916"/>
      <c r="C41" s="428" t="s">
        <v>79</v>
      </c>
      <c r="D41" s="555">
        <v>14</v>
      </c>
      <c r="E41" s="556">
        <v>14</v>
      </c>
      <c r="F41" s="557">
        <v>1</v>
      </c>
      <c r="G41" s="558">
        <v>2319.4</v>
      </c>
      <c r="H41" s="559">
        <v>11248.5</v>
      </c>
      <c r="I41" s="558">
        <v>16.3</v>
      </c>
      <c r="J41" s="558">
        <v>19.2</v>
      </c>
      <c r="K41" s="558">
        <v>0</v>
      </c>
      <c r="L41" s="558">
        <v>11284</v>
      </c>
      <c r="M41" s="558">
        <v>83.4</v>
      </c>
      <c r="N41" s="558">
        <v>2924.1</v>
      </c>
      <c r="O41" s="559">
        <v>7496.2</v>
      </c>
      <c r="P41" s="559">
        <v>36</v>
      </c>
      <c r="Q41" s="558">
        <v>10539.7</v>
      </c>
      <c r="R41" s="568">
        <v>3063.6999999999989</v>
      </c>
    </row>
    <row r="42" spans="1:18" s="10" customFormat="1" ht="15" thickBot="1" x14ac:dyDescent="0.4">
      <c r="A42" s="12"/>
      <c r="B42" s="775"/>
      <c r="C42" s="429" t="s">
        <v>9</v>
      </c>
      <c r="D42" s="560">
        <v>36</v>
      </c>
      <c r="E42" s="561">
        <v>35</v>
      </c>
      <c r="F42" s="572">
        <v>0.97222222222222221</v>
      </c>
      <c r="G42" s="565">
        <v>3570.2</v>
      </c>
      <c r="H42" s="564">
        <v>15307.6</v>
      </c>
      <c r="I42" s="563">
        <v>159.70000000000002</v>
      </c>
      <c r="J42" s="565">
        <v>1086.3</v>
      </c>
      <c r="K42" s="565">
        <v>0</v>
      </c>
      <c r="L42" s="565">
        <v>16553.599999999999</v>
      </c>
      <c r="M42" s="564">
        <v>1321</v>
      </c>
      <c r="N42" s="563">
        <v>3401.7</v>
      </c>
      <c r="O42" s="564">
        <v>10713.6</v>
      </c>
      <c r="P42" s="564">
        <v>295</v>
      </c>
      <c r="Q42" s="563">
        <v>15731.300000000001</v>
      </c>
      <c r="R42" s="569">
        <v>4392.4999999999991</v>
      </c>
    </row>
    <row r="43" spans="1:18" x14ac:dyDescent="0.35">
      <c r="A43" s="6"/>
      <c r="B43" s="915" t="s">
        <v>32</v>
      </c>
      <c r="C43" s="438" t="s">
        <v>32</v>
      </c>
      <c r="D43" s="577">
        <v>16</v>
      </c>
      <c r="E43" s="578">
        <v>14</v>
      </c>
      <c r="F43" s="579">
        <v>0.875</v>
      </c>
      <c r="G43" s="580">
        <v>361.6</v>
      </c>
      <c r="H43" s="581">
        <v>496.2</v>
      </c>
      <c r="I43" s="580">
        <v>597</v>
      </c>
      <c r="J43" s="580">
        <v>0.1</v>
      </c>
      <c r="K43" s="580">
        <v>0</v>
      </c>
      <c r="L43" s="580">
        <v>1093.3</v>
      </c>
      <c r="M43" s="581">
        <v>0</v>
      </c>
      <c r="N43" s="580">
        <v>788.7</v>
      </c>
      <c r="O43" s="581">
        <v>1.8</v>
      </c>
      <c r="P43" s="581">
        <v>57.9</v>
      </c>
      <c r="Q43" s="580">
        <v>848.4</v>
      </c>
      <c r="R43" s="582">
        <v>606.50000000000011</v>
      </c>
    </row>
    <row r="44" spans="1:18" s="10" customFormat="1" ht="15" thickBot="1" x14ac:dyDescent="0.4">
      <c r="A44" s="12"/>
      <c r="B44" s="775"/>
      <c r="C44" s="429" t="s">
        <v>9</v>
      </c>
      <c r="D44" s="560">
        <v>16</v>
      </c>
      <c r="E44" s="561">
        <v>14</v>
      </c>
      <c r="F44" s="562">
        <v>0.875</v>
      </c>
      <c r="G44" s="563">
        <v>361.6</v>
      </c>
      <c r="H44" s="565">
        <v>496.2</v>
      </c>
      <c r="I44" s="563">
        <v>597</v>
      </c>
      <c r="J44" s="563">
        <v>0.1</v>
      </c>
      <c r="K44" s="563">
        <v>0</v>
      </c>
      <c r="L44" s="563">
        <v>1093.3</v>
      </c>
      <c r="M44" s="564">
        <v>0</v>
      </c>
      <c r="N44" s="563">
        <v>788.7</v>
      </c>
      <c r="O44" s="564">
        <v>1.8</v>
      </c>
      <c r="P44" s="564">
        <v>57.9</v>
      </c>
      <c r="Q44" s="563">
        <v>848.4</v>
      </c>
      <c r="R44" s="569">
        <v>606.50000000000011</v>
      </c>
    </row>
    <row r="45" spans="1:18" x14ac:dyDescent="0.35">
      <c r="A45" s="6"/>
      <c r="B45" s="915" t="s">
        <v>33</v>
      </c>
      <c r="C45" s="438" t="s">
        <v>33</v>
      </c>
      <c r="D45" s="577">
        <v>16</v>
      </c>
      <c r="E45" s="578">
        <v>16</v>
      </c>
      <c r="F45" s="579">
        <v>1</v>
      </c>
      <c r="G45" s="580">
        <v>2920.5</v>
      </c>
      <c r="H45" s="580">
        <v>2399.4</v>
      </c>
      <c r="I45" s="580">
        <v>1659.5</v>
      </c>
      <c r="J45" s="580">
        <v>205.9</v>
      </c>
      <c r="K45" s="580">
        <v>27.9</v>
      </c>
      <c r="L45" s="580">
        <v>4292.7</v>
      </c>
      <c r="M45" s="581">
        <v>84.9</v>
      </c>
      <c r="N45" s="580">
        <v>3071.2</v>
      </c>
      <c r="O45" s="581">
        <v>463.3</v>
      </c>
      <c r="P45" s="581">
        <v>78.400000000000006</v>
      </c>
      <c r="Q45" s="580">
        <v>3697.8</v>
      </c>
      <c r="R45" s="582">
        <v>3515.3999999999996</v>
      </c>
    </row>
    <row r="46" spans="1:18" s="10" customFormat="1" ht="15" thickBot="1" x14ac:dyDescent="0.4">
      <c r="A46" s="12"/>
      <c r="B46" s="775"/>
      <c r="C46" s="429" t="s">
        <v>9</v>
      </c>
      <c r="D46" s="583">
        <v>16</v>
      </c>
      <c r="E46" s="561">
        <v>16</v>
      </c>
      <c r="F46" s="562">
        <v>1</v>
      </c>
      <c r="G46" s="563">
        <v>2920.5</v>
      </c>
      <c r="H46" s="563">
        <v>2399.4</v>
      </c>
      <c r="I46" s="563">
        <v>1659.5</v>
      </c>
      <c r="J46" s="563">
        <v>205.9</v>
      </c>
      <c r="K46" s="563">
        <v>27.9</v>
      </c>
      <c r="L46" s="563">
        <v>4292.7</v>
      </c>
      <c r="M46" s="564">
        <v>84.9</v>
      </c>
      <c r="N46" s="563">
        <v>3071.2</v>
      </c>
      <c r="O46" s="563">
        <v>463.3</v>
      </c>
      <c r="P46" s="564">
        <v>78.400000000000006</v>
      </c>
      <c r="Q46" s="563">
        <v>3697.8</v>
      </c>
      <c r="R46" s="569">
        <v>3515.3999999999996</v>
      </c>
    </row>
    <row r="47" spans="1:18" x14ac:dyDescent="0.35">
      <c r="A47" s="6"/>
      <c r="B47" s="912" t="s">
        <v>34</v>
      </c>
      <c r="C47" s="438" t="s">
        <v>34</v>
      </c>
      <c r="D47" s="577">
        <v>3</v>
      </c>
      <c r="E47" s="578">
        <v>3</v>
      </c>
      <c r="F47" s="579">
        <v>1</v>
      </c>
      <c r="G47" s="580">
        <v>2428.3000000000002</v>
      </c>
      <c r="H47" s="580">
        <v>1059.5999999999999</v>
      </c>
      <c r="I47" s="580">
        <v>12.4</v>
      </c>
      <c r="J47" s="580">
        <v>63.8</v>
      </c>
      <c r="K47" s="580">
        <v>5.4</v>
      </c>
      <c r="L47" s="580">
        <v>1141.2</v>
      </c>
      <c r="M47" s="581">
        <v>0</v>
      </c>
      <c r="N47" s="580">
        <v>783</v>
      </c>
      <c r="O47" s="581">
        <v>0</v>
      </c>
      <c r="P47" s="581">
        <v>0.1</v>
      </c>
      <c r="Q47" s="580">
        <v>783.1</v>
      </c>
      <c r="R47" s="582">
        <v>2786.4</v>
      </c>
    </row>
    <row r="48" spans="1:18" s="10" customFormat="1" ht="15" thickBot="1" x14ac:dyDescent="0.4">
      <c r="A48" s="12"/>
      <c r="B48" s="914"/>
      <c r="C48" s="429" t="s">
        <v>9</v>
      </c>
      <c r="D48" s="583">
        <v>3</v>
      </c>
      <c r="E48" s="561">
        <v>3</v>
      </c>
      <c r="F48" s="562">
        <v>1</v>
      </c>
      <c r="G48" s="563">
        <v>2428.3000000000002</v>
      </c>
      <c r="H48" s="563">
        <v>1059.5999999999999</v>
      </c>
      <c r="I48" s="563">
        <v>12.4</v>
      </c>
      <c r="J48" s="563">
        <v>63.8</v>
      </c>
      <c r="K48" s="563">
        <v>5.4</v>
      </c>
      <c r="L48" s="563">
        <v>1141.2</v>
      </c>
      <c r="M48" s="564">
        <v>0</v>
      </c>
      <c r="N48" s="563">
        <v>783</v>
      </c>
      <c r="O48" s="563">
        <v>0</v>
      </c>
      <c r="P48" s="564">
        <v>0.1</v>
      </c>
      <c r="Q48" s="563">
        <v>783.1</v>
      </c>
      <c r="R48" s="569">
        <v>2786.4</v>
      </c>
    </row>
    <row r="49" spans="1:18" x14ac:dyDescent="0.35">
      <c r="A49" s="6"/>
      <c r="B49" s="912" t="s">
        <v>220</v>
      </c>
      <c r="C49" s="438" t="s">
        <v>221</v>
      </c>
      <c r="D49" s="577">
        <v>1</v>
      </c>
      <c r="E49" s="578">
        <v>1</v>
      </c>
      <c r="F49" s="579">
        <v>1</v>
      </c>
      <c r="G49" s="580">
        <v>35.700000000000003</v>
      </c>
      <c r="H49" s="580">
        <v>0</v>
      </c>
      <c r="I49" s="580">
        <v>8.6999999999999993</v>
      </c>
      <c r="J49" s="580">
        <v>0</v>
      </c>
      <c r="K49" s="580">
        <v>0</v>
      </c>
      <c r="L49" s="580">
        <v>8.6999999999999993</v>
      </c>
      <c r="M49" s="581">
        <v>0</v>
      </c>
      <c r="N49" s="580">
        <v>15.5</v>
      </c>
      <c r="O49" s="581">
        <v>0</v>
      </c>
      <c r="P49" s="581">
        <v>0</v>
      </c>
      <c r="Q49" s="580">
        <v>15.5</v>
      </c>
      <c r="R49" s="582">
        <v>28.900000000000006</v>
      </c>
    </row>
    <row r="50" spans="1:18" s="10" customFormat="1" ht="15" thickBot="1" x14ac:dyDescent="0.4">
      <c r="A50" s="12"/>
      <c r="B50" s="914"/>
      <c r="C50" s="429" t="s">
        <v>9</v>
      </c>
      <c r="D50" s="583">
        <v>1</v>
      </c>
      <c r="E50" s="561">
        <v>1</v>
      </c>
      <c r="F50" s="562">
        <v>1</v>
      </c>
      <c r="G50" s="563">
        <v>35.700000000000003</v>
      </c>
      <c r="H50" s="563">
        <v>0</v>
      </c>
      <c r="I50" s="563">
        <v>8.6999999999999993</v>
      </c>
      <c r="J50" s="563">
        <v>0</v>
      </c>
      <c r="K50" s="563">
        <v>0</v>
      </c>
      <c r="L50" s="563">
        <v>8.6999999999999993</v>
      </c>
      <c r="M50" s="564">
        <v>0</v>
      </c>
      <c r="N50" s="563">
        <v>15.5</v>
      </c>
      <c r="O50" s="563">
        <v>0</v>
      </c>
      <c r="P50" s="564">
        <v>0</v>
      </c>
      <c r="Q50" s="563">
        <v>15.5</v>
      </c>
      <c r="R50" s="569">
        <v>28.900000000000006</v>
      </c>
    </row>
    <row r="51" spans="1:18" x14ac:dyDescent="0.35">
      <c r="A51" s="6"/>
      <c r="B51" s="912" t="s">
        <v>31</v>
      </c>
      <c r="C51" s="438" t="s">
        <v>31</v>
      </c>
      <c r="D51" s="577">
        <v>2</v>
      </c>
      <c r="E51" s="578">
        <v>2</v>
      </c>
      <c r="F51" s="579">
        <v>1</v>
      </c>
      <c r="G51" s="580">
        <v>45.6</v>
      </c>
      <c r="H51" s="580">
        <v>0</v>
      </c>
      <c r="I51" s="580">
        <v>29.8</v>
      </c>
      <c r="J51" s="580">
        <v>0</v>
      </c>
      <c r="K51" s="580">
        <v>0</v>
      </c>
      <c r="L51" s="580">
        <v>29.8</v>
      </c>
      <c r="M51" s="581">
        <v>0</v>
      </c>
      <c r="N51" s="580">
        <v>41.8</v>
      </c>
      <c r="O51" s="581">
        <v>0</v>
      </c>
      <c r="P51" s="581">
        <v>0</v>
      </c>
      <c r="Q51" s="580">
        <v>41.8</v>
      </c>
      <c r="R51" s="582">
        <v>33.600000000000009</v>
      </c>
    </row>
    <row r="52" spans="1:18" s="10" customFormat="1" ht="15" thickBot="1" x14ac:dyDescent="0.4">
      <c r="A52" s="12"/>
      <c r="B52" s="914"/>
      <c r="C52" s="429" t="s">
        <v>9</v>
      </c>
      <c r="D52" s="583">
        <v>2</v>
      </c>
      <c r="E52" s="561">
        <v>2</v>
      </c>
      <c r="F52" s="562">
        <v>1</v>
      </c>
      <c r="G52" s="563">
        <v>45.6</v>
      </c>
      <c r="H52" s="563">
        <v>0</v>
      </c>
      <c r="I52" s="563">
        <v>29.8</v>
      </c>
      <c r="J52" s="563">
        <v>0</v>
      </c>
      <c r="K52" s="563">
        <v>0</v>
      </c>
      <c r="L52" s="563">
        <v>29.8</v>
      </c>
      <c r="M52" s="564">
        <v>0</v>
      </c>
      <c r="N52" s="563">
        <v>41.8</v>
      </c>
      <c r="O52" s="563">
        <v>0</v>
      </c>
      <c r="P52" s="564">
        <v>0</v>
      </c>
      <c r="Q52" s="563">
        <v>41.8</v>
      </c>
      <c r="R52" s="569">
        <v>33.600000000000009</v>
      </c>
    </row>
    <row r="53" spans="1:18" x14ac:dyDescent="0.35">
      <c r="A53" s="6"/>
      <c r="B53" s="915" t="s">
        <v>87</v>
      </c>
      <c r="C53" s="408" t="s">
        <v>14</v>
      </c>
      <c r="D53" s="504">
        <v>8</v>
      </c>
      <c r="E53" s="550">
        <v>8</v>
      </c>
      <c r="F53" s="551">
        <v>1</v>
      </c>
      <c r="G53" s="552">
        <v>8155.3</v>
      </c>
      <c r="H53" s="552">
        <v>2807.2</v>
      </c>
      <c r="I53" s="552">
        <v>6048.5</v>
      </c>
      <c r="J53" s="552">
        <v>865.5</v>
      </c>
      <c r="K53" s="552">
        <v>26.8</v>
      </c>
      <c r="L53" s="552">
        <v>9748</v>
      </c>
      <c r="M53" s="553">
        <v>137.4</v>
      </c>
      <c r="N53" s="552">
        <v>7649.4</v>
      </c>
      <c r="O53" s="552">
        <v>877.1</v>
      </c>
      <c r="P53" s="553">
        <v>186.3</v>
      </c>
      <c r="Q53" s="545">
        <v>8850.1999999999989</v>
      </c>
      <c r="R53" s="549">
        <v>9053.1</v>
      </c>
    </row>
    <row r="54" spans="1:18" x14ac:dyDescent="0.35">
      <c r="A54" s="6"/>
      <c r="B54" s="916"/>
      <c r="C54" s="428" t="s">
        <v>21</v>
      </c>
      <c r="D54" s="555">
        <v>8</v>
      </c>
      <c r="E54" s="556">
        <v>7</v>
      </c>
      <c r="F54" s="557">
        <v>0.875</v>
      </c>
      <c r="G54" s="558">
        <v>648.79999999999995</v>
      </c>
      <c r="H54" s="558">
        <v>522.6</v>
      </c>
      <c r="I54" s="558">
        <v>97.2</v>
      </c>
      <c r="J54" s="558">
        <v>8.4</v>
      </c>
      <c r="K54" s="558">
        <v>0</v>
      </c>
      <c r="L54" s="558">
        <v>628.20000000000005</v>
      </c>
      <c r="M54" s="559">
        <v>1.8</v>
      </c>
      <c r="N54" s="558">
        <v>575.4</v>
      </c>
      <c r="O54" s="558">
        <v>0.4</v>
      </c>
      <c r="P54" s="558">
        <v>0</v>
      </c>
      <c r="Q54" s="558">
        <v>577.59999999999991</v>
      </c>
      <c r="R54" s="568">
        <v>699.40000000000009</v>
      </c>
    </row>
    <row r="55" spans="1:18" s="10" customFormat="1" ht="15" thickBot="1" x14ac:dyDescent="0.4">
      <c r="A55" s="12"/>
      <c r="B55" s="775"/>
      <c r="C55" s="429" t="s">
        <v>9</v>
      </c>
      <c r="D55" s="560">
        <v>16</v>
      </c>
      <c r="E55" s="561">
        <v>15</v>
      </c>
      <c r="F55" s="562">
        <v>0.9375</v>
      </c>
      <c r="G55" s="563">
        <v>8804.1</v>
      </c>
      <c r="H55" s="563">
        <v>3329.7999999999997</v>
      </c>
      <c r="I55" s="563">
        <v>6145.7</v>
      </c>
      <c r="J55" s="563">
        <v>873.9</v>
      </c>
      <c r="K55" s="563">
        <v>26.8</v>
      </c>
      <c r="L55" s="563">
        <v>10376.200000000001</v>
      </c>
      <c r="M55" s="564">
        <v>139.20000000000002</v>
      </c>
      <c r="N55" s="563">
        <v>8224.7999999999993</v>
      </c>
      <c r="O55" s="563">
        <v>877.5</v>
      </c>
      <c r="P55" s="563">
        <v>186.3</v>
      </c>
      <c r="Q55" s="563">
        <v>9427.7999999999993</v>
      </c>
      <c r="R55" s="569">
        <v>9752.5</v>
      </c>
    </row>
    <row r="56" spans="1:18" s="10" customFormat="1" ht="15" thickBot="1" x14ac:dyDescent="0.4">
      <c r="A56" s="12"/>
      <c r="B56" s="924" t="s">
        <v>35</v>
      </c>
      <c r="C56" s="907"/>
      <c r="D56" s="584">
        <v>281</v>
      </c>
      <c r="E56" s="584">
        <v>270</v>
      </c>
      <c r="F56" s="585">
        <v>0.96085409252669041</v>
      </c>
      <c r="G56" s="586">
        <v>44097.099999999991</v>
      </c>
      <c r="H56" s="586">
        <v>104577.2</v>
      </c>
      <c r="I56" s="587">
        <v>12701.499999999998</v>
      </c>
      <c r="J56" s="588">
        <v>9298.2000000000007</v>
      </c>
      <c r="K56" s="586">
        <v>316.79999999999995</v>
      </c>
      <c r="L56" s="586">
        <v>126893.70000000001</v>
      </c>
      <c r="M56" s="586">
        <v>5668.2</v>
      </c>
      <c r="N56" s="586">
        <v>37533.700000000004</v>
      </c>
      <c r="O56" s="586">
        <v>79781.800000000017</v>
      </c>
      <c r="P56" s="586">
        <v>685.30000000000007</v>
      </c>
      <c r="Q56" s="586">
        <v>123669</v>
      </c>
      <c r="R56" s="587">
        <v>47321.800000000032</v>
      </c>
    </row>
    <row r="57" spans="1:18" x14ac:dyDescent="0.35"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6"/>
    </row>
    <row r="58" spans="1:18" ht="15.5" x14ac:dyDescent="0.35">
      <c r="B58" s="900" t="s">
        <v>231</v>
      </c>
      <c r="C58" s="900"/>
      <c r="D58" s="900"/>
      <c r="E58" s="900"/>
      <c r="F58" s="900"/>
      <c r="G58" s="900"/>
      <c r="H58" s="900"/>
      <c r="I58" s="900"/>
      <c r="J58" s="900"/>
      <c r="K58" s="900"/>
      <c r="L58" s="900"/>
      <c r="M58" s="900"/>
      <c r="N58" s="900"/>
      <c r="O58" s="900"/>
      <c r="P58" s="900"/>
      <c r="Q58" s="900"/>
      <c r="R58" s="900"/>
    </row>
    <row r="59" spans="1:18" ht="13.5" customHeight="1" x14ac:dyDescent="0.35">
      <c r="B59" s="786" t="s">
        <v>121</v>
      </c>
      <c r="C59" s="786"/>
      <c r="D59" s="786"/>
      <c r="E59" s="786"/>
      <c r="F59" s="786"/>
      <c r="G59" s="786"/>
      <c r="H59" s="786"/>
      <c r="I59" s="786"/>
      <c r="J59" s="786"/>
      <c r="K59" s="786"/>
      <c r="L59" s="786"/>
      <c r="M59" s="786"/>
      <c r="N59" s="786"/>
      <c r="O59" s="786"/>
      <c r="P59" s="786"/>
      <c r="Q59" s="786"/>
      <c r="R59" s="786"/>
    </row>
    <row r="60" spans="1:18" ht="0.75" customHeight="1" x14ac:dyDescent="0.35">
      <c r="B60" s="962"/>
      <c r="C60" s="962"/>
      <c r="D60" s="962"/>
      <c r="E60" s="962"/>
      <c r="F60" s="962"/>
      <c r="G60" s="962"/>
      <c r="H60" s="962"/>
      <c r="I60" s="962"/>
      <c r="J60" s="962"/>
      <c r="K60" s="962"/>
      <c r="L60" s="962"/>
      <c r="M60" s="962"/>
      <c r="N60" s="962"/>
      <c r="O60" s="962"/>
      <c r="P60" s="962"/>
      <c r="Q60" s="962"/>
      <c r="R60" s="962"/>
    </row>
    <row r="61" spans="1:18" x14ac:dyDescent="0.35">
      <c r="B61" s="961"/>
      <c r="C61" s="961"/>
      <c r="D61" s="961"/>
      <c r="E61" s="961"/>
      <c r="F61" s="961"/>
      <c r="G61" s="961"/>
      <c r="H61" s="961"/>
      <c r="I61" s="961"/>
      <c r="J61" s="961"/>
      <c r="K61" s="961"/>
      <c r="L61" s="961"/>
      <c r="M61" s="961"/>
      <c r="N61" s="961"/>
      <c r="O61" s="961"/>
      <c r="P61" s="961"/>
      <c r="Q61" s="961"/>
      <c r="R61" s="961"/>
    </row>
  </sheetData>
  <mergeCells count="34">
    <mergeCell ref="B61:R61"/>
    <mergeCell ref="B40:B42"/>
    <mergeCell ref="B43:B44"/>
    <mergeCell ref="B45:B46"/>
    <mergeCell ref="B47:B48"/>
    <mergeCell ref="B49:B50"/>
    <mergeCell ref="B51:B52"/>
    <mergeCell ref="B53:B55"/>
    <mergeCell ref="B56:C56"/>
    <mergeCell ref="B58:R58"/>
    <mergeCell ref="B59:R59"/>
    <mergeCell ref="B60:R60"/>
    <mergeCell ref="B36:B39"/>
    <mergeCell ref="E9:E10"/>
    <mergeCell ref="F9:F10"/>
    <mergeCell ref="H9:K9"/>
    <mergeCell ref="L9:L10"/>
    <mergeCell ref="B11:B19"/>
    <mergeCell ref="B20:B22"/>
    <mergeCell ref="B23:B24"/>
    <mergeCell ref="B25:B29"/>
    <mergeCell ref="B30:B35"/>
    <mergeCell ref="M9:P9"/>
    <mergeCell ref="Q9:Q10"/>
    <mergeCell ref="B2:R4"/>
    <mergeCell ref="B6:R6"/>
    <mergeCell ref="B8:B10"/>
    <mergeCell ref="C8:C10"/>
    <mergeCell ref="D8:F8"/>
    <mergeCell ref="G8:G10"/>
    <mergeCell ref="H8:L8"/>
    <mergeCell ref="M8:Q8"/>
    <mergeCell ref="R8:R10"/>
    <mergeCell ref="D9:D10"/>
  </mergeCells>
  <pageMargins left="0.70866141732283472" right="0.70866141732283472" top="0.74803149606299213" bottom="0.74803149606299213" header="0.31496062992125984" footer="0.31496062992125984"/>
  <pageSetup paperSize="9" scale="55" orientation="landscape" r:id="rId1"/>
  <headerFooter>
    <oddHeader>&amp;L&amp;G&amp;RCAMPAÑA: 2024/2025. MES: NOVIEMBRE
Fecha de emisión de datos: 19/12/2024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45C691-F5FE-4E84-8FCE-042DC33A669B}">
  <dimension ref="A2:O90"/>
  <sheetViews>
    <sheetView view="pageLayout" zoomScale="84" zoomScaleNormal="70" zoomScaleSheetLayoutView="50" zoomScalePageLayoutView="84" workbookViewId="0">
      <selection activeCell="H20" sqref="H20"/>
    </sheetView>
  </sheetViews>
  <sheetFormatPr baseColWidth="10" defaultColWidth="11.453125" defaultRowHeight="14.5" x14ac:dyDescent="0.35"/>
  <cols>
    <col min="1" max="1" width="12.26953125" customWidth="1"/>
  </cols>
  <sheetData>
    <row r="2" spans="1:15" ht="21" customHeight="1" x14ac:dyDescent="0.35">
      <c r="D2" s="787" t="s">
        <v>291</v>
      </c>
      <c r="E2" s="787"/>
      <c r="F2" s="787"/>
      <c r="G2" s="787"/>
      <c r="H2" s="787"/>
      <c r="I2" s="787"/>
      <c r="J2" s="787"/>
      <c r="K2" s="787"/>
      <c r="L2" s="787"/>
    </row>
    <row r="3" spans="1:15" ht="15" customHeight="1" x14ac:dyDescent="0.35">
      <c r="D3" s="787"/>
      <c r="E3" s="787"/>
      <c r="F3" s="787"/>
      <c r="G3" s="787"/>
      <c r="H3" s="787"/>
      <c r="I3" s="787"/>
      <c r="J3" s="787"/>
      <c r="K3" s="787"/>
      <c r="L3" s="787"/>
    </row>
    <row r="4" spans="1:15" ht="15" customHeight="1" x14ac:dyDescent="0.35">
      <c r="D4" s="787"/>
      <c r="E4" s="787"/>
      <c r="F4" s="787"/>
      <c r="G4" s="787"/>
      <c r="H4" s="787"/>
      <c r="I4" s="787"/>
      <c r="J4" s="787"/>
      <c r="K4" s="787"/>
      <c r="L4" s="787"/>
    </row>
    <row r="5" spans="1:15" ht="15.75" customHeight="1" x14ac:dyDescent="0.35">
      <c r="F5" s="654"/>
      <c r="G5" s="654"/>
      <c r="H5" s="654"/>
      <c r="I5" s="654"/>
      <c r="J5" s="654"/>
    </row>
    <row r="6" spans="1:15" ht="16" thickBot="1" x14ac:dyDescent="0.4">
      <c r="C6" s="788" t="s">
        <v>71</v>
      </c>
      <c r="D6" s="788"/>
      <c r="E6" s="788"/>
      <c r="F6" s="788"/>
      <c r="G6" s="788"/>
      <c r="I6" s="784" t="s">
        <v>71</v>
      </c>
      <c r="J6" s="784"/>
      <c r="K6" s="784"/>
      <c r="L6" s="784"/>
      <c r="M6" s="784"/>
      <c r="N6" s="784"/>
      <c r="O6" s="676"/>
    </row>
    <row r="7" spans="1:15" ht="15" thickBot="1" x14ac:dyDescent="0.4">
      <c r="B7" s="24"/>
      <c r="C7" s="172" t="s">
        <v>288</v>
      </c>
      <c r="D7" s="624" t="s">
        <v>287</v>
      </c>
      <c r="E7" s="625" t="s">
        <v>286</v>
      </c>
      <c r="F7" s="172" t="s">
        <v>285</v>
      </c>
      <c r="G7" s="172" t="s">
        <v>284</v>
      </c>
      <c r="I7" s="662"/>
      <c r="J7" s="662"/>
      <c r="K7" s="662"/>
      <c r="L7" s="662"/>
      <c r="M7" s="662"/>
      <c r="N7" s="662"/>
    </row>
    <row r="8" spans="1:15" x14ac:dyDescent="0.35">
      <c r="A8" s="6"/>
      <c r="B8" s="605" t="s">
        <v>39</v>
      </c>
      <c r="C8" s="697">
        <v>38.299999999999997</v>
      </c>
      <c r="D8" s="696">
        <v>51.3461</v>
      </c>
      <c r="E8" s="696">
        <v>30.671399999999998</v>
      </c>
      <c r="F8" s="695">
        <v>38.637500000000003</v>
      </c>
      <c r="G8" s="694">
        <v>36.277240000000006</v>
      </c>
      <c r="H8" s="4"/>
      <c r="I8" s="662"/>
      <c r="J8" s="662"/>
      <c r="K8" s="662"/>
      <c r="L8" s="662"/>
      <c r="M8" s="662"/>
      <c r="N8" s="662"/>
    </row>
    <row r="9" spans="1:15" x14ac:dyDescent="0.35">
      <c r="A9" s="6"/>
      <c r="B9" s="599" t="s">
        <v>40</v>
      </c>
      <c r="C9" s="693">
        <v>244.7</v>
      </c>
      <c r="D9" s="692">
        <v>288.16980000000001</v>
      </c>
      <c r="E9" s="692">
        <v>169.01759999999999</v>
      </c>
      <c r="F9" s="691">
        <v>228.0909</v>
      </c>
      <c r="G9" s="690">
        <v>262.66039999999998</v>
      </c>
      <c r="I9" s="662"/>
      <c r="J9" s="662"/>
      <c r="K9" s="662"/>
      <c r="L9" s="662"/>
      <c r="M9" s="662"/>
      <c r="N9" s="662"/>
    </row>
    <row r="10" spans="1:15" x14ac:dyDescent="0.35">
      <c r="A10" s="6"/>
      <c r="B10" s="599" t="s">
        <v>41</v>
      </c>
      <c r="C10" s="693">
        <v>475.3</v>
      </c>
      <c r="D10" s="692">
        <v>542.71</v>
      </c>
      <c r="E10" s="692">
        <v>238.86349999999999</v>
      </c>
      <c r="F10" s="691">
        <v>328.02676666666662</v>
      </c>
      <c r="G10" s="690"/>
      <c r="I10" s="662"/>
      <c r="J10" s="662"/>
      <c r="K10" s="662"/>
      <c r="L10" s="662"/>
      <c r="M10" s="662"/>
      <c r="N10" s="662"/>
    </row>
    <row r="11" spans="1:15" x14ac:dyDescent="0.35">
      <c r="A11" s="6"/>
      <c r="B11" s="599" t="s">
        <v>42</v>
      </c>
      <c r="C11" s="693">
        <v>352.1</v>
      </c>
      <c r="D11" s="692">
        <v>471.18740000000003</v>
      </c>
      <c r="E11" s="692">
        <v>182.35240000000002</v>
      </c>
      <c r="F11" s="691">
        <v>188.26696666666666</v>
      </c>
      <c r="G11" s="690"/>
      <c r="I11" s="662"/>
      <c r="J11" s="662"/>
      <c r="K11" s="662"/>
      <c r="L11" s="662"/>
      <c r="M11" s="662"/>
      <c r="N11" s="662"/>
    </row>
    <row r="12" spans="1:15" x14ac:dyDescent="0.35">
      <c r="A12" s="6"/>
      <c r="B12" s="599" t="s">
        <v>43</v>
      </c>
      <c r="C12" s="693">
        <v>227.4</v>
      </c>
      <c r="D12" s="692">
        <v>108.80719999999999</v>
      </c>
      <c r="E12" s="692">
        <v>36.077399999999997</v>
      </c>
      <c r="F12" s="691">
        <v>54.883266666666664</v>
      </c>
      <c r="G12" s="690"/>
      <c r="I12" s="662"/>
      <c r="J12" s="662"/>
      <c r="K12" s="662"/>
      <c r="L12" s="662"/>
      <c r="M12" s="662"/>
      <c r="N12" s="662"/>
    </row>
    <row r="13" spans="1:15" x14ac:dyDescent="0.35">
      <c r="A13" s="6"/>
      <c r="B13" s="599" t="s">
        <v>44</v>
      </c>
      <c r="C13" s="693">
        <v>44.6</v>
      </c>
      <c r="D13" s="692">
        <v>20.7576</v>
      </c>
      <c r="E13" s="692">
        <v>8.0173000000000005</v>
      </c>
      <c r="F13" s="691">
        <v>14.3607</v>
      </c>
      <c r="G13" s="690"/>
      <c r="I13" s="662"/>
      <c r="J13" s="662"/>
      <c r="K13" s="662"/>
      <c r="L13" s="662"/>
      <c r="M13" s="662"/>
      <c r="N13" s="662"/>
    </row>
    <row r="14" spans="1:15" x14ac:dyDescent="0.35">
      <c r="A14" s="6"/>
      <c r="B14" s="599" t="s">
        <v>45</v>
      </c>
      <c r="C14" s="693">
        <v>3.1</v>
      </c>
      <c r="D14" s="692">
        <v>7.1166999999999998</v>
      </c>
      <c r="E14" s="692">
        <v>0.97220000000000006</v>
      </c>
      <c r="F14" s="691">
        <v>2.7940999999999998</v>
      </c>
      <c r="G14" s="690"/>
      <c r="I14" s="662"/>
      <c r="J14" s="662"/>
      <c r="K14" s="662"/>
      <c r="L14" s="662"/>
      <c r="M14" s="662"/>
      <c r="N14" s="662"/>
    </row>
    <row r="15" spans="1:15" x14ac:dyDescent="0.35">
      <c r="A15" s="6"/>
      <c r="B15" s="599" t="s">
        <v>46</v>
      </c>
      <c r="C15" s="693">
        <v>4.5</v>
      </c>
      <c r="D15" s="692">
        <v>2.9136000000000002</v>
      </c>
      <c r="E15" s="692">
        <v>4.0899999999999999E-2</v>
      </c>
      <c r="F15" s="691">
        <v>0.1966</v>
      </c>
      <c r="G15" s="690"/>
      <c r="I15" s="662"/>
      <c r="J15" s="662"/>
      <c r="K15" s="662"/>
      <c r="L15" s="662"/>
      <c r="M15" s="662"/>
      <c r="N15" s="662"/>
    </row>
    <row r="16" spans="1:15" x14ac:dyDescent="0.35">
      <c r="A16" s="6"/>
      <c r="B16" s="599" t="s">
        <v>55</v>
      </c>
      <c r="C16" s="687"/>
      <c r="D16" s="686"/>
      <c r="E16" s="686"/>
      <c r="F16" s="685"/>
      <c r="G16" s="689"/>
      <c r="I16" s="662"/>
      <c r="J16" s="662"/>
      <c r="K16" s="662"/>
      <c r="L16" s="662"/>
      <c r="M16" s="662"/>
      <c r="N16" s="662"/>
    </row>
    <row r="17" spans="1:15" x14ac:dyDescent="0.35">
      <c r="A17" s="6"/>
      <c r="B17" s="599" t="s">
        <v>56</v>
      </c>
      <c r="C17" s="687"/>
      <c r="D17" s="686"/>
      <c r="E17" s="686"/>
      <c r="F17" s="686"/>
      <c r="G17" s="688"/>
      <c r="I17" s="662"/>
      <c r="J17" s="662"/>
      <c r="K17" s="662"/>
      <c r="L17" s="662"/>
      <c r="M17" s="662"/>
      <c r="N17" s="662"/>
    </row>
    <row r="18" spans="1:15" x14ac:dyDescent="0.35">
      <c r="A18" s="6"/>
      <c r="B18" s="599" t="s">
        <v>57</v>
      </c>
      <c r="C18" s="687"/>
      <c r="D18" s="686"/>
      <c r="E18" s="686"/>
      <c r="F18" s="685"/>
      <c r="G18" s="684"/>
      <c r="I18" s="662"/>
      <c r="J18" s="662"/>
      <c r="K18" s="662"/>
      <c r="L18" s="662"/>
      <c r="M18" s="662"/>
      <c r="N18" s="662"/>
    </row>
    <row r="19" spans="1:15" ht="15" thickBot="1" x14ac:dyDescent="0.4">
      <c r="A19" s="6"/>
      <c r="B19" s="594" t="s">
        <v>58</v>
      </c>
      <c r="C19" s="683"/>
      <c r="D19" s="681"/>
      <c r="E19" s="682"/>
      <c r="F19" s="681"/>
      <c r="G19" s="680"/>
      <c r="I19" s="662"/>
      <c r="J19" s="662"/>
      <c r="K19" s="662"/>
      <c r="L19" s="662"/>
      <c r="M19" s="662"/>
      <c r="N19" s="662"/>
    </row>
    <row r="20" spans="1:15" ht="15" thickBot="1" x14ac:dyDescent="0.4">
      <c r="B20" s="679"/>
      <c r="C20" s="664">
        <v>1390</v>
      </c>
      <c r="D20" s="664">
        <v>1493.0084000000002</v>
      </c>
      <c r="E20" s="664">
        <v>666.0127</v>
      </c>
      <c r="F20" s="664">
        <v>855.25679999999988</v>
      </c>
      <c r="G20" s="664">
        <v>298.93763999999999</v>
      </c>
      <c r="H20" s="4"/>
      <c r="I20" s="662"/>
      <c r="J20" s="662"/>
      <c r="K20" s="662"/>
      <c r="L20" s="662"/>
      <c r="M20" s="662"/>
      <c r="N20" s="662"/>
    </row>
    <row r="22" spans="1:15" x14ac:dyDescent="0.35">
      <c r="F22" s="678"/>
    </row>
    <row r="23" spans="1:15" ht="16" thickBot="1" x14ac:dyDescent="0.4">
      <c r="C23" s="788" t="s">
        <v>181</v>
      </c>
      <c r="D23" s="788"/>
      <c r="E23" s="788"/>
      <c r="F23" s="788"/>
      <c r="G23" s="788"/>
      <c r="I23" s="784" t="s">
        <v>181</v>
      </c>
      <c r="J23" s="784"/>
      <c r="K23" s="784"/>
      <c r="L23" s="784"/>
      <c r="M23" s="784"/>
      <c r="N23" s="784"/>
      <c r="O23" s="676"/>
    </row>
    <row r="24" spans="1:15" ht="15" thickBot="1" x14ac:dyDescent="0.4">
      <c r="B24" s="24"/>
      <c r="C24" s="172" t="s">
        <v>288</v>
      </c>
      <c r="D24" s="624" t="s">
        <v>287</v>
      </c>
      <c r="E24" s="625" t="s">
        <v>286</v>
      </c>
      <c r="F24" s="172" t="s">
        <v>285</v>
      </c>
      <c r="G24" s="172" t="s">
        <v>284</v>
      </c>
      <c r="I24" s="662"/>
      <c r="J24" s="662"/>
      <c r="K24" s="662"/>
      <c r="L24" s="662"/>
      <c r="M24" s="662"/>
      <c r="N24" s="662"/>
    </row>
    <row r="25" spans="1:15" x14ac:dyDescent="0.35">
      <c r="A25" s="6"/>
      <c r="B25" s="605" t="s">
        <v>39</v>
      </c>
      <c r="C25" s="675">
        <v>18.399999999999999</v>
      </c>
      <c r="D25" s="674">
        <v>12.69769</v>
      </c>
      <c r="E25" s="674">
        <v>13.250510999999999</v>
      </c>
      <c r="F25" s="673">
        <v>14.390790000000001</v>
      </c>
      <c r="G25" s="756">
        <v>15.173</v>
      </c>
      <c r="H25" s="4"/>
      <c r="I25" s="662"/>
      <c r="J25" s="662"/>
      <c r="K25" s="662"/>
      <c r="L25" s="662"/>
      <c r="M25" s="662"/>
      <c r="N25" s="662"/>
    </row>
    <row r="26" spans="1:15" x14ac:dyDescent="0.35">
      <c r="A26" s="6"/>
      <c r="B26" s="599" t="s">
        <v>40</v>
      </c>
      <c r="C26" s="672">
        <v>20.100000000000001</v>
      </c>
      <c r="D26" s="671">
        <v>18.94698</v>
      </c>
      <c r="E26" s="671">
        <v>22.196355000000001</v>
      </c>
      <c r="F26" s="670">
        <v>28.28069</v>
      </c>
      <c r="G26" s="666">
        <v>22</v>
      </c>
      <c r="I26" s="662"/>
      <c r="J26" s="662"/>
      <c r="K26" s="662"/>
      <c r="L26" s="662"/>
      <c r="M26" s="662"/>
      <c r="N26" s="662"/>
    </row>
    <row r="27" spans="1:15" x14ac:dyDescent="0.35">
      <c r="A27" s="6"/>
      <c r="B27" s="599" t="s">
        <v>41</v>
      </c>
      <c r="C27" s="672">
        <v>20.9</v>
      </c>
      <c r="D27" s="671">
        <v>35.594239999999999</v>
      </c>
      <c r="E27" s="671">
        <v>35.413638999999996</v>
      </c>
      <c r="F27" s="670">
        <v>26.7575</v>
      </c>
      <c r="G27" s="666"/>
      <c r="I27" s="662"/>
      <c r="J27" s="662"/>
      <c r="K27" s="662"/>
      <c r="L27" s="662"/>
      <c r="M27" s="662"/>
      <c r="N27" s="662"/>
    </row>
    <row r="28" spans="1:15" x14ac:dyDescent="0.35">
      <c r="A28" s="6"/>
      <c r="B28" s="599" t="s">
        <v>42</v>
      </c>
      <c r="C28" s="672">
        <v>11.7</v>
      </c>
      <c r="D28" s="671">
        <v>12.83714</v>
      </c>
      <c r="E28" s="671">
        <v>13.040041</v>
      </c>
      <c r="F28" s="670">
        <v>18.214635000000001</v>
      </c>
      <c r="G28" s="666"/>
      <c r="I28" s="662"/>
      <c r="J28" s="662"/>
      <c r="K28" s="662"/>
      <c r="L28" s="662"/>
      <c r="M28" s="662"/>
      <c r="N28" s="662"/>
    </row>
    <row r="29" spans="1:15" x14ac:dyDescent="0.35">
      <c r="A29" s="6"/>
      <c r="B29" s="599" t="s">
        <v>43</v>
      </c>
      <c r="C29" s="672">
        <v>16.7</v>
      </c>
      <c r="D29" s="671">
        <v>17.419599999999999</v>
      </c>
      <c r="E29" s="671">
        <v>19.216601999999998</v>
      </c>
      <c r="F29" s="670">
        <v>20.514500000000002</v>
      </c>
      <c r="G29" s="666"/>
      <c r="I29" s="662"/>
      <c r="J29" s="662"/>
      <c r="K29" s="662"/>
      <c r="L29" s="662"/>
      <c r="M29" s="662"/>
      <c r="N29" s="662"/>
    </row>
    <row r="30" spans="1:15" x14ac:dyDescent="0.35">
      <c r="A30" s="6"/>
      <c r="B30" s="599" t="s">
        <v>44</v>
      </c>
      <c r="C30" s="672">
        <v>17.8</v>
      </c>
      <c r="D30" s="671">
        <v>12.03758</v>
      </c>
      <c r="E30" s="671">
        <v>17.429421999999999</v>
      </c>
      <c r="F30" s="670">
        <v>21.408000000000001</v>
      </c>
      <c r="G30" s="666"/>
      <c r="I30" s="662"/>
      <c r="J30" s="662"/>
      <c r="K30" s="662"/>
      <c r="L30" s="662"/>
      <c r="M30" s="662"/>
      <c r="N30" s="662"/>
    </row>
    <row r="31" spans="1:15" x14ac:dyDescent="0.35">
      <c r="A31" s="6"/>
      <c r="B31" s="599" t="s">
        <v>45</v>
      </c>
      <c r="C31" s="672">
        <v>15.5</v>
      </c>
      <c r="D31" s="671">
        <v>21.93187</v>
      </c>
      <c r="E31" s="671">
        <v>10.323653999999999</v>
      </c>
      <c r="F31" s="670">
        <v>23.439299999999999</v>
      </c>
      <c r="G31" s="666"/>
      <c r="I31" s="662"/>
      <c r="J31" s="662"/>
      <c r="K31" s="662"/>
      <c r="L31" s="662"/>
      <c r="M31" s="662"/>
      <c r="N31" s="662"/>
    </row>
    <row r="32" spans="1:15" x14ac:dyDescent="0.35">
      <c r="A32" s="6"/>
      <c r="B32" s="599" t="s">
        <v>46</v>
      </c>
      <c r="C32" s="672">
        <v>13.3</v>
      </c>
      <c r="D32" s="671">
        <v>20.429549999999999</v>
      </c>
      <c r="E32" s="671">
        <v>14.328992999999999</v>
      </c>
      <c r="F32" s="670">
        <v>19.413399999999999</v>
      </c>
      <c r="G32" s="666"/>
      <c r="I32" s="662"/>
      <c r="J32" s="662"/>
      <c r="K32" s="662"/>
      <c r="L32" s="662"/>
      <c r="M32" s="662"/>
      <c r="N32" s="662"/>
    </row>
    <row r="33" spans="1:15" x14ac:dyDescent="0.35">
      <c r="A33" s="6"/>
      <c r="B33" s="599" t="s">
        <v>55</v>
      </c>
      <c r="C33" s="672">
        <v>13.3</v>
      </c>
      <c r="D33" s="671">
        <v>16.474689999999999</v>
      </c>
      <c r="E33" s="671">
        <v>16.168545000000002</v>
      </c>
      <c r="F33" s="670">
        <v>16.914200000000001</v>
      </c>
      <c r="G33" s="666"/>
      <c r="I33" s="662"/>
      <c r="J33" s="662"/>
      <c r="K33" s="662"/>
      <c r="L33" s="662"/>
      <c r="M33" s="662"/>
      <c r="N33" s="662"/>
    </row>
    <row r="34" spans="1:15" x14ac:dyDescent="0.35">
      <c r="A34" s="6"/>
      <c r="B34" s="599" t="s">
        <v>56</v>
      </c>
      <c r="C34" s="672">
        <v>10.5</v>
      </c>
      <c r="D34" s="671">
        <v>12.6548</v>
      </c>
      <c r="E34" s="671">
        <v>19.188001</v>
      </c>
      <c r="F34" s="671">
        <v>21.5962</v>
      </c>
      <c r="G34" s="666"/>
      <c r="I34" s="662"/>
      <c r="J34" s="662"/>
      <c r="K34" s="662"/>
      <c r="L34" s="662"/>
      <c r="M34" s="662"/>
      <c r="N34" s="662"/>
    </row>
    <row r="35" spans="1:15" x14ac:dyDescent="0.35">
      <c r="A35" s="6"/>
      <c r="B35" s="599" t="s">
        <v>57</v>
      </c>
      <c r="C35" s="672">
        <v>8.5</v>
      </c>
      <c r="D35" s="671">
        <v>20.247869999999999</v>
      </c>
      <c r="E35" s="671">
        <v>14.861437000000002</v>
      </c>
      <c r="F35" s="670">
        <v>15.330399999999999</v>
      </c>
      <c r="G35" s="666"/>
      <c r="I35" s="662"/>
      <c r="J35" s="662"/>
      <c r="K35" s="662"/>
      <c r="L35" s="662"/>
      <c r="M35" s="662"/>
      <c r="N35" s="662"/>
    </row>
    <row r="36" spans="1:15" ht="15" thickBot="1" x14ac:dyDescent="0.4">
      <c r="A36" s="6"/>
      <c r="B36" s="594" t="s">
        <v>58</v>
      </c>
      <c r="C36" s="669">
        <v>16.2</v>
      </c>
      <c r="D36" s="667">
        <v>11.521409999999999</v>
      </c>
      <c r="E36" s="668">
        <v>19.744251999999999</v>
      </c>
      <c r="F36" s="667">
        <v>14.97</v>
      </c>
      <c r="G36" s="666"/>
      <c r="I36" s="662"/>
      <c r="J36" s="662"/>
      <c r="K36" s="662"/>
      <c r="L36" s="662"/>
      <c r="M36" s="662"/>
      <c r="N36" s="662"/>
    </row>
    <row r="37" spans="1:15" ht="15" thickBot="1" x14ac:dyDescent="0.4">
      <c r="B37" s="665"/>
      <c r="C37" s="677">
        <v>182.9</v>
      </c>
      <c r="D37" s="677">
        <v>212.79342000000003</v>
      </c>
      <c r="E37" s="677">
        <v>215.16145199999994</v>
      </c>
      <c r="F37" s="677">
        <v>241.229615</v>
      </c>
      <c r="G37" s="663">
        <v>37.173000000000002</v>
      </c>
      <c r="I37" s="662"/>
      <c r="J37" s="662"/>
      <c r="K37" s="662"/>
      <c r="L37" s="662"/>
      <c r="M37" s="662"/>
      <c r="N37" s="662"/>
    </row>
    <row r="38" spans="1:15" x14ac:dyDescent="0.35">
      <c r="C38" s="16"/>
      <c r="D38" s="16"/>
      <c r="E38" s="16"/>
      <c r="F38" s="16"/>
      <c r="G38" s="16"/>
    </row>
    <row r="39" spans="1:15" x14ac:dyDescent="0.35">
      <c r="C39" s="16"/>
      <c r="D39" s="16"/>
      <c r="E39" s="16"/>
      <c r="F39" s="16"/>
      <c r="G39" s="16"/>
    </row>
    <row r="40" spans="1:15" ht="16" thickBot="1" x14ac:dyDescent="0.4">
      <c r="C40" s="785" t="s">
        <v>268</v>
      </c>
      <c r="D40" s="785"/>
      <c r="E40" s="785"/>
      <c r="F40" s="785"/>
      <c r="G40" s="785"/>
      <c r="I40" s="784" t="s">
        <v>268</v>
      </c>
      <c r="J40" s="784"/>
      <c r="K40" s="784"/>
      <c r="L40" s="784"/>
      <c r="M40" s="784"/>
      <c r="N40" s="784"/>
      <c r="O40" s="676"/>
    </row>
    <row r="41" spans="1:15" ht="15" thickBot="1" x14ac:dyDescent="0.4">
      <c r="B41" s="24"/>
      <c r="C41" s="172" t="s">
        <v>288</v>
      </c>
      <c r="D41" s="624" t="s">
        <v>287</v>
      </c>
      <c r="E41" s="625" t="s">
        <v>286</v>
      </c>
      <c r="F41" s="172" t="s">
        <v>285</v>
      </c>
      <c r="G41" s="172" t="s">
        <v>284</v>
      </c>
      <c r="I41" s="662"/>
      <c r="J41" s="662"/>
      <c r="K41" s="662"/>
      <c r="L41" s="662"/>
      <c r="M41" s="662"/>
      <c r="N41" s="662"/>
    </row>
    <row r="42" spans="1:15" x14ac:dyDescent="0.35">
      <c r="A42" s="6"/>
      <c r="B42" s="605" t="s">
        <v>39</v>
      </c>
      <c r="C42" s="675">
        <v>95.7</v>
      </c>
      <c r="D42" s="674">
        <v>83.497780000000006</v>
      </c>
      <c r="E42" s="674">
        <v>88.527711999999994</v>
      </c>
      <c r="F42" s="673">
        <v>55.68723099999999</v>
      </c>
      <c r="G42" s="756">
        <v>58.687399999999997</v>
      </c>
      <c r="H42" s="4"/>
      <c r="I42" s="662"/>
      <c r="J42" s="662"/>
      <c r="K42" s="662"/>
      <c r="L42" s="662"/>
      <c r="M42" s="662"/>
      <c r="N42" s="662"/>
    </row>
    <row r="43" spans="1:15" x14ac:dyDescent="0.35">
      <c r="A43" s="6"/>
      <c r="B43" s="599" t="s">
        <v>40</v>
      </c>
      <c r="C43" s="672">
        <v>95.7</v>
      </c>
      <c r="D43" s="671">
        <v>83.408450000000002</v>
      </c>
      <c r="E43" s="671">
        <v>67.690599000000006</v>
      </c>
      <c r="F43" s="670">
        <v>52.166142000000001</v>
      </c>
      <c r="G43" s="666">
        <v>60</v>
      </c>
      <c r="I43" s="662"/>
      <c r="J43" s="662"/>
      <c r="K43" s="662"/>
      <c r="L43" s="662"/>
      <c r="M43" s="662"/>
      <c r="N43" s="662"/>
    </row>
    <row r="44" spans="1:15" x14ac:dyDescent="0.35">
      <c r="A44" s="6"/>
      <c r="B44" s="599" t="s">
        <v>41</v>
      </c>
      <c r="C44" s="672">
        <v>83.5</v>
      </c>
      <c r="D44" s="671">
        <v>81.426829999999995</v>
      </c>
      <c r="E44" s="671">
        <v>63.568779999999997</v>
      </c>
      <c r="F44" s="670">
        <v>58.460602999999999</v>
      </c>
      <c r="G44" s="666"/>
      <c r="I44" s="662"/>
      <c r="J44" s="662"/>
      <c r="K44" s="662"/>
      <c r="L44" s="662"/>
      <c r="M44" s="662"/>
      <c r="N44" s="662"/>
    </row>
    <row r="45" spans="1:15" x14ac:dyDescent="0.35">
      <c r="A45" s="6"/>
      <c r="B45" s="599" t="s">
        <v>42</v>
      </c>
      <c r="C45" s="672">
        <v>82.5</v>
      </c>
      <c r="D45" s="671">
        <v>73.745919999999998</v>
      </c>
      <c r="E45" s="671">
        <v>55.971190999999997</v>
      </c>
      <c r="F45" s="670">
        <v>69.545023999999998</v>
      </c>
      <c r="G45" s="666"/>
      <c r="I45" s="662"/>
      <c r="J45" s="662"/>
      <c r="K45" s="662"/>
      <c r="L45" s="662"/>
      <c r="M45" s="662"/>
      <c r="N45" s="662"/>
    </row>
    <row r="46" spans="1:15" x14ac:dyDescent="0.35">
      <c r="A46" s="6"/>
      <c r="B46" s="599" t="s">
        <v>43</v>
      </c>
      <c r="C46" s="672">
        <v>104.2</v>
      </c>
      <c r="D46" s="671">
        <v>88.329570000000004</v>
      </c>
      <c r="E46" s="671">
        <v>48.263340999999997</v>
      </c>
      <c r="F46" s="670">
        <v>64.997839999999997</v>
      </c>
      <c r="G46" s="666"/>
      <c r="I46" s="662"/>
      <c r="J46" s="662"/>
      <c r="K46" s="662"/>
      <c r="L46" s="662"/>
      <c r="M46" s="662"/>
      <c r="N46" s="662"/>
    </row>
    <row r="47" spans="1:15" x14ac:dyDescent="0.35">
      <c r="A47" s="6"/>
      <c r="B47" s="599" t="s">
        <v>44</v>
      </c>
      <c r="C47" s="672">
        <v>106.8</v>
      </c>
      <c r="D47" s="671">
        <v>78.297970000000007</v>
      </c>
      <c r="E47" s="671">
        <v>64.195955999999995</v>
      </c>
      <c r="F47" s="670">
        <v>60.610639999999997</v>
      </c>
      <c r="G47" s="666"/>
      <c r="I47" s="662"/>
      <c r="J47" s="662"/>
      <c r="K47" s="662"/>
      <c r="L47" s="662"/>
      <c r="M47" s="662"/>
      <c r="N47" s="662"/>
    </row>
    <row r="48" spans="1:15" x14ac:dyDescent="0.35">
      <c r="A48" s="6"/>
      <c r="B48" s="599" t="s">
        <v>45</v>
      </c>
      <c r="C48" s="672">
        <v>99.4</v>
      </c>
      <c r="D48" s="671">
        <v>107.33327</v>
      </c>
      <c r="E48" s="671">
        <v>51.589895999999996</v>
      </c>
      <c r="F48" s="670">
        <v>72.231679999999997</v>
      </c>
      <c r="G48" s="666"/>
      <c r="I48" s="662"/>
      <c r="J48" s="662"/>
      <c r="K48" s="662"/>
      <c r="L48" s="662"/>
      <c r="M48" s="662"/>
      <c r="N48" s="662"/>
    </row>
    <row r="49" spans="1:15" x14ac:dyDescent="0.35">
      <c r="A49" s="6"/>
      <c r="B49" s="599" t="s">
        <v>46</v>
      </c>
      <c r="C49" s="672">
        <v>90.3</v>
      </c>
      <c r="D49" s="671">
        <v>117.81834000000001</v>
      </c>
      <c r="E49" s="671">
        <v>68.252665999999991</v>
      </c>
      <c r="F49" s="670">
        <v>69.635861000000006</v>
      </c>
      <c r="G49" s="666"/>
      <c r="I49" s="662"/>
      <c r="J49" s="662"/>
      <c r="K49" s="662"/>
      <c r="L49" s="662"/>
      <c r="M49" s="662"/>
      <c r="N49" s="662"/>
    </row>
    <row r="50" spans="1:15" x14ac:dyDescent="0.35">
      <c r="A50" s="6"/>
      <c r="B50" s="599" t="s">
        <v>55</v>
      </c>
      <c r="C50" s="672">
        <v>87.8</v>
      </c>
      <c r="D50" s="671">
        <v>103.44632</v>
      </c>
      <c r="E50" s="671">
        <v>65.064920000000001</v>
      </c>
      <c r="F50" s="670">
        <v>64.684398999999999</v>
      </c>
      <c r="G50" s="666"/>
      <c r="I50" s="662"/>
      <c r="J50" s="662"/>
      <c r="K50" s="662"/>
      <c r="L50" s="662"/>
      <c r="M50" s="662"/>
      <c r="N50" s="662"/>
    </row>
    <row r="51" spans="1:15" x14ac:dyDescent="0.35">
      <c r="A51" s="6"/>
      <c r="B51" s="599" t="s">
        <v>56</v>
      </c>
      <c r="C51" s="672">
        <v>81.900000000000006</v>
      </c>
      <c r="D51" s="671">
        <v>90.426969999999997</v>
      </c>
      <c r="E51" s="671">
        <v>58.873540999999996</v>
      </c>
      <c r="F51" s="671">
        <v>58.380011000000003</v>
      </c>
      <c r="G51" s="666"/>
      <c r="I51" s="662"/>
      <c r="J51" s="662"/>
      <c r="K51" s="662"/>
      <c r="L51" s="662"/>
      <c r="M51" s="662"/>
      <c r="N51" s="662"/>
    </row>
    <row r="52" spans="1:15" x14ac:dyDescent="0.35">
      <c r="A52" s="6"/>
      <c r="B52" s="599" t="s">
        <v>57</v>
      </c>
      <c r="C52" s="672">
        <v>66</v>
      </c>
      <c r="D52" s="671">
        <v>83.145229999999998</v>
      </c>
      <c r="E52" s="671">
        <v>48.126509000000006</v>
      </c>
      <c r="F52" s="670">
        <v>54.018000000000001</v>
      </c>
      <c r="G52" s="666"/>
      <c r="I52" s="662"/>
      <c r="J52" s="662"/>
      <c r="K52" s="662"/>
      <c r="L52" s="662"/>
      <c r="M52" s="662"/>
      <c r="N52" s="662"/>
    </row>
    <row r="53" spans="1:15" ht="15" thickBot="1" x14ac:dyDescent="0.4">
      <c r="A53" s="6"/>
      <c r="B53" s="594" t="s">
        <v>58</v>
      </c>
      <c r="C53" s="669">
        <v>103.8</v>
      </c>
      <c r="D53" s="667">
        <v>89.365840000000006</v>
      </c>
      <c r="E53" s="668">
        <v>58.72625</v>
      </c>
      <c r="F53" s="667">
        <v>67.757000000000005</v>
      </c>
      <c r="G53" s="666"/>
      <c r="I53" s="662"/>
      <c r="J53" s="662"/>
      <c r="K53" s="662"/>
      <c r="L53" s="662"/>
      <c r="M53" s="662"/>
      <c r="N53" s="662"/>
    </row>
    <row r="54" spans="1:15" ht="15" thickBot="1" x14ac:dyDescent="0.4">
      <c r="B54" s="665"/>
      <c r="C54" s="677">
        <v>1097.5999999999999</v>
      </c>
      <c r="D54" s="677">
        <v>1080.2424900000001</v>
      </c>
      <c r="E54" s="677">
        <v>738.85136100000011</v>
      </c>
      <c r="F54" s="677">
        <v>748.17443099999991</v>
      </c>
      <c r="G54" s="663">
        <v>118.6874</v>
      </c>
      <c r="I54" s="662"/>
      <c r="J54" s="662"/>
      <c r="K54" s="662"/>
      <c r="L54" s="662"/>
      <c r="M54" s="662"/>
      <c r="N54" s="662"/>
    </row>
    <row r="55" spans="1:15" x14ac:dyDescent="0.35">
      <c r="C55" s="16"/>
      <c r="D55" s="16"/>
      <c r="E55" s="16"/>
      <c r="F55" s="16"/>
      <c r="G55" s="16"/>
    </row>
    <row r="56" spans="1:15" x14ac:dyDescent="0.35">
      <c r="C56" s="16"/>
      <c r="D56" s="16"/>
      <c r="E56" s="16"/>
      <c r="F56" s="16"/>
      <c r="G56" s="16"/>
    </row>
    <row r="57" spans="1:15" ht="16" thickBot="1" x14ac:dyDescent="0.4">
      <c r="C57" s="783" t="s">
        <v>290</v>
      </c>
      <c r="D57" s="783"/>
      <c r="E57" s="783"/>
      <c r="F57" s="783"/>
      <c r="G57" s="783"/>
      <c r="I57" s="784" t="s">
        <v>290</v>
      </c>
      <c r="J57" s="784"/>
      <c r="K57" s="784"/>
      <c r="L57" s="784"/>
      <c r="M57" s="784"/>
      <c r="N57" s="784"/>
      <c r="O57" s="676"/>
    </row>
    <row r="58" spans="1:15" ht="15" thickBot="1" x14ac:dyDescent="0.4">
      <c r="B58" s="24"/>
      <c r="C58" s="172" t="s">
        <v>288</v>
      </c>
      <c r="D58" s="624" t="s">
        <v>287</v>
      </c>
      <c r="E58" s="625" t="s">
        <v>286</v>
      </c>
      <c r="F58" s="172" t="s">
        <v>285</v>
      </c>
      <c r="G58" s="172" t="s">
        <v>284</v>
      </c>
      <c r="I58" s="662"/>
      <c r="J58" s="662"/>
      <c r="K58" s="662"/>
      <c r="L58" s="662"/>
      <c r="M58" s="662"/>
      <c r="N58" s="662"/>
    </row>
    <row r="59" spans="1:15" x14ac:dyDescent="0.35">
      <c r="A59" s="6"/>
      <c r="B59" s="605" t="s">
        <v>39</v>
      </c>
      <c r="C59" s="675">
        <v>51.3</v>
      </c>
      <c r="D59" s="674">
        <v>39.580289999999991</v>
      </c>
      <c r="E59" s="674">
        <v>42.192538999999968</v>
      </c>
      <c r="F59" s="673">
        <v>25.284178999999945</v>
      </c>
      <c r="G59" s="756">
        <v>42.275679999999994</v>
      </c>
      <c r="H59" s="4"/>
      <c r="I59" s="662"/>
      <c r="J59" s="662"/>
      <c r="K59" s="662"/>
      <c r="L59" s="662"/>
      <c r="M59" s="662"/>
      <c r="N59" s="662"/>
    </row>
    <row r="60" spans="1:15" x14ac:dyDescent="0.35">
      <c r="A60" s="6"/>
      <c r="B60" s="599" t="s">
        <v>40</v>
      </c>
      <c r="C60" s="672">
        <v>50.560499999999934</v>
      </c>
      <c r="D60" s="671">
        <v>47.737710000000106</v>
      </c>
      <c r="E60" s="671">
        <v>39.500586000000069</v>
      </c>
      <c r="F60" s="670">
        <v>45.580108000000031</v>
      </c>
      <c r="G60" s="666">
        <v>36.811759999999992</v>
      </c>
      <c r="I60" s="662"/>
      <c r="J60" s="662"/>
      <c r="K60" s="662"/>
      <c r="L60" s="662"/>
      <c r="M60" s="662"/>
      <c r="N60" s="662"/>
    </row>
    <row r="61" spans="1:15" x14ac:dyDescent="0.35">
      <c r="A61" s="6"/>
      <c r="B61" s="599" t="s">
        <v>41</v>
      </c>
      <c r="C61" s="672">
        <v>62.651329999999803</v>
      </c>
      <c r="D61" s="671">
        <v>51.740049999999883</v>
      </c>
      <c r="E61" s="671">
        <v>23.514308999999976</v>
      </c>
      <c r="F61" s="670">
        <v>38.174943666666643</v>
      </c>
      <c r="G61" s="666"/>
      <c r="I61" s="662"/>
      <c r="J61" s="662"/>
      <c r="K61" s="662"/>
      <c r="L61" s="662"/>
      <c r="M61" s="662"/>
      <c r="N61" s="662"/>
    </row>
    <row r="62" spans="1:15" x14ac:dyDescent="0.35">
      <c r="A62" s="6"/>
      <c r="B62" s="599" t="s">
        <v>42</v>
      </c>
      <c r="C62" s="672">
        <v>42.707800000000134</v>
      </c>
      <c r="D62" s="671">
        <v>54.079529999999977</v>
      </c>
      <c r="E62" s="671">
        <v>14.338199999999894</v>
      </c>
      <c r="F62" s="670">
        <v>38.806017666666563</v>
      </c>
      <c r="G62" s="666"/>
      <c r="I62" s="662"/>
      <c r="J62" s="662"/>
      <c r="K62" s="662"/>
      <c r="L62" s="662"/>
      <c r="M62" s="662"/>
      <c r="N62" s="662"/>
    </row>
    <row r="63" spans="1:15" x14ac:dyDescent="0.35">
      <c r="A63" s="6"/>
      <c r="B63" s="599" t="s">
        <v>43</v>
      </c>
      <c r="C63" s="672">
        <v>49.396000000000186</v>
      </c>
      <c r="D63" s="671">
        <v>44.300939999999855</v>
      </c>
      <c r="E63" s="671">
        <v>30.050971000000089</v>
      </c>
      <c r="F63" s="670">
        <v>32.938906666666753</v>
      </c>
      <c r="G63" s="666"/>
      <c r="I63" s="662"/>
      <c r="J63" s="662"/>
      <c r="K63" s="662"/>
      <c r="L63" s="662"/>
      <c r="M63" s="662"/>
      <c r="N63" s="662"/>
    </row>
    <row r="64" spans="1:15" x14ac:dyDescent="0.35">
      <c r="A64" s="6"/>
      <c r="B64" s="599" t="s">
        <v>44</v>
      </c>
      <c r="C64" s="672">
        <v>51.598760000000084</v>
      </c>
      <c r="D64" s="671">
        <v>70.669459999999845</v>
      </c>
      <c r="E64" s="671">
        <v>30.523865999999913</v>
      </c>
      <c r="F64" s="670">
        <v>29.896309999999993</v>
      </c>
      <c r="G64" s="666"/>
      <c r="I64" s="662"/>
      <c r="J64" s="662"/>
      <c r="K64" s="662"/>
      <c r="L64" s="662"/>
      <c r="M64" s="662"/>
      <c r="N64" s="662"/>
    </row>
    <row r="65" spans="1:15" x14ac:dyDescent="0.35">
      <c r="A65" s="6"/>
      <c r="B65" s="599" t="s">
        <v>45</v>
      </c>
      <c r="C65" s="672">
        <v>44.472069999999917</v>
      </c>
      <c r="D65" s="671">
        <v>56.208309999999756</v>
      </c>
      <c r="E65" s="671">
        <v>21.662618000000137</v>
      </c>
      <c r="F65" s="670">
        <v>35.73424999999996</v>
      </c>
      <c r="G65" s="666"/>
      <c r="I65" s="662"/>
      <c r="J65" s="662"/>
      <c r="K65" s="662"/>
      <c r="L65" s="662"/>
      <c r="M65" s="662"/>
      <c r="N65" s="662"/>
    </row>
    <row r="66" spans="1:15" x14ac:dyDescent="0.35">
      <c r="A66" s="6"/>
      <c r="B66" s="599" t="s">
        <v>46</v>
      </c>
      <c r="C66" s="672">
        <v>47.783869999999865</v>
      </c>
      <c r="D66" s="671">
        <v>40.9214300000001</v>
      </c>
      <c r="E66" s="671">
        <v>24.30773699999996</v>
      </c>
      <c r="F66" s="670">
        <v>35.364799000000033</v>
      </c>
      <c r="G66" s="666"/>
      <c r="I66" s="662"/>
      <c r="J66" s="662"/>
      <c r="K66" s="662"/>
      <c r="L66" s="662"/>
      <c r="M66" s="662"/>
      <c r="N66" s="662"/>
    </row>
    <row r="67" spans="1:15" x14ac:dyDescent="0.35">
      <c r="A67" s="6"/>
      <c r="B67" s="599" t="s">
        <v>55</v>
      </c>
      <c r="C67" s="672">
        <v>33.109299999999962</v>
      </c>
      <c r="D67" s="671">
        <v>53.415010000000166</v>
      </c>
      <c r="E67" s="671">
        <v>26.220445000000069</v>
      </c>
      <c r="F67" s="670">
        <v>28.280840999999995</v>
      </c>
      <c r="G67" s="666"/>
      <c r="I67" s="662"/>
      <c r="J67" s="662"/>
      <c r="K67" s="662"/>
      <c r="L67" s="662"/>
      <c r="M67" s="662"/>
      <c r="N67" s="662"/>
    </row>
    <row r="68" spans="1:15" x14ac:dyDescent="0.35">
      <c r="A68" s="6"/>
      <c r="B68" s="599" t="s">
        <v>56</v>
      </c>
      <c r="C68" s="672">
        <v>37.55460000000005</v>
      </c>
      <c r="D68" s="671">
        <v>33.554689999999937</v>
      </c>
      <c r="E68" s="671">
        <v>33.425129999999903</v>
      </c>
      <c r="F68" s="671">
        <v>35.844429000000069</v>
      </c>
      <c r="G68" s="666"/>
      <c r="I68" s="662"/>
      <c r="J68" s="662"/>
      <c r="K68" s="662"/>
      <c r="L68" s="662"/>
      <c r="M68" s="662"/>
      <c r="N68" s="662"/>
    </row>
    <row r="69" spans="1:15" x14ac:dyDescent="0.35">
      <c r="A69" s="6"/>
      <c r="B69" s="599" t="s">
        <v>57</v>
      </c>
      <c r="C69" s="672">
        <v>37.081300000000056</v>
      </c>
      <c r="D69" s="671">
        <v>53.860740000000078</v>
      </c>
      <c r="E69" s="671">
        <v>29.022998000000023</v>
      </c>
      <c r="F69" s="670">
        <v>31.951599999999956</v>
      </c>
      <c r="G69" s="666"/>
      <c r="I69" s="662"/>
      <c r="J69" s="662"/>
      <c r="K69" s="662"/>
      <c r="L69" s="662"/>
      <c r="M69" s="662"/>
      <c r="N69" s="662"/>
    </row>
    <row r="70" spans="1:15" ht="15" thickBot="1" x14ac:dyDescent="0.4">
      <c r="A70" s="6"/>
      <c r="B70" s="594" t="s">
        <v>58</v>
      </c>
      <c r="C70" s="669">
        <v>34.63692999999995</v>
      </c>
      <c r="D70" s="667">
        <v>48.50745999999998</v>
      </c>
      <c r="E70" s="668">
        <v>33.929872000000039</v>
      </c>
      <c r="F70" s="667">
        <v>28.688480000000027</v>
      </c>
      <c r="G70" s="666"/>
      <c r="I70" s="662"/>
      <c r="J70" s="662"/>
      <c r="K70" s="662"/>
      <c r="L70" s="662"/>
      <c r="M70" s="662"/>
      <c r="N70" s="662"/>
    </row>
    <row r="71" spans="1:15" ht="15" thickBot="1" x14ac:dyDescent="0.4">
      <c r="B71" s="665"/>
      <c r="C71" s="677">
        <v>542.85245999999995</v>
      </c>
      <c r="D71" s="677">
        <v>594.57561999999962</v>
      </c>
      <c r="E71" s="677">
        <v>348.68927100000002</v>
      </c>
      <c r="F71" s="677">
        <v>406.54486399999996</v>
      </c>
      <c r="G71" s="663">
        <v>79.087439999999987</v>
      </c>
      <c r="I71" s="662"/>
      <c r="J71" s="662"/>
      <c r="K71" s="662"/>
      <c r="L71" s="662"/>
      <c r="M71" s="662"/>
      <c r="N71" s="662"/>
    </row>
    <row r="72" spans="1:15" x14ac:dyDescent="0.35">
      <c r="C72" s="16"/>
      <c r="D72" s="16"/>
      <c r="E72" s="16"/>
      <c r="F72" s="16"/>
      <c r="G72" s="16"/>
    </row>
    <row r="73" spans="1:15" x14ac:dyDescent="0.35">
      <c r="C73" s="16"/>
      <c r="D73" s="16"/>
      <c r="E73" s="16"/>
      <c r="F73" s="16"/>
      <c r="G73" s="16"/>
    </row>
    <row r="74" spans="1:15" ht="16" thickBot="1" x14ac:dyDescent="0.4">
      <c r="C74" s="785" t="s">
        <v>289</v>
      </c>
      <c r="D74" s="785"/>
      <c r="E74" s="785"/>
      <c r="F74" s="785"/>
      <c r="G74" s="785"/>
      <c r="I74" s="784" t="s">
        <v>289</v>
      </c>
      <c r="J74" s="784"/>
      <c r="K74" s="784"/>
      <c r="L74" s="784"/>
      <c r="M74" s="784"/>
      <c r="N74" s="784"/>
      <c r="O74" s="676"/>
    </row>
    <row r="75" spans="1:15" ht="15" thickBot="1" x14ac:dyDescent="0.4">
      <c r="B75" s="24"/>
      <c r="C75" s="172" t="s">
        <v>288</v>
      </c>
      <c r="D75" s="624" t="s">
        <v>287</v>
      </c>
      <c r="E75" s="625" t="s">
        <v>286</v>
      </c>
      <c r="F75" s="172" t="s">
        <v>285</v>
      </c>
      <c r="G75" s="172" t="s">
        <v>284</v>
      </c>
      <c r="I75" s="662"/>
      <c r="J75" s="662"/>
      <c r="K75" s="662"/>
      <c r="L75" s="662"/>
      <c r="M75" s="662"/>
      <c r="N75" s="662"/>
    </row>
    <row r="76" spans="1:15" x14ac:dyDescent="0.35">
      <c r="A76" s="6"/>
      <c r="B76" s="605" t="s">
        <v>39</v>
      </c>
      <c r="C76" s="675">
        <v>147</v>
      </c>
      <c r="D76" s="674">
        <v>123.07807</v>
      </c>
      <c r="E76" s="674">
        <v>130.72025099999996</v>
      </c>
      <c r="F76" s="673">
        <v>80.971409999999935</v>
      </c>
      <c r="G76" s="756">
        <v>100.96307999999999</v>
      </c>
      <c r="H76" s="4"/>
      <c r="I76" s="662"/>
      <c r="J76" s="662"/>
      <c r="K76" s="662"/>
      <c r="L76" s="662"/>
      <c r="M76" s="662"/>
      <c r="N76" s="662"/>
    </row>
    <row r="77" spans="1:15" x14ac:dyDescent="0.35">
      <c r="A77" s="6"/>
      <c r="B77" s="599" t="s">
        <v>40</v>
      </c>
      <c r="C77" s="672">
        <v>146.26049999999992</v>
      </c>
      <c r="D77" s="671">
        <v>131.14616000000012</v>
      </c>
      <c r="E77" s="671">
        <v>107.19118500000008</v>
      </c>
      <c r="F77" s="670">
        <v>97.746250000000032</v>
      </c>
      <c r="G77" s="666">
        <v>96.811759999999992</v>
      </c>
      <c r="I77" s="662"/>
      <c r="J77" s="662"/>
      <c r="K77" s="662"/>
      <c r="L77" s="662"/>
      <c r="M77" s="662"/>
      <c r="N77" s="662"/>
    </row>
    <row r="78" spans="1:15" x14ac:dyDescent="0.35">
      <c r="A78" s="6"/>
      <c r="B78" s="599" t="s">
        <v>41</v>
      </c>
      <c r="C78" s="672">
        <v>146.1513299999998</v>
      </c>
      <c r="D78" s="671">
        <v>133.16687999999988</v>
      </c>
      <c r="E78" s="671">
        <v>87.083088999999973</v>
      </c>
      <c r="F78" s="670">
        <v>96.635546666666642</v>
      </c>
      <c r="G78" s="666"/>
      <c r="I78" s="662"/>
      <c r="J78" s="662"/>
      <c r="K78" s="662"/>
      <c r="L78" s="662"/>
      <c r="M78" s="662"/>
      <c r="N78" s="662"/>
    </row>
    <row r="79" spans="1:15" x14ac:dyDescent="0.35">
      <c r="A79" s="6"/>
      <c r="B79" s="599" t="s">
        <v>42</v>
      </c>
      <c r="C79" s="672">
        <v>125.20780000000013</v>
      </c>
      <c r="D79" s="671">
        <v>127.82544999999998</v>
      </c>
      <c r="E79" s="671">
        <v>70.309390999999891</v>
      </c>
      <c r="F79" s="670">
        <v>108.35104166666656</v>
      </c>
      <c r="G79" s="666"/>
      <c r="I79" s="662"/>
      <c r="J79" s="662"/>
      <c r="K79" s="662"/>
      <c r="L79" s="662"/>
      <c r="M79" s="662"/>
      <c r="N79" s="662"/>
    </row>
    <row r="80" spans="1:15" x14ac:dyDescent="0.35">
      <c r="A80" s="6"/>
      <c r="B80" s="599" t="s">
        <v>43</v>
      </c>
      <c r="C80" s="672">
        <v>153.59600000000017</v>
      </c>
      <c r="D80" s="671">
        <v>132.63050999999984</v>
      </c>
      <c r="E80" s="671">
        <v>78.314312000000086</v>
      </c>
      <c r="F80" s="670">
        <v>97.93674666666675</v>
      </c>
      <c r="G80" s="666"/>
      <c r="I80" s="662"/>
      <c r="J80" s="662"/>
      <c r="K80" s="662"/>
      <c r="L80" s="662"/>
      <c r="M80" s="662"/>
      <c r="N80" s="662"/>
    </row>
    <row r="81" spans="1:14" x14ac:dyDescent="0.35">
      <c r="A81" s="6"/>
      <c r="B81" s="599" t="s">
        <v>44</v>
      </c>
      <c r="C81" s="672">
        <v>158.3987600000001</v>
      </c>
      <c r="D81" s="671">
        <v>148.96742999999987</v>
      </c>
      <c r="E81" s="671">
        <v>94.719821999999908</v>
      </c>
      <c r="F81" s="670">
        <v>90.506949999999989</v>
      </c>
      <c r="G81" s="666"/>
      <c r="I81" s="662"/>
      <c r="J81" s="662"/>
      <c r="K81" s="662"/>
      <c r="L81" s="662"/>
      <c r="M81" s="662"/>
      <c r="N81" s="662"/>
    </row>
    <row r="82" spans="1:14" x14ac:dyDescent="0.35">
      <c r="A82" s="6"/>
      <c r="B82" s="599" t="s">
        <v>45</v>
      </c>
      <c r="C82" s="672">
        <v>143.87206999999992</v>
      </c>
      <c r="D82" s="671">
        <v>163.54157999999975</v>
      </c>
      <c r="E82" s="671">
        <v>73.252514000000133</v>
      </c>
      <c r="F82" s="670">
        <v>107.96592999999996</v>
      </c>
      <c r="G82" s="666"/>
      <c r="I82" s="662"/>
      <c r="J82" s="662"/>
      <c r="K82" s="662"/>
      <c r="L82" s="662"/>
      <c r="M82" s="662"/>
      <c r="N82" s="662"/>
    </row>
    <row r="83" spans="1:14" x14ac:dyDescent="0.35">
      <c r="A83" s="6"/>
      <c r="B83" s="599" t="s">
        <v>46</v>
      </c>
      <c r="C83" s="672">
        <v>138.08386999999988</v>
      </c>
      <c r="D83" s="671">
        <v>158.73977000000011</v>
      </c>
      <c r="E83" s="671">
        <v>92.560402999999951</v>
      </c>
      <c r="F83" s="670">
        <v>105.00066000000004</v>
      </c>
      <c r="G83" s="666"/>
      <c r="I83" s="662"/>
      <c r="J83" s="662"/>
      <c r="K83" s="662"/>
      <c r="L83" s="662"/>
      <c r="M83" s="662"/>
      <c r="N83" s="662"/>
    </row>
    <row r="84" spans="1:14" x14ac:dyDescent="0.35">
      <c r="A84" s="6"/>
      <c r="B84" s="599" t="s">
        <v>55</v>
      </c>
      <c r="C84" s="672">
        <v>120.90929999999996</v>
      </c>
      <c r="D84" s="671">
        <v>156.86133000000018</v>
      </c>
      <c r="E84" s="671">
        <v>91.28536500000007</v>
      </c>
      <c r="F84" s="670">
        <v>92.965239999999994</v>
      </c>
      <c r="G84" s="666"/>
      <c r="I84" s="662"/>
      <c r="J84" s="662"/>
      <c r="K84" s="662"/>
      <c r="L84" s="662"/>
      <c r="M84" s="662"/>
      <c r="N84" s="662"/>
    </row>
    <row r="85" spans="1:14" x14ac:dyDescent="0.35">
      <c r="A85" s="6"/>
      <c r="B85" s="599" t="s">
        <v>56</v>
      </c>
      <c r="C85" s="672">
        <v>119.45460000000006</v>
      </c>
      <c r="D85" s="671">
        <v>123.98165999999993</v>
      </c>
      <c r="E85" s="671">
        <v>92.298670999999899</v>
      </c>
      <c r="F85" s="671">
        <v>94.224440000000072</v>
      </c>
      <c r="G85" s="666"/>
      <c r="I85" s="662"/>
      <c r="J85" s="662"/>
      <c r="K85" s="662"/>
      <c r="L85" s="662"/>
      <c r="M85" s="662"/>
      <c r="N85" s="662"/>
    </row>
    <row r="86" spans="1:14" x14ac:dyDescent="0.35">
      <c r="A86" s="6"/>
      <c r="B86" s="599" t="s">
        <v>57</v>
      </c>
      <c r="C86" s="672">
        <v>103.08130000000006</v>
      </c>
      <c r="D86" s="671">
        <v>137.00597000000008</v>
      </c>
      <c r="E86" s="671">
        <v>77.149507000000028</v>
      </c>
      <c r="F86" s="670">
        <v>85.969599999999957</v>
      </c>
      <c r="G86" s="666"/>
      <c r="I86" s="662"/>
      <c r="J86" s="662"/>
      <c r="K86" s="662"/>
      <c r="L86" s="662"/>
      <c r="M86" s="662"/>
      <c r="N86" s="662"/>
    </row>
    <row r="87" spans="1:14" ht="15" thickBot="1" x14ac:dyDescent="0.4">
      <c r="A87" s="6"/>
      <c r="B87" s="594" t="s">
        <v>58</v>
      </c>
      <c r="C87" s="669">
        <v>138.43692999999996</v>
      </c>
      <c r="D87" s="667">
        <v>137.87329999999997</v>
      </c>
      <c r="E87" s="668">
        <v>92.656122000000039</v>
      </c>
      <c r="F87" s="667">
        <v>96.445480000000032</v>
      </c>
      <c r="G87" s="666"/>
      <c r="I87" s="662"/>
      <c r="J87" s="662"/>
      <c r="K87" s="662"/>
      <c r="L87" s="662"/>
      <c r="M87" s="662"/>
      <c r="N87" s="662"/>
    </row>
    <row r="88" spans="1:14" ht="15" thickBot="1" x14ac:dyDescent="0.4">
      <c r="B88" s="665"/>
      <c r="C88" s="664">
        <v>1640.45246</v>
      </c>
      <c r="D88" s="664">
        <v>1674.8181099999997</v>
      </c>
      <c r="E88" s="664">
        <v>1087.540632</v>
      </c>
      <c r="F88" s="664">
        <v>1154.7192950000001</v>
      </c>
      <c r="G88" s="663">
        <v>197.77483999999998</v>
      </c>
      <c r="I88" s="662"/>
      <c r="J88" s="662"/>
      <c r="K88" s="662"/>
      <c r="L88" s="662"/>
      <c r="M88" s="662"/>
      <c r="N88" s="662"/>
    </row>
    <row r="90" spans="1:14" ht="15.5" x14ac:dyDescent="0.35">
      <c r="B90" s="786" t="s">
        <v>121</v>
      </c>
      <c r="C90" s="786"/>
      <c r="D90" s="786"/>
      <c r="E90" s="786"/>
      <c r="F90" s="786"/>
      <c r="G90" s="786"/>
      <c r="H90" s="786"/>
      <c r="I90" s="786"/>
      <c r="J90" s="786"/>
      <c r="K90" s="786"/>
      <c r="L90" s="786"/>
      <c r="M90" s="786"/>
      <c r="N90" s="786"/>
    </row>
  </sheetData>
  <mergeCells count="12">
    <mergeCell ref="C40:G40"/>
    <mergeCell ref="I40:N40"/>
    <mergeCell ref="D2:L4"/>
    <mergeCell ref="C6:G6"/>
    <mergeCell ref="I6:N6"/>
    <mergeCell ref="C23:G23"/>
    <mergeCell ref="I23:N23"/>
    <mergeCell ref="C57:G57"/>
    <mergeCell ref="I57:N57"/>
    <mergeCell ref="C74:G74"/>
    <mergeCell ref="I74:N74"/>
    <mergeCell ref="B90:N90"/>
  </mergeCells>
  <pageMargins left="0.70866141732283472" right="0.70866141732283472" top="0.74803149606299213" bottom="0.74803149606299213" header="0.31496062992125984" footer="0.31496062992125984"/>
  <pageSetup paperSize="9" scale="50" orientation="portrait" horizontalDpi="4294967293" r:id="rId1"/>
  <headerFooter>
    <oddHeader>&amp;L&amp;G&amp;RCAMPAÑA: 2024/2025. MES: NOVIEMBRE
Fecha de emisión de datos: 19/12/2024</oddHead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3D6DEE-E754-4C3D-8815-1D71F3C7E221}">
  <dimension ref="D2:Q56"/>
  <sheetViews>
    <sheetView view="pageLayout" topLeftCell="D1" zoomScale="70" zoomScaleNormal="70" zoomScalePageLayoutView="70" workbookViewId="0">
      <selection activeCell="K37" sqref="K37"/>
    </sheetView>
  </sheetViews>
  <sheetFormatPr baseColWidth="10" defaultColWidth="11.453125" defaultRowHeight="14.5" x14ac:dyDescent="0.35"/>
  <cols>
    <col min="3" max="3" width="11.453125" customWidth="1"/>
    <col min="11" max="11" width="11.7265625" customWidth="1"/>
    <col min="12" max="12" width="14.1796875" customWidth="1"/>
    <col min="16" max="16" width="13" customWidth="1"/>
    <col min="17" max="17" width="13.26953125" customWidth="1"/>
  </cols>
  <sheetData>
    <row r="2" spans="4:17" ht="15" customHeight="1" x14ac:dyDescent="0.35">
      <c r="G2" s="780" t="s">
        <v>295</v>
      </c>
      <c r="H2" s="780"/>
      <c r="I2" s="780"/>
      <c r="J2" s="780"/>
      <c r="K2" s="780"/>
      <c r="L2" s="780"/>
      <c r="M2" s="780"/>
      <c r="N2" s="780"/>
      <c r="O2" s="780"/>
    </row>
    <row r="3" spans="4:17" ht="15" customHeight="1" x14ac:dyDescent="0.35">
      <c r="G3" s="780"/>
      <c r="H3" s="780"/>
      <c r="I3" s="780"/>
      <c r="J3" s="780"/>
      <c r="K3" s="780"/>
      <c r="L3" s="780"/>
      <c r="M3" s="780"/>
      <c r="N3" s="780"/>
      <c r="O3" s="780"/>
    </row>
    <row r="4" spans="4:17" ht="24.75" customHeight="1" x14ac:dyDescent="0.35">
      <c r="G4" s="780"/>
      <c r="H4" s="780"/>
      <c r="I4" s="780"/>
      <c r="J4" s="780"/>
      <c r="K4" s="780"/>
      <c r="L4" s="780"/>
      <c r="M4" s="780"/>
      <c r="N4" s="780"/>
      <c r="O4" s="780"/>
    </row>
    <row r="5" spans="4:17" ht="26.25" customHeight="1" x14ac:dyDescent="0.35">
      <c r="I5" s="654"/>
      <c r="J5" s="654"/>
      <c r="K5" s="654"/>
      <c r="L5" s="654"/>
      <c r="M5" s="654"/>
    </row>
    <row r="6" spans="4:17" ht="15" thickBot="1" x14ac:dyDescent="0.4">
      <c r="F6" s="789" t="s">
        <v>294</v>
      </c>
      <c r="G6" s="789"/>
      <c r="H6" s="789"/>
      <c r="I6" s="789"/>
      <c r="J6" s="789"/>
      <c r="L6" s="784" t="s">
        <v>294</v>
      </c>
      <c r="M6" s="784"/>
      <c r="N6" s="784"/>
      <c r="O6" s="784"/>
      <c r="P6" s="784"/>
      <c r="Q6" s="784"/>
    </row>
    <row r="7" spans="4:17" ht="15" thickBot="1" x14ac:dyDescent="0.4">
      <c r="E7" s="24"/>
      <c r="F7" s="606" t="s">
        <v>288</v>
      </c>
      <c r="G7" s="606" t="s">
        <v>287</v>
      </c>
      <c r="H7" s="606" t="s">
        <v>286</v>
      </c>
      <c r="I7" s="606" t="s">
        <v>285</v>
      </c>
      <c r="J7" s="606" t="s">
        <v>284</v>
      </c>
      <c r="M7" s="662"/>
      <c r="N7" s="662"/>
      <c r="O7" s="662"/>
      <c r="P7" s="662"/>
    </row>
    <row r="8" spans="4:17" x14ac:dyDescent="0.35">
      <c r="D8" s="6"/>
      <c r="E8" s="605" t="s">
        <v>39</v>
      </c>
      <c r="F8" s="708">
        <v>195.2081</v>
      </c>
      <c r="G8" s="711">
        <v>171.77331999999998</v>
      </c>
      <c r="H8" s="711">
        <v>155.70436999999998</v>
      </c>
      <c r="I8" s="711">
        <v>82.324390000000008</v>
      </c>
      <c r="J8" s="711">
        <v>54.428089999999997</v>
      </c>
      <c r="K8" s="4"/>
      <c r="M8" s="662"/>
      <c r="N8" s="662"/>
      <c r="O8" s="662"/>
      <c r="P8" s="662"/>
    </row>
    <row r="9" spans="4:17" x14ac:dyDescent="0.35">
      <c r="D9" s="6"/>
      <c r="E9" s="599" t="s">
        <v>40</v>
      </c>
      <c r="F9" s="700">
        <v>328.36399999999998</v>
      </c>
      <c r="G9" s="700">
        <v>345.36573999999996</v>
      </c>
      <c r="H9" s="700">
        <v>234.30274</v>
      </c>
      <c r="I9" s="700">
        <v>236.68863000000002</v>
      </c>
      <c r="J9" s="700">
        <v>233.93033</v>
      </c>
      <c r="M9" s="662"/>
      <c r="N9" s="662"/>
      <c r="O9" s="662"/>
      <c r="P9" s="662"/>
    </row>
    <row r="10" spans="4:17" x14ac:dyDescent="0.35">
      <c r="D10" s="6"/>
      <c r="E10" s="599" t="s">
        <v>41</v>
      </c>
      <c r="F10" s="700">
        <v>666.36200000000008</v>
      </c>
      <c r="G10" s="700">
        <v>740.33460000000002</v>
      </c>
      <c r="H10" s="700">
        <v>396.56389000000001</v>
      </c>
      <c r="I10" s="700">
        <v>471.98804999999999</v>
      </c>
      <c r="J10" s="700"/>
      <c r="M10" s="662"/>
      <c r="N10" s="662"/>
      <c r="O10" s="662"/>
      <c r="P10" s="662"/>
    </row>
    <row r="11" spans="4:17" x14ac:dyDescent="0.35">
      <c r="D11" s="6"/>
      <c r="E11" s="599" t="s">
        <v>42</v>
      </c>
      <c r="F11" s="700">
        <v>873.18310000000008</v>
      </c>
      <c r="G11" s="700">
        <v>1055.0070900000001</v>
      </c>
      <c r="H11" s="700">
        <v>503.45074</v>
      </c>
      <c r="I11" s="700">
        <v>554.38471000000004</v>
      </c>
      <c r="J11" s="700"/>
      <c r="M11" s="662"/>
      <c r="N11" s="662"/>
      <c r="O11" s="662"/>
      <c r="P11" s="662"/>
    </row>
    <row r="12" spans="4:17" x14ac:dyDescent="0.35">
      <c r="D12" s="6"/>
      <c r="E12" s="599" t="s">
        <v>43</v>
      </c>
      <c r="F12" s="700">
        <v>937.91409999999996</v>
      </c>
      <c r="G12" s="700">
        <v>1024.68668</v>
      </c>
      <c r="H12" s="700">
        <v>474.38193000000001</v>
      </c>
      <c r="I12" s="700">
        <v>527.90192999999999</v>
      </c>
      <c r="J12" s="700"/>
      <c r="M12" s="662"/>
      <c r="N12" s="662"/>
      <c r="O12" s="662"/>
      <c r="P12" s="662"/>
    </row>
    <row r="13" spans="4:17" x14ac:dyDescent="0.35">
      <c r="D13" s="6"/>
      <c r="E13" s="599" t="s">
        <v>44</v>
      </c>
      <c r="F13" s="700">
        <v>824.06679999999994</v>
      </c>
      <c r="G13" s="700">
        <v>931.13413000000003</v>
      </c>
      <c r="H13" s="700">
        <v>409.40063000000004</v>
      </c>
      <c r="I13" s="700">
        <v>474.62288000000001</v>
      </c>
      <c r="J13" s="700"/>
      <c r="M13" s="662"/>
      <c r="N13" s="662"/>
      <c r="O13" s="662"/>
      <c r="P13" s="662"/>
    </row>
    <row r="14" spans="4:17" x14ac:dyDescent="0.35">
      <c r="D14" s="6"/>
      <c r="E14" s="599" t="s">
        <v>45</v>
      </c>
      <c r="F14" s="700">
        <v>689.44269999999995</v>
      </c>
      <c r="G14" s="700">
        <v>796.21762000000001</v>
      </c>
      <c r="H14" s="700">
        <v>350.80296999999996</v>
      </c>
      <c r="I14" s="700">
        <v>399.02364999999998</v>
      </c>
      <c r="J14" s="700"/>
      <c r="M14" s="662"/>
      <c r="N14" s="662"/>
      <c r="O14" s="662"/>
      <c r="P14" s="662"/>
    </row>
    <row r="15" spans="4:17" x14ac:dyDescent="0.35">
      <c r="D15" s="6"/>
      <c r="E15" s="599" t="s">
        <v>46</v>
      </c>
      <c r="F15" s="700">
        <v>566.95100000000002</v>
      </c>
      <c r="G15" s="700">
        <v>664.76520000000005</v>
      </c>
      <c r="H15" s="700">
        <v>271.39996000000002</v>
      </c>
      <c r="I15" s="700">
        <v>320.47838999999999</v>
      </c>
      <c r="J15" s="700"/>
      <c r="M15" s="662"/>
      <c r="N15" s="662"/>
      <c r="O15" s="662"/>
      <c r="P15" s="662"/>
    </row>
    <row r="16" spans="4:17" x14ac:dyDescent="0.35">
      <c r="D16" s="6"/>
      <c r="E16" s="599" t="s">
        <v>55</v>
      </c>
      <c r="F16" s="700">
        <v>470.09520000000003</v>
      </c>
      <c r="G16" s="700">
        <v>534.84075999999993</v>
      </c>
      <c r="H16" s="700">
        <v>211.13153999999997</v>
      </c>
      <c r="I16" s="700">
        <v>252.31005000000002</v>
      </c>
      <c r="J16" s="700"/>
      <c r="M16" s="662"/>
      <c r="N16" s="662"/>
      <c r="O16" s="662"/>
      <c r="P16" s="662"/>
    </row>
    <row r="17" spans="4:17" x14ac:dyDescent="0.35">
      <c r="D17" s="6"/>
      <c r="E17" s="599" t="s">
        <v>56</v>
      </c>
      <c r="F17" s="700">
        <v>383.92019999999997</v>
      </c>
      <c r="G17" s="700">
        <v>425.15010000000001</v>
      </c>
      <c r="H17" s="700">
        <v>159.67197000000002</v>
      </c>
      <c r="I17" s="700">
        <v>189.36770999999999</v>
      </c>
      <c r="J17" s="700"/>
      <c r="M17" s="662"/>
      <c r="N17" s="662"/>
      <c r="O17" s="662"/>
      <c r="P17" s="662"/>
    </row>
    <row r="18" spans="4:17" x14ac:dyDescent="0.35">
      <c r="D18" s="6"/>
      <c r="E18" s="599" t="s">
        <v>57</v>
      </c>
      <c r="F18" s="700">
        <v>315.07299999999998</v>
      </c>
      <c r="G18" s="700">
        <v>331.14209999999997</v>
      </c>
      <c r="H18" s="700">
        <v>125.45559999999999</v>
      </c>
      <c r="I18" s="700">
        <v>139.47251</v>
      </c>
      <c r="J18" s="700"/>
      <c r="M18" s="662"/>
      <c r="N18" s="662"/>
      <c r="O18" s="662"/>
      <c r="P18" s="662"/>
    </row>
    <row r="19" spans="4:17" ht="15" thickBot="1" x14ac:dyDescent="0.4">
      <c r="D19" s="6"/>
      <c r="E19" s="594" t="s">
        <v>58</v>
      </c>
      <c r="F19" s="710">
        <v>213.12287000000001</v>
      </c>
      <c r="G19" s="710">
        <v>227.69511</v>
      </c>
      <c r="H19" s="710">
        <v>84.41313000000001</v>
      </c>
      <c r="I19" s="710">
        <v>81.581130000000002</v>
      </c>
      <c r="J19" s="710"/>
    </row>
    <row r="20" spans="4:17" x14ac:dyDescent="0.35">
      <c r="E20" s="609"/>
      <c r="F20" s="709"/>
      <c r="G20" s="709"/>
      <c r="H20" s="698"/>
      <c r="I20" s="698"/>
      <c r="J20" s="698"/>
    </row>
    <row r="23" spans="4:17" ht="15" thickBot="1" x14ac:dyDescent="0.4">
      <c r="F23" s="789" t="s">
        <v>293</v>
      </c>
      <c r="G23" s="789"/>
      <c r="H23" s="789"/>
      <c r="I23" s="789"/>
      <c r="J23" s="789"/>
      <c r="L23" s="784" t="s">
        <v>293</v>
      </c>
      <c r="M23" s="784"/>
      <c r="N23" s="784"/>
      <c r="O23" s="784"/>
      <c r="P23" s="784"/>
      <c r="Q23" s="784"/>
    </row>
    <row r="24" spans="4:17" ht="15" thickBot="1" x14ac:dyDescent="0.4">
      <c r="E24" s="703"/>
      <c r="F24" s="606" t="s">
        <v>288</v>
      </c>
      <c r="G24" s="606" t="s">
        <v>287</v>
      </c>
      <c r="H24" s="606" t="s">
        <v>286</v>
      </c>
      <c r="I24" s="606" t="s">
        <v>285</v>
      </c>
      <c r="J24" s="606" t="s">
        <v>284</v>
      </c>
      <c r="M24" s="662"/>
      <c r="N24" s="662"/>
      <c r="O24" s="662"/>
      <c r="P24" s="662"/>
    </row>
    <row r="25" spans="4:17" x14ac:dyDescent="0.35">
      <c r="D25" s="6"/>
      <c r="E25" s="605" t="s">
        <v>39</v>
      </c>
      <c r="F25" s="708">
        <v>205.66722999999999</v>
      </c>
      <c r="G25" s="708">
        <v>192.8152</v>
      </c>
      <c r="H25" s="708">
        <v>212.10380000000001</v>
      </c>
      <c r="I25" s="708">
        <v>137.9716</v>
      </c>
      <c r="J25" s="707">
        <v>86.215299999999999</v>
      </c>
      <c r="M25" s="662"/>
      <c r="N25" s="662"/>
      <c r="O25" s="662"/>
      <c r="P25" s="662"/>
    </row>
    <row r="26" spans="4:17" x14ac:dyDescent="0.35">
      <c r="D26" s="6"/>
      <c r="E26" s="599" t="s">
        <v>40</v>
      </c>
      <c r="F26" s="700">
        <v>191.05082999999999</v>
      </c>
      <c r="G26" s="700">
        <v>195.1934</v>
      </c>
      <c r="H26" s="700">
        <v>217.5282</v>
      </c>
      <c r="I26" s="700">
        <v>142.23269999999999</v>
      </c>
      <c r="J26" s="690">
        <v>94.561700000000002</v>
      </c>
      <c r="M26" s="662"/>
      <c r="N26" s="662"/>
      <c r="O26" s="662"/>
      <c r="P26" s="662"/>
    </row>
    <row r="27" spans="4:17" x14ac:dyDescent="0.35">
      <c r="D27" s="6"/>
      <c r="E27" s="599" t="s">
        <v>41</v>
      </c>
      <c r="F27" s="700">
        <v>203.10149999999999</v>
      </c>
      <c r="G27" s="700">
        <v>245.36189999999999</v>
      </c>
      <c r="H27" s="700">
        <v>242.46109999999999</v>
      </c>
      <c r="I27" s="700">
        <v>165.08199999999999</v>
      </c>
      <c r="J27" s="690"/>
      <c r="M27" s="662"/>
      <c r="N27" s="662"/>
      <c r="O27" s="662"/>
      <c r="P27" s="662"/>
    </row>
    <row r="28" spans="4:17" x14ac:dyDescent="0.35">
      <c r="D28" s="6"/>
      <c r="E28" s="599" t="s">
        <v>42</v>
      </c>
      <c r="F28" s="700">
        <v>234.87260000000001</v>
      </c>
      <c r="G28" s="700">
        <v>286.88850000000002</v>
      </c>
      <c r="H28" s="700">
        <v>260.65730000000002</v>
      </c>
      <c r="I28" s="700">
        <v>180.8159</v>
      </c>
      <c r="J28" s="690"/>
      <c r="M28" s="662"/>
      <c r="N28" s="662"/>
      <c r="O28" s="662"/>
      <c r="P28" s="662"/>
    </row>
    <row r="29" spans="4:17" x14ac:dyDescent="0.35">
      <c r="D29" s="6"/>
      <c r="E29" s="599" t="s">
        <v>43</v>
      </c>
      <c r="F29" s="700">
        <v>260.6456</v>
      </c>
      <c r="G29" s="700">
        <v>310.80520000000001</v>
      </c>
      <c r="H29" s="700">
        <v>266.70580000000001</v>
      </c>
      <c r="I29" s="700">
        <v>184.75970000000001</v>
      </c>
      <c r="J29" s="690"/>
      <c r="M29" s="662"/>
      <c r="N29" s="662"/>
      <c r="O29" s="662"/>
      <c r="P29" s="662"/>
    </row>
    <row r="30" spans="4:17" x14ac:dyDescent="0.35">
      <c r="D30" s="6"/>
      <c r="E30" s="599" t="s">
        <v>44</v>
      </c>
      <c r="F30" s="700">
        <v>278.49414000000002</v>
      </c>
      <c r="G30" s="700">
        <v>288.18549999999999</v>
      </c>
      <c r="H30" s="700">
        <v>262.41399999999999</v>
      </c>
      <c r="I30" s="700">
        <v>183.45050000000001</v>
      </c>
      <c r="J30" s="690"/>
      <c r="M30" s="662"/>
      <c r="N30" s="662"/>
      <c r="O30" s="662"/>
      <c r="P30" s="662"/>
    </row>
    <row r="31" spans="4:17" x14ac:dyDescent="0.35">
      <c r="D31" s="6"/>
      <c r="E31" s="599" t="s">
        <v>45</v>
      </c>
      <c r="F31" s="700">
        <v>287.84616999999997</v>
      </c>
      <c r="G31" s="700">
        <v>288.60899999999998</v>
      </c>
      <c r="H31" s="700">
        <v>259.05500000000001</v>
      </c>
      <c r="I31" s="700">
        <v>177.31720000000001</v>
      </c>
      <c r="J31" s="690"/>
      <c r="M31" s="662"/>
      <c r="N31" s="662"/>
      <c r="O31" s="662"/>
      <c r="P31" s="662"/>
    </row>
    <row r="32" spans="4:17" x14ac:dyDescent="0.35">
      <c r="D32" s="6"/>
      <c r="E32" s="599" t="s">
        <v>46</v>
      </c>
      <c r="F32" s="700">
        <v>290.05399999999997</v>
      </c>
      <c r="G32" s="700">
        <v>284.66480000000001</v>
      </c>
      <c r="H32" s="700">
        <v>260.26749999999998</v>
      </c>
      <c r="I32" s="700">
        <v>170.4718</v>
      </c>
      <c r="J32" s="690"/>
      <c r="M32" s="662"/>
      <c r="N32" s="662"/>
      <c r="O32" s="662"/>
      <c r="P32" s="662"/>
    </row>
    <row r="33" spans="4:17" x14ac:dyDescent="0.35">
      <c r="D33" s="6"/>
      <c r="E33" s="599" t="s">
        <v>55</v>
      </c>
      <c r="F33" s="700">
        <v>279.3005</v>
      </c>
      <c r="G33" s="700">
        <v>274.20260000000002</v>
      </c>
      <c r="H33" s="700">
        <v>245.41909999999999</v>
      </c>
      <c r="I33" s="700">
        <v>162.5891</v>
      </c>
      <c r="J33" s="690"/>
      <c r="M33" s="662"/>
      <c r="N33" s="662"/>
      <c r="O33" s="662"/>
      <c r="P33" s="662"/>
    </row>
    <row r="34" spans="4:17" x14ac:dyDescent="0.35">
      <c r="D34" s="6"/>
      <c r="E34" s="599" t="s">
        <v>56</v>
      </c>
      <c r="F34" s="700">
        <v>256.52089999999998</v>
      </c>
      <c r="G34" s="700">
        <v>272.56639999999999</v>
      </c>
      <c r="H34" s="700">
        <v>223.768</v>
      </c>
      <c r="I34" s="700">
        <v>152.9032</v>
      </c>
      <c r="J34" s="706"/>
      <c r="M34" s="662"/>
      <c r="N34" s="662"/>
      <c r="O34" s="662"/>
      <c r="P34" s="662"/>
    </row>
    <row r="35" spans="4:17" x14ac:dyDescent="0.35">
      <c r="D35" s="6"/>
      <c r="E35" s="599" t="s">
        <v>57</v>
      </c>
      <c r="F35" s="700">
        <v>230.7868</v>
      </c>
      <c r="G35" s="700">
        <v>249.81630000000001</v>
      </c>
      <c r="H35" s="700">
        <v>195.69630000000001</v>
      </c>
      <c r="I35" s="700">
        <v>132.1592</v>
      </c>
      <c r="J35" s="705"/>
      <c r="M35" s="662"/>
      <c r="N35" s="662"/>
      <c r="O35" s="662"/>
      <c r="P35" s="662"/>
    </row>
    <row r="36" spans="4:17" ht="15" thickBot="1" x14ac:dyDescent="0.4">
      <c r="D36" s="6"/>
      <c r="E36" s="594" t="s">
        <v>58</v>
      </c>
      <c r="F36" s="699">
        <v>210.5</v>
      </c>
      <c r="G36" s="699">
        <v>226.91139999999999</v>
      </c>
      <c r="H36" s="699">
        <v>163.82689999999999</v>
      </c>
      <c r="I36" s="699">
        <v>108.57510000000001</v>
      </c>
      <c r="J36" s="704"/>
      <c r="M36" s="662"/>
      <c r="N36" s="662"/>
      <c r="O36" s="662"/>
      <c r="P36" s="662"/>
    </row>
    <row r="37" spans="4:17" x14ac:dyDescent="0.35">
      <c r="E37" s="609"/>
      <c r="F37" s="698"/>
      <c r="G37" s="698"/>
      <c r="H37" s="698"/>
      <c r="I37" s="698"/>
      <c r="J37" s="698"/>
      <c r="M37" s="662"/>
      <c r="N37" s="662"/>
      <c r="O37" s="662"/>
      <c r="P37" s="662"/>
    </row>
    <row r="38" spans="4:17" ht="23.25" customHeight="1" x14ac:dyDescent="0.35"/>
    <row r="40" spans="4:17" ht="15" thickBot="1" x14ac:dyDescent="0.4">
      <c r="F40" s="789" t="s">
        <v>292</v>
      </c>
      <c r="G40" s="789"/>
      <c r="H40" s="789"/>
      <c r="I40" s="789"/>
      <c r="J40" s="789"/>
      <c r="L40" s="784" t="s">
        <v>292</v>
      </c>
      <c r="M40" s="784"/>
      <c r="N40" s="784"/>
      <c r="O40" s="784"/>
      <c r="P40" s="784"/>
      <c r="Q40" s="784"/>
    </row>
    <row r="41" spans="4:17" ht="15" thickBot="1" x14ac:dyDescent="0.4">
      <c r="E41" s="703"/>
      <c r="F41" s="606" t="s">
        <v>288</v>
      </c>
      <c r="G41" s="606" t="s">
        <v>287</v>
      </c>
      <c r="H41" s="606" t="s">
        <v>286</v>
      </c>
      <c r="I41" s="606" t="s">
        <v>285</v>
      </c>
      <c r="J41" s="606" t="s">
        <v>284</v>
      </c>
    </row>
    <row r="42" spans="4:17" x14ac:dyDescent="0.35">
      <c r="D42" s="6"/>
      <c r="E42" s="605" t="s">
        <v>39</v>
      </c>
      <c r="F42" s="702">
        <v>400.87532999999996</v>
      </c>
      <c r="G42" s="702">
        <v>364.58852000000002</v>
      </c>
      <c r="H42" s="702">
        <v>367.80817000000002</v>
      </c>
      <c r="I42" s="702">
        <v>220.29599000000002</v>
      </c>
      <c r="J42" s="702">
        <v>140.64339000000001</v>
      </c>
    </row>
    <row r="43" spans="4:17" x14ac:dyDescent="0.35">
      <c r="D43" s="6"/>
      <c r="E43" s="599" t="s">
        <v>40</v>
      </c>
      <c r="F43" s="701">
        <v>519.41482999999994</v>
      </c>
      <c r="G43" s="701">
        <v>540.55913999999996</v>
      </c>
      <c r="H43" s="701">
        <v>451.83094</v>
      </c>
      <c r="I43" s="701">
        <v>378.92133000000001</v>
      </c>
      <c r="J43" s="701">
        <v>328.49203</v>
      </c>
    </row>
    <row r="44" spans="4:17" x14ac:dyDescent="0.35">
      <c r="D44" s="6"/>
      <c r="E44" s="599" t="s">
        <v>41</v>
      </c>
      <c r="F44" s="701">
        <v>869.46350000000007</v>
      </c>
      <c r="G44" s="701">
        <v>985.69650000000001</v>
      </c>
      <c r="H44" s="701">
        <v>639.02499</v>
      </c>
      <c r="I44" s="701">
        <v>637.07005000000004</v>
      </c>
      <c r="J44" s="701"/>
    </row>
    <row r="45" spans="4:17" x14ac:dyDescent="0.35">
      <c r="D45" s="6"/>
      <c r="E45" s="599" t="s">
        <v>42</v>
      </c>
      <c r="F45" s="701">
        <v>1108.0557000000001</v>
      </c>
      <c r="G45" s="701">
        <v>1341.8955900000001</v>
      </c>
      <c r="H45" s="701">
        <v>764.10804000000007</v>
      </c>
      <c r="I45" s="701">
        <v>735.2006100000001</v>
      </c>
      <c r="J45" s="701"/>
    </row>
    <row r="46" spans="4:17" x14ac:dyDescent="0.35">
      <c r="D46" s="6"/>
      <c r="E46" s="599" t="s">
        <v>43</v>
      </c>
      <c r="F46" s="701">
        <v>1198.5597</v>
      </c>
      <c r="G46" s="701">
        <v>1335.49188</v>
      </c>
      <c r="H46" s="701">
        <v>741.08772999999997</v>
      </c>
      <c r="I46" s="701">
        <v>712.66163000000006</v>
      </c>
      <c r="J46" s="701"/>
    </row>
    <row r="47" spans="4:17" x14ac:dyDescent="0.35">
      <c r="D47" s="6"/>
      <c r="E47" s="599" t="s">
        <v>44</v>
      </c>
      <c r="F47" s="700">
        <v>1102.5609399999998</v>
      </c>
      <c r="G47" s="700">
        <v>1219.31963</v>
      </c>
      <c r="H47" s="700">
        <v>671.81463000000008</v>
      </c>
      <c r="I47" s="700">
        <v>658.07338000000004</v>
      </c>
      <c r="J47" s="700"/>
    </row>
    <row r="48" spans="4:17" x14ac:dyDescent="0.35">
      <c r="D48" s="6"/>
      <c r="E48" s="599" t="s">
        <v>45</v>
      </c>
      <c r="F48" s="700">
        <v>977.28886999999986</v>
      </c>
      <c r="G48" s="700">
        <v>1084.82662</v>
      </c>
      <c r="H48" s="700">
        <v>609.85797000000002</v>
      </c>
      <c r="I48" s="700">
        <v>576.34085000000005</v>
      </c>
      <c r="J48" s="700"/>
    </row>
    <row r="49" spans="4:17" x14ac:dyDescent="0.35">
      <c r="D49" s="6"/>
      <c r="E49" s="599" t="s">
        <v>46</v>
      </c>
      <c r="F49" s="700">
        <v>857.005</v>
      </c>
      <c r="G49" s="700">
        <v>949.43000000000006</v>
      </c>
      <c r="H49" s="700">
        <v>531.66746000000001</v>
      </c>
      <c r="I49" s="700">
        <v>490.95019000000002</v>
      </c>
      <c r="J49" s="700"/>
    </row>
    <row r="50" spans="4:17" x14ac:dyDescent="0.35">
      <c r="D50" s="6"/>
      <c r="E50" s="599" t="s">
        <v>55</v>
      </c>
      <c r="F50" s="700">
        <v>749.39570000000003</v>
      </c>
      <c r="G50" s="700">
        <v>809.04335999999989</v>
      </c>
      <c r="H50" s="700">
        <v>456.55063999999993</v>
      </c>
      <c r="I50" s="700">
        <v>414.89915000000002</v>
      </c>
      <c r="J50" s="700"/>
    </row>
    <row r="51" spans="4:17" x14ac:dyDescent="0.35">
      <c r="D51" s="6"/>
      <c r="E51" s="599" t="s">
        <v>56</v>
      </c>
      <c r="F51" s="700">
        <v>640.44110000000001</v>
      </c>
      <c r="G51" s="700">
        <v>697.7165</v>
      </c>
      <c r="H51" s="700">
        <v>383.43997000000002</v>
      </c>
      <c r="I51" s="700">
        <v>342.27090999999996</v>
      </c>
      <c r="J51" s="700"/>
    </row>
    <row r="52" spans="4:17" x14ac:dyDescent="0.35">
      <c r="D52" s="6"/>
      <c r="E52" s="599" t="s">
        <v>57</v>
      </c>
      <c r="F52" s="700">
        <v>545.85979999999995</v>
      </c>
      <c r="G52" s="700">
        <v>580.95839999999998</v>
      </c>
      <c r="H52" s="700">
        <v>321.15190000000001</v>
      </c>
      <c r="I52" s="700">
        <v>271.63171</v>
      </c>
      <c r="J52" s="700"/>
    </row>
    <row r="53" spans="4:17" ht="15" thickBot="1" x14ac:dyDescent="0.4">
      <c r="D53" s="6"/>
      <c r="E53" s="594" t="s">
        <v>58</v>
      </c>
      <c r="F53" s="699">
        <v>423.62287000000003</v>
      </c>
      <c r="G53" s="699">
        <v>454.60650999999996</v>
      </c>
      <c r="H53" s="699">
        <v>248.24002999999999</v>
      </c>
      <c r="I53" s="699">
        <v>190.15622999999999</v>
      </c>
      <c r="J53" s="699"/>
    </row>
    <row r="54" spans="4:17" x14ac:dyDescent="0.35">
      <c r="E54" s="609"/>
      <c r="F54" s="698"/>
      <c r="G54" s="698"/>
      <c r="H54" s="698"/>
      <c r="I54" s="698"/>
      <c r="J54" s="698"/>
    </row>
    <row r="56" spans="4:17" ht="15.5" x14ac:dyDescent="0.35">
      <c r="E56" s="786" t="s">
        <v>121</v>
      </c>
      <c r="F56" s="786"/>
      <c r="G56" s="786"/>
      <c r="H56" s="786"/>
      <c r="I56" s="786"/>
      <c r="J56" s="786"/>
      <c r="K56" s="786"/>
      <c r="L56" s="786"/>
      <c r="M56" s="786"/>
      <c r="N56" s="786"/>
      <c r="O56" s="786"/>
      <c r="P56" s="786"/>
      <c r="Q56" s="786"/>
    </row>
  </sheetData>
  <mergeCells count="8">
    <mergeCell ref="E56:Q56"/>
    <mergeCell ref="G2:O4"/>
    <mergeCell ref="F6:J6"/>
    <mergeCell ref="L6:Q6"/>
    <mergeCell ref="F23:J23"/>
    <mergeCell ref="L23:Q23"/>
    <mergeCell ref="F40:J40"/>
    <mergeCell ref="L40:Q40"/>
  </mergeCells>
  <pageMargins left="0.7" right="0.7" top="0.75" bottom="0.75" header="0.3" footer="0.3"/>
  <pageSetup paperSize="9" scale="55" fitToWidth="0" fitToHeight="0" orientation="landscape" horizontalDpi="4294967293" r:id="rId1"/>
  <headerFooter>
    <oddHeader>&amp;L&amp;G&amp;RCAMPAÑA: 2024/2025. MES: NOVIEMBRE
Fecha de emisión de datos: 19/12/2024</oddHead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B2DD60-BD18-4700-9E17-B7C14470EDC0}">
  <dimension ref="B2:K84"/>
  <sheetViews>
    <sheetView view="pageLayout" zoomScale="80" zoomScaleNormal="60" zoomScaleSheetLayoutView="70" zoomScalePageLayoutView="80" workbookViewId="0">
      <selection activeCell="B49" sqref="B49"/>
    </sheetView>
  </sheetViews>
  <sheetFormatPr baseColWidth="10" defaultColWidth="11.453125" defaultRowHeight="14.5" x14ac:dyDescent="0.35"/>
  <cols>
    <col min="1" max="1" width="14.81640625" customWidth="1"/>
    <col min="2" max="2" width="12.54296875" customWidth="1"/>
    <col min="3" max="3" width="12.1796875" customWidth="1"/>
    <col min="10" max="10" width="15.1796875" customWidth="1"/>
    <col min="11" max="11" width="19.26953125" customWidth="1"/>
    <col min="12" max="12" width="11.453125" customWidth="1"/>
  </cols>
  <sheetData>
    <row r="2" spans="2:11" ht="15" customHeight="1" x14ac:dyDescent="0.35">
      <c r="E2" s="780" t="s">
        <v>304</v>
      </c>
      <c r="F2" s="780"/>
      <c r="G2" s="780"/>
      <c r="H2" s="780"/>
      <c r="I2" s="780"/>
    </row>
    <row r="3" spans="2:11" ht="15" customHeight="1" x14ac:dyDescent="0.35">
      <c r="E3" s="780"/>
      <c r="F3" s="780"/>
      <c r="G3" s="780"/>
      <c r="H3" s="780"/>
      <c r="I3" s="780"/>
    </row>
    <row r="4" spans="2:11" ht="15" customHeight="1" x14ac:dyDescent="0.35">
      <c r="E4" s="780"/>
      <c r="F4" s="780"/>
      <c r="G4" s="780"/>
      <c r="H4" s="780"/>
      <c r="I4" s="780"/>
    </row>
    <row r="5" spans="2:11" ht="15" customHeight="1" x14ac:dyDescent="0.35">
      <c r="E5" s="654"/>
      <c r="F5" s="654"/>
      <c r="G5" s="654"/>
      <c r="H5" s="654"/>
      <c r="I5" s="654"/>
    </row>
    <row r="6" spans="2:11" ht="16" thickBot="1" x14ac:dyDescent="0.4">
      <c r="D6" s="790" t="s">
        <v>303</v>
      </c>
      <c r="E6" s="790"/>
      <c r="F6" s="790"/>
      <c r="G6" s="790"/>
      <c r="H6" s="790"/>
      <c r="I6" s="790"/>
      <c r="J6" s="790"/>
      <c r="K6" s="790"/>
    </row>
    <row r="7" spans="2:11" ht="30" customHeight="1" thickBot="1" x14ac:dyDescent="0.4">
      <c r="C7" s="703"/>
      <c r="D7" s="722" t="s">
        <v>288</v>
      </c>
      <c r="E7" s="722" t="s">
        <v>287</v>
      </c>
      <c r="F7" s="722" t="s">
        <v>286</v>
      </c>
      <c r="G7" s="722" t="s">
        <v>285</v>
      </c>
      <c r="H7" s="722" t="s">
        <v>284</v>
      </c>
      <c r="I7" s="721" t="s">
        <v>298</v>
      </c>
      <c r="J7" s="721" t="s">
        <v>297</v>
      </c>
      <c r="K7" s="721" t="s">
        <v>296</v>
      </c>
    </row>
    <row r="8" spans="2:11" x14ac:dyDescent="0.35">
      <c r="B8" s="6"/>
      <c r="C8" s="605" t="s">
        <v>39</v>
      </c>
      <c r="D8" s="708">
        <v>38.299999999999997</v>
      </c>
      <c r="E8" s="708">
        <v>51.3461</v>
      </c>
      <c r="F8" s="708">
        <v>30.671399999999998</v>
      </c>
      <c r="G8" s="708">
        <v>38.637500000000003</v>
      </c>
      <c r="H8" s="708">
        <v>36.277240000000006</v>
      </c>
      <c r="I8" s="739">
        <v>-6.1087285668068496</v>
      </c>
      <c r="J8" s="739">
        <v>-9.7992457834320845</v>
      </c>
      <c r="K8" s="738">
        <v>-8.7106665408448691</v>
      </c>
    </row>
    <row r="9" spans="2:11" x14ac:dyDescent="0.35">
      <c r="B9" s="6"/>
      <c r="C9" s="599" t="s">
        <v>40</v>
      </c>
      <c r="D9" s="700">
        <v>283</v>
      </c>
      <c r="E9" s="700">
        <v>339.51589999999999</v>
      </c>
      <c r="F9" s="700">
        <v>199.68899999999999</v>
      </c>
      <c r="G9" s="700">
        <v>266.72840000000002</v>
      </c>
      <c r="H9" s="700">
        <v>298.93763999999999</v>
      </c>
      <c r="I9" s="737">
        <v>12.075669482514783</v>
      </c>
      <c r="J9" s="737">
        <v>11.276320261242462</v>
      </c>
      <c r="K9" s="736">
        <v>9.8093482860703958</v>
      </c>
    </row>
    <row r="10" spans="2:11" x14ac:dyDescent="0.35">
      <c r="B10" s="6"/>
      <c r="C10" s="599" t="s">
        <v>41</v>
      </c>
      <c r="D10" s="700">
        <v>758.3</v>
      </c>
      <c r="E10" s="700">
        <v>882.22590000000002</v>
      </c>
      <c r="F10" s="700">
        <v>438.55250000000001</v>
      </c>
      <c r="G10" s="700">
        <v>594.75516666666658</v>
      </c>
      <c r="H10" s="700"/>
      <c r="I10" s="737"/>
      <c r="J10" s="737"/>
      <c r="K10" s="736"/>
    </row>
    <row r="11" spans="2:11" x14ac:dyDescent="0.35">
      <c r="B11" s="6"/>
      <c r="C11" s="599" t="s">
        <v>42</v>
      </c>
      <c r="D11" s="700">
        <v>1110.4000000000001</v>
      </c>
      <c r="E11" s="700">
        <v>1353.4133000000002</v>
      </c>
      <c r="F11" s="700">
        <v>620.9049</v>
      </c>
      <c r="G11" s="700">
        <v>783.02213333333327</v>
      </c>
      <c r="H11" s="700"/>
      <c r="I11" s="737"/>
      <c r="J11" s="737"/>
      <c r="K11" s="736"/>
    </row>
    <row r="12" spans="2:11" x14ac:dyDescent="0.35">
      <c r="B12" s="6"/>
      <c r="C12" s="599" t="s">
        <v>43</v>
      </c>
      <c r="D12" s="700">
        <v>1337.8000000000002</v>
      </c>
      <c r="E12" s="700">
        <v>1462.2205000000001</v>
      </c>
      <c r="F12" s="700">
        <v>656.98230000000001</v>
      </c>
      <c r="G12" s="700">
        <v>837.90539999999999</v>
      </c>
      <c r="H12" s="700"/>
      <c r="I12" s="737"/>
      <c r="J12" s="737"/>
      <c r="K12" s="736"/>
    </row>
    <row r="13" spans="2:11" x14ac:dyDescent="0.35">
      <c r="B13" s="6"/>
      <c r="C13" s="599" t="s">
        <v>44</v>
      </c>
      <c r="D13" s="700">
        <v>1382.4</v>
      </c>
      <c r="E13" s="700">
        <v>1482.9781</v>
      </c>
      <c r="F13" s="700">
        <v>664.99959999999999</v>
      </c>
      <c r="G13" s="700">
        <v>852.26609999999994</v>
      </c>
      <c r="H13" s="700"/>
      <c r="I13" s="737"/>
      <c r="J13" s="737"/>
      <c r="K13" s="736"/>
    </row>
    <row r="14" spans="2:11" x14ac:dyDescent="0.35">
      <c r="B14" s="6"/>
      <c r="C14" s="599" t="s">
        <v>45</v>
      </c>
      <c r="D14" s="700">
        <v>1385.5</v>
      </c>
      <c r="E14" s="700">
        <v>1490.0948000000001</v>
      </c>
      <c r="F14" s="700">
        <v>665.97180000000003</v>
      </c>
      <c r="G14" s="700">
        <v>855.0601999999999</v>
      </c>
      <c r="H14" s="700"/>
      <c r="I14" s="737"/>
      <c r="J14" s="737"/>
      <c r="K14" s="736"/>
    </row>
    <row r="15" spans="2:11" x14ac:dyDescent="0.35">
      <c r="B15" s="6"/>
      <c r="C15" s="599" t="s">
        <v>46</v>
      </c>
      <c r="D15" s="700">
        <v>1390</v>
      </c>
      <c r="E15" s="700">
        <v>1493.0084000000002</v>
      </c>
      <c r="F15" s="700">
        <v>666.0127</v>
      </c>
      <c r="G15" s="700">
        <v>855.25679999999988</v>
      </c>
      <c r="H15" s="700"/>
      <c r="I15" s="737"/>
      <c r="J15" s="737"/>
      <c r="K15" s="736"/>
    </row>
    <row r="16" spans="2:11" x14ac:dyDescent="0.35">
      <c r="B16" s="6"/>
      <c r="C16" s="599" t="s">
        <v>55</v>
      </c>
      <c r="D16" s="700">
        <v>1390</v>
      </c>
      <c r="E16" s="700">
        <v>1493.0084000000002</v>
      </c>
      <c r="F16" s="700">
        <v>666.0127</v>
      </c>
      <c r="G16" s="700">
        <v>855.25679999999988</v>
      </c>
      <c r="H16" s="700"/>
      <c r="I16" s="737"/>
      <c r="J16" s="737"/>
      <c r="K16" s="736"/>
    </row>
    <row r="17" spans="2:11" x14ac:dyDescent="0.35">
      <c r="B17" s="6"/>
      <c r="C17" s="599" t="s">
        <v>56</v>
      </c>
      <c r="D17" s="700">
        <v>1390</v>
      </c>
      <c r="E17" s="700">
        <v>1493.0084000000002</v>
      </c>
      <c r="F17" s="700">
        <v>666.0127</v>
      </c>
      <c r="G17" s="700">
        <v>855.25679999999988</v>
      </c>
      <c r="H17" s="700"/>
      <c r="I17" s="737"/>
      <c r="J17" s="737"/>
      <c r="K17" s="736"/>
    </row>
    <row r="18" spans="2:11" x14ac:dyDescent="0.35">
      <c r="B18" s="6"/>
      <c r="C18" s="599" t="s">
        <v>57</v>
      </c>
      <c r="D18" s="700">
        <v>1390</v>
      </c>
      <c r="E18" s="700">
        <v>1493.0084000000002</v>
      </c>
      <c r="F18" s="700">
        <v>666.0127</v>
      </c>
      <c r="G18" s="700">
        <v>855.25679999999988</v>
      </c>
      <c r="H18" s="700"/>
      <c r="I18" s="737"/>
      <c r="J18" s="737"/>
      <c r="K18" s="736"/>
    </row>
    <row r="19" spans="2:11" ht="15" thickBot="1" x14ac:dyDescent="0.4">
      <c r="B19" s="6"/>
      <c r="C19" s="594" t="s">
        <v>58</v>
      </c>
      <c r="D19" s="710">
        <v>1390</v>
      </c>
      <c r="E19" s="710">
        <v>1493.0084000000002</v>
      </c>
      <c r="F19" s="710">
        <v>666.0127</v>
      </c>
      <c r="G19" s="699">
        <v>855.25679999999988</v>
      </c>
      <c r="H19" s="710"/>
      <c r="I19" s="735"/>
      <c r="J19" s="735"/>
      <c r="K19" s="734"/>
    </row>
    <row r="21" spans="2:11" ht="5.25" customHeight="1" x14ac:dyDescent="0.35"/>
    <row r="22" spans="2:11" ht="16" thickBot="1" x14ac:dyDescent="0.4">
      <c r="D22" s="791" t="s">
        <v>302</v>
      </c>
      <c r="E22" s="791"/>
      <c r="F22" s="791"/>
      <c r="G22" s="791"/>
      <c r="H22" s="791"/>
      <c r="I22" s="791"/>
      <c r="J22" s="791"/>
      <c r="K22" s="791"/>
    </row>
    <row r="23" spans="2:11" ht="28.5" customHeight="1" thickBot="1" x14ac:dyDescent="0.4">
      <c r="C23" s="703"/>
      <c r="D23" s="722" t="s">
        <v>288</v>
      </c>
      <c r="E23" s="722" t="s">
        <v>287</v>
      </c>
      <c r="F23" s="722" t="s">
        <v>286</v>
      </c>
      <c r="G23" s="722" t="s">
        <v>285</v>
      </c>
      <c r="H23" s="722" t="s">
        <v>284</v>
      </c>
      <c r="I23" s="721" t="s">
        <v>298</v>
      </c>
      <c r="J23" s="721" t="s">
        <v>297</v>
      </c>
      <c r="K23" s="721" t="s">
        <v>296</v>
      </c>
    </row>
    <row r="24" spans="2:11" x14ac:dyDescent="0.35">
      <c r="C24" s="605" t="s">
        <v>39</v>
      </c>
      <c r="D24" s="697">
        <v>18.399999999999999</v>
      </c>
      <c r="E24" s="733">
        <v>12.69769</v>
      </c>
      <c r="F24" s="733">
        <v>13.250510999999999</v>
      </c>
      <c r="G24" s="732">
        <v>14.390790000000001</v>
      </c>
      <c r="H24" s="716">
        <v>15.173</v>
      </c>
      <c r="I24" s="728">
        <v>5.4354903379175097</v>
      </c>
      <c r="J24" s="728">
        <v>12.841196251041575</v>
      </c>
      <c r="K24" s="727">
        <v>3.3248936809282297</v>
      </c>
    </row>
    <row r="25" spans="2:11" x14ac:dyDescent="0.35">
      <c r="C25" s="599" t="s">
        <v>40</v>
      </c>
      <c r="D25" s="693">
        <v>38.5</v>
      </c>
      <c r="E25" s="692">
        <v>31.644669999999998</v>
      </c>
      <c r="F25" s="692">
        <v>35.446866</v>
      </c>
      <c r="G25" s="691">
        <v>42.671480000000003</v>
      </c>
      <c r="H25" s="716">
        <v>37.173000000000002</v>
      </c>
      <c r="I25" s="726">
        <v>-12.885608842252484</v>
      </c>
      <c r="J25" s="726">
        <v>1.5997956907452437</v>
      </c>
      <c r="K25" s="725">
        <v>0.28933985802636986</v>
      </c>
    </row>
    <row r="26" spans="2:11" x14ac:dyDescent="0.35">
      <c r="C26" s="599" t="s">
        <v>41</v>
      </c>
      <c r="D26" s="693">
        <v>59.4</v>
      </c>
      <c r="E26" s="692">
        <v>67.238910000000004</v>
      </c>
      <c r="F26" s="692">
        <v>70.860504999999989</v>
      </c>
      <c r="G26" s="691">
        <v>69.428979999999996</v>
      </c>
      <c r="H26" s="716"/>
      <c r="I26" s="726"/>
      <c r="J26" s="726"/>
      <c r="K26" s="725"/>
    </row>
    <row r="27" spans="2:11" x14ac:dyDescent="0.35">
      <c r="C27" s="599" t="s">
        <v>42</v>
      </c>
      <c r="D27" s="693">
        <v>71.099999999999994</v>
      </c>
      <c r="E27" s="692">
        <v>80.076050000000009</v>
      </c>
      <c r="F27" s="692">
        <v>83.900545999999991</v>
      </c>
      <c r="G27" s="691">
        <v>87.643614999999997</v>
      </c>
      <c r="H27" s="716"/>
      <c r="I27" s="726"/>
      <c r="J27" s="726"/>
      <c r="K27" s="725"/>
    </row>
    <row r="28" spans="2:11" x14ac:dyDescent="0.35">
      <c r="C28" s="599" t="s">
        <v>43</v>
      </c>
      <c r="D28" s="693">
        <v>87.8</v>
      </c>
      <c r="E28" s="692">
        <v>97.495650000000012</v>
      </c>
      <c r="F28" s="692">
        <v>103.11714799999999</v>
      </c>
      <c r="G28" s="691">
        <v>108.158115</v>
      </c>
      <c r="H28" s="716"/>
      <c r="I28" s="726"/>
      <c r="J28" s="726"/>
      <c r="K28" s="725"/>
    </row>
    <row r="29" spans="2:11" x14ac:dyDescent="0.35">
      <c r="C29" s="599" t="s">
        <v>44</v>
      </c>
      <c r="D29" s="693">
        <v>105.6</v>
      </c>
      <c r="E29" s="692">
        <v>109.53323000000002</v>
      </c>
      <c r="F29" s="692">
        <v>120.54656999999999</v>
      </c>
      <c r="G29" s="691">
        <v>129.566115</v>
      </c>
      <c r="H29" s="716"/>
      <c r="I29" s="726"/>
      <c r="J29" s="726"/>
      <c r="K29" s="725"/>
    </row>
    <row r="30" spans="2:11" x14ac:dyDescent="0.35">
      <c r="C30" s="599" t="s">
        <v>45</v>
      </c>
      <c r="D30" s="693">
        <v>121.1</v>
      </c>
      <c r="E30" s="692">
        <v>131.46510000000001</v>
      </c>
      <c r="F30" s="692">
        <v>130.87022399999998</v>
      </c>
      <c r="G30" s="691">
        <v>153.005415</v>
      </c>
      <c r="H30" s="716"/>
      <c r="I30" s="726"/>
      <c r="J30" s="726"/>
      <c r="K30" s="725"/>
    </row>
    <row r="31" spans="2:11" x14ac:dyDescent="0.35">
      <c r="C31" s="599" t="s">
        <v>46</v>
      </c>
      <c r="D31" s="693">
        <v>134.4</v>
      </c>
      <c r="E31" s="692">
        <v>151.89465000000001</v>
      </c>
      <c r="F31" s="692">
        <v>145.19921699999998</v>
      </c>
      <c r="G31" s="691">
        <v>172.418815</v>
      </c>
      <c r="H31" s="716"/>
      <c r="I31" s="726"/>
      <c r="J31" s="726"/>
      <c r="K31" s="725"/>
    </row>
    <row r="32" spans="2:11" x14ac:dyDescent="0.35">
      <c r="C32" s="599" t="s">
        <v>55</v>
      </c>
      <c r="D32" s="693">
        <v>147.70000000000002</v>
      </c>
      <c r="E32" s="692">
        <v>168.36934000000002</v>
      </c>
      <c r="F32" s="692">
        <v>161.36776199999997</v>
      </c>
      <c r="G32" s="691">
        <v>189.33301499999999</v>
      </c>
      <c r="H32" s="716"/>
      <c r="I32" s="726"/>
      <c r="J32" s="726"/>
      <c r="K32" s="725"/>
    </row>
    <row r="33" spans="2:11" x14ac:dyDescent="0.35">
      <c r="C33" s="599" t="s">
        <v>56</v>
      </c>
      <c r="D33" s="693">
        <v>158.20000000000002</v>
      </c>
      <c r="E33" s="692">
        <v>181.02414000000002</v>
      </c>
      <c r="F33" s="692">
        <v>180.55576299999996</v>
      </c>
      <c r="G33" s="692">
        <v>210.929215</v>
      </c>
      <c r="H33" s="716"/>
      <c r="I33" s="726"/>
      <c r="J33" s="726"/>
      <c r="K33" s="725"/>
    </row>
    <row r="34" spans="2:11" x14ac:dyDescent="0.35">
      <c r="C34" s="599" t="s">
        <v>57</v>
      </c>
      <c r="D34" s="693">
        <v>166.70000000000002</v>
      </c>
      <c r="E34" s="692">
        <v>201.27201000000002</v>
      </c>
      <c r="F34" s="692">
        <v>195.41719999999995</v>
      </c>
      <c r="G34" s="691">
        <v>226.259615</v>
      </c>
      <c r="H34" s="716"/>
      <c r="I34" s="726"/>
      <c r="J34" s="726"/>
      <c r="K34" s="725"/>
    </row>
    <row r="35" spans="2:11" ht="15" thickBot="1" x14ac:dyDescent="0.4">
      <c r="C35" s="594" t="s">
        <v>58</v>
      </c>
      <c r="D35" s="731">
        <v>182.9</v>
      </c>
      <c r="E35" s="729">
        <v>212.79342000000003</v>
      </c>
      <c r="F35" s="730">
        <v>215.16145199999994</v>
      </c>
      <c r="G35" s="729">
        <v>241.229615</v>
      </c>
      <c r="H35" s="713"/>
      <c r="I35" s="724"/>
      <c r="J35" s="724"/>
      <c r="K35" s="723"/>
    </row>
    <row r="37" spans="2:11" ht="5.25" customHeight="1" x14ac:dyDescent="0.35"/>
    <row r="38" spans="2:11" ht="16" thickBot="1" x14ac:dyDescent="0.4">
      <c r="D38" s="791" t="s">
        <v>301</v>
      </c>
      <c r="E38" s="791"/>
      <c r="F38" s="791"/>
      <c r="G38" s="791"/>
      <c r="H38" s="791"/>
      <c r="I38" s="791"/>
      <c r="J38" s="791"/>
      <c r="K38" s="791"/>
    </row>
    <row r="39" spans="2:11" ht="24" thickBot="1" x14ac:dyDescent="0.4">
      <c r="C39" s="703"/>
      <c r="D39" s="722" t="s">
        <v>288</v>
      </c>
      <c r="E39" s="722" t="s">
        <v>287</v>
      </c>
      <c r="F39" s="722" t="s">
        <v>286</v>
      </c>
      <c r="G39" s="722" t="s">
        <v>285</v>
      </c>
      <c r="H39" s="722" t="s">
        <v>284</v>
      </c>
      <c r="I39" s="721" t="s">
        <v>298</v>
      </c>
      <c r="J39" s="721" t="s">
        <v>297</v>
      </c>
      <c r="K39" s="721" t="s">
        <v>296</v>
      </c>
    </row>
    <row r="40" spans="2:11" x14ac:dyDescent="0.35">
      <c r="B40" s="6"/>
      <c r="C40" s="605" t="s">
        <v>39</v>
      </c>
      <c r="D40" s="708">
        <v>95.7</v>
      </c>
      <c r="E40" s="708">
        <v>83.497780000000006</v>
      </c>
      <c r="F40" s="708">
        <v>88.527711999999994</v>
      </c>
      <c r="G40" s="708">
        <v>55.68723099999999</v>
      </c>
      <c r="H40" s="719">
        <v>58.687399999999997</v>
      </c>
      <c r="I40" s="728">
        <v>5.3875348910776459</v>
      </c>
      <c r="J40" s="728">
        <v>-22.68231757959348</v>
      </c>
      <c r="K40" s="727">
        <v>-27.414853125614368</v>
      </c>
    </row>
    <row r="41" spans="2:11" x14ac:dyDescent="0.35">
      <c r="B41" s="6"/>
      <c r="C41" s="599" t="s">
        <v>40</v>
      </c>
      <c r="D41" s="700">
        <v>191.4</v>
      </c>
      <c r="E41" s="700">
        <v>166.90622999999999</v>
      </c>
      <c r="F41" s="700">
        <v>156.218311</v>
      </c>
      <c r="G41" s="700">
        <v>107.85337299999999</v>
      </c>
      <c r="H41" s="716">
        <v>118.6874</v>
      </c>
      <c r="I41" s="726">
        <v>10.045144346111462</v>
      </c>
      <c r="J41" s="726">
        <v>-17.382726948741041</v>
      </c>
      <c r="K41" s="725">
        <v>-23.720043831761028</v>
      </c>
    </row>
    <row r="42" spans="2:11" x14ac:dyDescent="0.35">
      <c r="B42" s="6"/>
      <c r="C42" s="599" t="s">
        <v>41</v>
      </c>
      <c r="D42" s="700">
        <v>274.89999999999998</v>
      </c>
      <c r="E42" s="700">
        <v>248.33305999999999</v>
      </c>
      <c r="F42" s="700">
        <v>219.787091</v>
      </c>
      <c r="G42" s="700">
        <v>166.313976</v>
      </c>
      <c r="H42" s="716"/>
      <c r="I42" s="726"/>
      <c r="J42" s="726"/>
      <c r="K42" s="725"/>
    </row>
    <row r="43" spans="2:11" x14ac:dyDescent="0.35">
      <c r="B43" s="6"/>
      <c r="C43" s="599" t="s">
        <v>42</v>
      </c>
      <c r="D43" s="700">
        <v>357.4</v>
      </c>
      <c r="E43" s="700">
        <v>322.07898</v>
      </c>
      <c r="F43" s="700">
        <v>275.75828200000001</v>
      </c>
      <c r="G43" s="700">
        <v>235.85899999999998</v>
      </c>
      <c r="H43" s="716"/>
      <c r="I43" s="726"/>
      <c r="J43" s="726"/>
      <c r="K43" s="725"/>
    </row>
    <row r="44" spans="2:11" x14ac:dyDescent="0.35">
      <c r="B44" s="6"/>
      <c r="C44" s="599" t="s">
        <v>43</v>
      </c>
      <c r="D44" s="700">
        <v>461.59999999999997</v>
      </c>
      <c r="E44" s="700">
        <v>410.40854999999999</v>
      </c>
      <c r="F44" s="700">
        <v>324.02162299999998</v>
      </c>
      <c r="G44" s="700">
        <v>300.85683999999998</v>
      </c>
      <c r="H44" s="716"/>
      <c r="I44" s="726"/>
      <c r="J44" s="726"/>
      <c r="K44" s="725"/>
    </row>
    <row r="45" spans="2:11" x14ac:dyDescent="0.35">
      <c r="B45" s="6"/>
      <c r="C45" s="599" t="s">
        <v>44</v>
      </c>
      <c r="D45" s="700">
        <v>568.4</v>
      </c>
      <c r="E45" s="700">
        <v>488.70652000000001</v>
      </c>
      <c r="F45" s="700">
        <v>388.217579</v>
      </c>
      <c r="G45" s="700">
        <v>361.46747999999997</v>
      </c>
      <c r="H45" s="716"/>
      <c r="I45" s="726"/>
      <c r="J45" s="726"/>
      <c r="K45" s="725"/>
    </row>
    <row r="46" spans="2:11" x14ac:dyDescent="0.35">
      <c r="B46" s="6"/>
      <c r="C46" s="599" t="s">
        <v>45</v>
      </c>
      <c r="D46" s="700">
        <v>667.8</v>
      </c>
      <c r="E46" s="700">
        <v>596.03979000000004</v>
      </c>
      <c r="F46" s="700">
        <v>439.80747500000001</v>
      </c>
      <c r="G46" s="700">
        <v>433.69915999999995</v>
      </c>
      <c r="H46" s="716"/>
      <c r="I46" s="726"/>
      <c r="J46" s="726"/>
      <c r="K46" s="725"/>
    </row>
    <row r="47" spans="2:11" x14ac:dyDescent="0.35">
      <c r="B47" s="6"/>
      <c r="C47" s="599" t="s">
        <v>46</v>
      </c>
      <c r="D47" s="700">
        <v>758.09999999999991</v>
      </c>
      <c r="E47" s="700">
        <v>713.85813000000007</v>
      </c>
      <c r="F47" s="700">
        <v>508.06014099999999</v>
      </c>
      <c r="G47" s="700">
        <v>503.33502099999998</v>
      </c>
      <c r="H47" s="716"/>
      <c r="I47" s="726"/>
      <c r="J47" s="726"/>
      <c r="K47" s="725"/>
    </row>
    <row r="48" spans="2:11" x14ac:dyDescent="0.35">
      <c r="B48" s="6"/>
      <c r="C48" s="599" t="s">
        <v>55</v>
      </c>
      <c r="D48" s="700">
        <v>845.89999999999986</v>
      </c>
      <c r="E48" s="700">
        <v>817.30445000000009</v>
      </c>
      <c r="F48" s="700">
        <v>573.12506099999996</v>
      </c>
      <c r="G48" s="700">
        <v>568.01941999999997</v>
      </c>
      <c r="H48" s="716"/>
      <c r="I48" s="726"/>
      <c r="J48" s="726"/>
      <c r="K48" s="725"/>
    </row>
    <row r="49" spans="2:11" x14ac:dyDescent="0.35">
      <c r="B49" s="6"/>
      <c r="C49" s="599" t="s">
        <v>56</v>
      </c>
      <c r="D49" s="700">
        <v>927.79999999999984</v>
      </c>
      <c r="E49" s="700">
        <v>907.73142000000007</v>
      </c>
      <c r="F49" s="700">
        <v>631.99860200000001</v>
      </c>
      <c r="G49" s="700">
        <v>626.39943099999994</v>
      </c>
      <c r="H49" s="716"/>
      <c r="I49" s="726"/>
      <c r="J49" s="726"/>
      <c r="K49" s="725"/>
    </row>
    <row r="50" spans="2:11" x14ac:dyDescent="0.35">
      <c r="B50" s="6"/>
      <c r="C50" s="599" t="s">
        <v>57</v>
      </c>
      <c r="D50" s="700">
        <v>993.79999999999984</v>
      </c>
      <c r="E50" s="700">
        <v>990.87665000000004</v>
      </c>
      <c r="F50" s="700">
        <v>680.12511100000006</v>
      </c>
      <c r="G50" s="700">
        <v>680.41743099999997</v>
      </c>
      <c r="H50" s="716"/>
      <c r="I50" s="726"/>
      <c r="J50" s="726"/>
      <c r="K50" s="725"/>
    </row>
    <row r="51" spans="2:11" ht="15" thickBot="1" x14ac:dyDescent="0.4">
      <c r="B51" s="6"/>
      <c r="C51" s="594" t="s">
        <v>58</v>
      </c>
      <c r="D51" s="710">
        <v>1097.5999999999999</v>
      </c>
      <c r="E51" s="710">
        <v>1080.2424900000001</v>
      </c>
      <c r="F51" s="710">
        <v>738.85136100000011</v>
      </c>
      <c r="G51" s="710">
        <v>748.17443099999991</v>
      </c>
      <c r="H51" s="713"/>
      <c r="I51" s="724"/>
      <c r="J51" s="724"/>
      <c r="K51" s="723"/>
    </row>
    <row r="53" spans="2:11" ht="6" customHeight="1" x14ac:dyDescent="0.35"/>
    <row r="54" spans="2:11" ht="16" thickBot="1" x14ac:dyDescent="0.4">
      <c r="D54" s="791" t="s">
        <v>300</v>
      </c>
      <c r="E54" s="791"/>
      <c r="F54" s="791"/>
      <c r="G54" s="791"/>
      <c r="H54" s="791"/>
      <c r="I54" s="791"/>
      <c r="J54" s="791"/>
      <c r="K54" s="791"/>
    </row>
    <row r="55" spans="2:11" ht="35.5" customHeight="1" thickBot="1" x14ac:dyDescent="0.4">
      <c r="C55" s="703"/>
      <c r="D55" s="722" t="s">
        <v>288</v>
      </c>
      <c r="E55" s="722" t="s">
        <v>287</v>
      </c>
      <c r="F55" s="722" t="s">
        <v>286</v>
      </c>
      <c r="G55" s="722" t="s">
        <v>285</v>
      </c>
      <c r="H55" s="722" t="s">
        <v>284</v>
      </c>
      <c r="I55" s="721" t="s">
        <v>298</v>
      </c>
      <c r="J55" s="721" t="s">
        <v>297</v>
      </c>
      <c r="K55" s="721" t="s">
        <v>296</v>
      </c>
    </row>
    <row r="56" spans="2:11" x14ac:dyDescent="0.35">
      <c r="B56" s="6"/>
      <c r="C56" s="605" t="s">
        <v>39</v>
      </c>
      <c r="D56" s="708">
        <v>51.3</v>
      </c>
      <c r="E56" s="708">
        <v>39.580289999999991</v>
      </c>
      <c r="F56" s="708">
        <v>42.192538999999968</v>
      </c>
      <c r="G56" s="708">
        <v>25.284178999999945</v>
      </c>
      <c r="H56" s="719">
        <v>42.275679999999994</v>
      </c>
      <c r="I56" s="718">
        <v>67.202106898547456</v>
      </c>
      <c r="J56" s="718">
        <v>18.466826571503006</v>
      </c>
      <c r="K56" s="718">
        <v>6.7857508396471404</v>
      </c>
    </row>
    <row r="57" spans="2:11" x14ac:dyDescent="0.35">
      <c r="B57" s="6"/>
      <c r="C57" s="599" t="s">
        <v>40</v>
      </c>
      <c r="D57" s="700">
        <v>101.86049999999993</v>
      </c>
      <c r="E57" s="700">
        <v>87.318000000000097</v>
      </c>
      <c r="F57" s="700">
        <v>81.693125000000038</v>
      </c>
      <c r="G57" s="700">
        <v>70.864286999999976</v>
      </c>
      <c r="H57" s="716">
        <v>79.087439999999987</v>
      </c>
      <c r="I57" s="715">
        <v>11.604086272680643</v>
      </c>
      <c r="J57" s="715">
        <v>-1.0893538350650871</v>
      </c>
      <c r="K57" s="715">
        <v>-7.4285877218546732</v>
      </c>
    </row>
    <row r="58" spans="2:11" x14ac:dyDescent="0.35">
      <c r="B58" s="6"/>
      <c r="C58" s="599" t="s">
        <v>41</v>
      </c>
      <c r="D58" s="700">
        <v>164.51182999999975</v>
      </c>
      <c r="E58" s="700">
        <v>139.05804999999998</v>
      </c>
      <c r="F58" s="700">
        <v>105.20743400000001</v>
      </c>
      <c r="G58" s="700">
        <v>109.03923066666661</v>
      </c>
      <c r="H58" s="716"/>
      <c r="I58" s="715"/>
      <c r="J58" s="715"/>
      <c r="K58" s="715"/>
    </row>
    <row r="59" spans="2:11" x14ac:dyDescent="0.35">
      <c r="B59" s="6"/>
      <c r="C59" s="599" t="s">
        <v>42</v>
      </c>
      <c r="D59" s="700">
        <v>207.21962999999988</v>
      </c>
      <c r="E59" s="700">
        <v>193.13757999999996</v>
      </c>
      <c r="F59" s="700">
        <v>119.54563399999989</v>
      </c>
      <c r="G59" s="700">
        <v>147.84524833333319</v>
      </c>
      <c r="H59" s="716"/>
      <c r="I59" s="715"/>
      <c r="J59" s="715"/>
      <c r="K59" s="715"/>
    </row>
    <row r="60" spans="2:11" x14ac:dyDescent="0.35">
      <c r="B60" s="6"/>
      <c r="C60" s="599" t="s">
        <v>43</v>
      </c>
      <c r="D60" s="700">
        <v>256.61563000000007</v>
      </c>
      <c r="E60" s="700">
        <v>237.43851999999981</v>
      </c>
      <c r="F60" s="700">
        <v>149.59660499999998</v>
      </c>
      <c r="G60" s="700">
        <v>180.78415499999994</v>
      </c>
      <c r="H60" s="716"/>
      <c r="I60" s="715"/>
      <c r="J60" s="715"/>
      <c r="K60" s="715"/>
    </row>
    <row r="61" spans="2:11" x14ac:dyDescent="0.35">
      <c r="B61" s="6"/>
      <c r="C61" s="599" t="s">
        <v>44</v>
      </c>
      <c r="D61" s="700">
        <v>308.21439000000015</v>
      </c>
      <c r="E61" s="700">
        <v>308.10797999999966</v>
      </c>
      <c r="F61" s="700">
        <v>180.1204709999999</v>
      </c>
      <c r="G61" s="700">
        <v>210.68046499999994</v>
      </c>
      <c r="H61" s="716"/>
      <c r="I61" s="715"/>
      <c r="J61" s="715"/>
      <c r="K61" s="715"/>
    </row>
    <row r="62" spans="2:11" x14ac:dyDescent="0.35">
      <c r="B62" s="6"/>
      <c r="C62" s="599" t="s">
        <v>45</v>
      </c>
      <c r="D62" s="700">
        <v>352.68646000000007</v>
      </c>
      <c r="E62" s="700">
        <v>364.31628999999941</v>
      </c>
      <c r="F62" s="700">
        <v>201.78308900000002</v>
      </c>
      <c r="G62" s="700">
        <v>246.41471499999989</v>
      </c>
      <c r="H62" s="716"/>
      <c r="I62" s="715"/>
      <c r="J62" s="715"/>
      <c r="K62" s="715"/>
    </row>
    <row r="63" spans="2:11" x14ac:dyDescent="0.35">
      <c r="B63" s="6"/>
      <c r="C63" s="599" t="s">
        <v>46</v>
      </c>
      <c r="D63" s="700">
        <v>400.47032999999993</v>
      </c>
      <c r="E63" s="700">
        <v>405.23771999999951</v>
      </c>
      <c r="F63" s="700">
        <v>226.09082599999999</v>
      </c>
      <c r="G63" s="700">
        <v>281.77951399999995</v>
      </c>
      <c r="H63" s="716"/>
      <c r="I63" s="715"/>
      <c r="J63" s="715"/>
      <c r="K63" s="715"/>
    </row>
    <row r="64" spans="2:11" x14ac:dyDescent="0.35">
      <c r="B64" s="6"/>
      <c r="C64" s="599" t="s">
        <v>55</v>
      </c>
      <c r="D64" s="700">
        <v>433.5796299999999</v>
      </c>
      <c r="E64" s="700">
        <v>458.65272999999968</v>
      </c>
      <c r="F64" s="700">
        <v>252.31127100000006</v>
      </c>
      <c r="G64" s="700">
        <v>310.06035499999996</v>
      </c>
      <c r="H64" s="716"/>
      <c r="I64" s="715"/>
      <c r="J64" s="715"/>
      <c r="K64" s="715"/>
    </row>
    <row r="65" spans="2:11" x14ac:dyDescent="0.35">
      <c r="B65" s="6"/>
      <c r="C65" s="599" t="s">
        <v>56</v>
      </c>
      <c r="D65" s="700">
        <v>471.13422999999995</v>
      </c>
      <c r="E65" s="700">
        <v>492.20741999999962</v>
      </c>
      <c r="F65" s="700">
        <v>285.73640099999994</v>
      </c>
      <c r="G65" s="700">
        <v>345.90478400000001</v>
      </c>
      <c r="H65" s="716"/>
      <c r="I65" s="715"/>
      <c r="J65" s="715"/>
      <c r="K65" s="715"/>
    </row>
    <row r="66" spans="2:11" x14ac:dyDescent="0.35">
      <c r="B66" s="6"/>
      <c r="C66" s="599" t="s">
        <v>57</v>
      </c>
      <c r="D66" s="700">
        <v>508.21553</v>
      </c>
      <c r="E66" s="700">
        <v>546.06815999999969</v>
      </c>
      <c r="F66" s="700">
        <v>314.75939899999997</v>
      </c>
      <c r="G66" s="700">
        <v>377.85638399999993</v>
      </c>
      <c r="H66" s="716"/>
      <c r="I66" s="715"/>
      <c r="J66" s="715"/>
      <c r="K66" s="715"/>
    </row>
    <row r="67" spans="2:11" ht="15" thickBot="1" x14ac:dyDescent="0.4">
      <c r="B67" s="6"/>
      <c r="C67" s="594" t="s">
        <v>58</v>
      </c>
      <c r="D67" s="710">
        <v>542.85245999999995</v>
      </c>
      <c r="E67" s="710">
        <v>594.57561999999962</v>
      </c>
      <c r="F67" s="710">
        <v>348.68927100000002</v>
      </c>
      <c r="G67" s="710">
        <v>406.54486399999996</v>
      </c>
      <c r="H67" s="713"/>
      <c r="I67" s="712"/>
      <c r="J67" s="712"/>
      <c r="K67" s="712"/>
    </row>
    <row r="69" spans="2:11" ht="6" customHeight="1" x14ac:dyDescent="0.35"/>
    <row r="70" spans="2:11" ht="16" thickBot="1" x14ac:dyDescent="0.4">
      <c r="D70" s="791" t="s">
        <v>299</v>
      </c>
      <c r="E70" s="791"/>
      <c r="F70" s="791"/>
      <c r="G70" s="791"/>
      <c r="H70" s="791"/>
      <c r="I70" s="791"/>
      <c r="J70" s="791"/>
      <c r="K70" s="791"/>
    </row>
    <row r="71" spans="2:11" ht="24" thickBot="1" x14ac:dyDescent="0.4">
      <c r="C71" s="703"/>
      <c r="D71" s="722" t="s">
        <v>288</v>
      </c>
      <c r="E71" s="722" t="s">
        <v>287</v>
      </c>
      <c r="F71" s="722" t="s">
        <v>286</v>
      </c>
      <c r="G71" s="722" t="s">
        <v>285</v>
      </c>
      <c r="H71" s="722" t="s">
        <v>284</v>
      </c>
      <c r="I71" s="721" t="s">
        <v>298</v>
      </c>
      <c r="J71" s="721" t="s">
        <v>297</v>
      </c>
      <c r="K71" s="721" t="s">
        <v>296</v>
      </c>
    </row>
    <row r="72" spans="2:11" x14ac:dyDescent="0.35">
      <c r="B72" s="6"/>
      <c r="C72" s="605" t="s">
        <v>39</v>
      </c>
      <c r="D72" s="708">
        <v>147</v>
      </c>
      <c r="E72" s="711">
        <v>123.07807</v>
      </c>
      <c r="F72" s="711">
        <v>130.72025099999996</v>
      </c>
      <c r="G72" s="720">
        <v>80.971409999999935</v>
      </c>
      <c r="H72" s="719">
        <v>100.96307999999999</v>
      </c>
      <c r="I72" s="718">
        <v>24.689788655032771</v>
      </c>
      <c r="J72" s="718">
        <v>-9.5231103794147742</v>
      </c>
      <c r="K72" s="718">
        <v>-16.173164478031502</v>
      </c>
    </row>
    <row r="73" spans="2:11" x14ac:dyDescent="0.35">
      <c r="B73" s="6"/>
      <c r="C73" s="599" t="s">
        <v>40</v>
      </c>
      <c r="D73" s="700">
        <v>293.26049999999992</v>
      </c>
      <c r="E73" s="700">
        <v>254.22423000000012</v>
      </c>
      <c r="F73" s="700">
        <v>237.91143600000004</v>
      </c>
      <c r="G73" s="717">
        <v>178.71765999999997</v>
      </c>
      <c r="H73" s="716">
        <v>197.77483999999998</v>
      </c>
      <c r="I73" s="715">
        <v>10.663288675556753</v>
      </c>
      <c r="J73" s="715">
        <v>-11.556744670592895</v>
      </c>
      <c r="K73" s="715">
        <v>-17.945439774245099</v>
      </c>
    </row>
    <row r="74" spans="2:11" x14ac:dyDescent="0.35">
      <c r="B74" s="6"/>
      <c r="C74" s="599" t="s">
        <v>41</v>
      </c>
      <c r="D74" s="700">
        <v>439.41182999999972</v>
      </c>
      <c r="E74" s="700">
        <v>387.39111000000003</v>
      </c>
      <c r="F74" s="700">
        <v>324.99452500000001</v>
      </c>
      <c r="G74" s="717">
        <v>275.35320666666661</v>
      </c>
      <c r="H74" s="716"/>
      <c r="I74" s="715"/>
      <c r="J74" s="715"/>
      <c r="K74" s="715"/>
    </row>
    <row r="75" spans="2:11" x14ac:dyDescent="0.35">
      <c r="B75" s="6"/>
      <c r="C75" s="599" t="s">
        <v>42</v>
      </c>
      <c r="D75" s="700">
        <v>564.61962999999992</v>
      </c>
      <c r="E75" s="700">
        <v>515.21655999999996</v>
      </c>
      <c r="F75" s="700">
        <v>395.3039159999999</v>
      </c>
      <c r="G75" s="717">
        <v>383.70424833333317</v>
      </c>
      <c r="H75" s="716"/>
      <c r="I75" s="715"/>
      <c r="J75" s="715"/>
      <c r="K75" s="715"/>
    </row>
    <row r="76" spans="2:11" x14ac:dyDescent="0.35">
      <c r="B76" s="6"/>
      <c r="C76" s="599" t="s">
        <v>43</v>
      </c>
      <c r="D76" s="700">
        <v>718.21563000000015</v>
      </c>
      <c r="E76" s="700">
        <v>647.8470699999998</v>
      </c>
      <c r="F76" s="700">
        <v>473.61822799999999</v>
      </c>
      <c r="G76" s="717">
        <v>481.64099499999992</v>
      </c>
      <c r="H76" s="716"/>
      <c r="I76" s="715"/>
      <c r="J76" s="715"/>
      <c r="K76" s="715"/>
    </row>
    <row r="77" spans="2:11" x14ac:dyDescent="0.35">
      <c r="B77" s="6"/>
      <c r="C77" s="599" t="s">
        <v>44</v>
      </c>
      <c r="D77" s="700">
        <v>876.61439000000018</v>
      </c>
      <c r="E77" s="700">
        <v>796.81449999999973</v>
      </c>
      <c r="F77" s="700">
        <v>568.33804999999984</v>
      </c>
      <c r="G77" s="717">
        <v>572.14794499999994</v>
      </c>
      <c r="H77" s="716"/>
      <c r="I77" s="715"/>
      <c r="J77" s="715"/>
      <c r="K77" s="715"/>
    </row>
    <row r="78" spans="2:11" x14ac:dyDescent="0.35">
      <c r="B78" s="6"/>
      <c r="C78" s="599" t="s">
        <v>45</v>
      </c>
      <c r="D78" s="700">
        <v>1020.4864600000001</v>
      </c>
      <c r="E78" s="700">
        <v>960.35607999999945</v>
      </c>
      <c r="F78" s="700">
        <v>641.59056399999997</v>
      </c>
      <c r="G78" s="717">
        <v>680.11387499999989</v>
      </c>
      <c r="H78" s="716"/>
      <c r="I78" s="715"/>
      <c r="J78" s="715"/>
      <c r="K78" s="715"/>
    </row>
    <row r="79" spans="2:11" x14ac:dyDescent="0.35">
      <c r="B79" s="6"/>
      <c r="C79" s="599" t="s">
        <v>46</v>
      </c>
      <c r="D79" s="700">
        <v>1158.57033</v>
      </c>
      <c r="E79" s="700">
        <v>1119.0958499999995</v>
      </c>
      <c r="F79" s="700">
        <v>734.15096699999992</v>
      </c>
      <c r="G79" s="717">
        <v>785.11453499999993</v>
      </c>
      <c r="H79" s="716"/>
      <c r="I79" s="715"/>
      <c r="J79" s="715"/>
      <c r="K79" s="715"/>
    </row>
    <row r="80" spans="2:11" x14ac:dyDescent="0.35">
      <c r="B80" s="6"/>
      <c r="C80" s="599" t="s">
        <v>55</v>
      </c>
      <c r="D80" s="700">
        <v>1279.47963</v>
      </c>
      <c r="E80" s="700">
        <v>1275.9571799999997</v>
      </c>
      <c r="F80" s="700">
        <v>825.43633199999999</v>
      </c>
      <c r="G80" s="717">
        <v>878.07977499999993</v>
      </c>
      <c r="H80" s="716"/>
      <c r="I80" s="715"/>
      <c r="J80" s="715"/>
      <c r="K80" s="715"/>
    </row>
    <row r="81" spans="2:11" x14ac:dyDescent="0.35">
      <c r="B81" s="6"/>
      <c r="C81" s="599" t="s">
        <v>56</v>
      </c>
      <c r="D81" s="700">
        <v>1398.9342300000001</v>
      </c>
      <c r="E81" s="700">
        <v>1399.9388399999996</v>
      </c>
      <c r="F81" s="700">
        <v>917.73500299999989</v>
      </c>
      <c r="G81" s="717">
        <v>972.304215</v>
      </c>
      <c r="H81" s="716"/>
      <c r="I81" s="715"/>
      <c r="J81" s="715"/>
      <c r="K81" s="715"/>
    </row>
    <row r="82" spans="2:11" x14ac:dyDescent="0.35">
      <c r="B82" s="6"/>
      <c r="C82" s="599" t="s">
        <v>57</v>
      </c>
      <c r="D82" s="700">
        <v>1502.0155300000001</v>
      </c>
      <c r="E82" s="700">
        <v>1536.9448099999997</v>
      </c>
      <c r="F82" s="700">
        <v>994.88450999999986</v>
      </c>
      <c r="G82" s="717">
        <v>1058.273815</v>
      </c>
      <c r="H82" s="716"/>
      <c r="I82" s="715"/>
      <c r="J82" s="715"/>
      <c r="K82" s="715"/>
    </row>
    <row r="83" spans="2:11" ht="15" thickBot="1" x14ac:dyDescent="0.4">
      <c r="B83" s="6"/>
      <c r="C83" s="594" t="s">
        <v>58</v>
      </c>
      <c r="D83" s="710">
        <v>1640.45246</v>
      </c>
      <c r="E83" s="710">
        <v>1674.8181099999997</v>
      </c>
      <c r="F83" s="710">
        <v>1087.540632</v>
      </c>
      <c r="G83" s="714">
        <v>1154.7192950000001</v>
      </c>
      <c r="H83" s="713"/>
      <c r="I83" s="712"/>
      <c r="J83" s="712"/>
      <c r="K83" s="712"/>
    </row>
    <row r="84" spans="2:11" ht="15.5" x14ac:dyDescent="0.35">
      <c r="C84" s="786" t="s">
        <v>121</v>
      </c>
      <c r="D84" s="786"/>
      <c r="E84" s="786"/>
      <c r="F84" s="786"/>
      <c r="G84" s="786"/>
      <c r="H84" s="786"/>
      <c r="I84" s="786"/>
      <c r="J84" s="786"/>
      <c r="K84" s="786"/>
    </row>
  </sheetData>
  <mergeCells count="7">
    <mergeCell ref="C84:K84"/>
    <mergeCell ref="E2:I4"/>
    <mergeCell ref="D6:K6"/>
    <mergeCell ref="D22:K22"/>
    <mergeCell ref="D38:K38"/>
    <mergeCell ref="D54:K54"/>
    <mergeCell ref="D70:K70"/>
  </mergeCells>
  <pageMargins left="0.70866141732283472" right="0.70866141732283472" top="0.74803149606299213" bottom="0.74803149606299213" header="0.31496062992125984" footer="0.31496062992125984"/>
  <pageSetup paperSize="9" scale="55" orientation="portrait" horizontalDpi="4294967293" r:id="rId1"/>
  <headerFooter>
    <oddHeader>&amp;L&amp;G&amp;RCAMPAÑA: 2024/2025. MES: NOVIEMBRE
Fecha de emisión de datos: 19/12/2024</oddHead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933C80-5B29-4451-84BA-F06568388DF6}">
  <dimension ref="B2:N78"/>
  <sheetViews>
    <sheetView view="pageLayout" zoomScale="66" zoomScaleNormal="100" zoomScaleSheetLayoutView="50" zoomScalePageLayoutView="66" workbookViewId="0">
      <selection activeCell="P2" sqref="P2"/>
    </sheetView>
  </sheetViews>
  <sheetFormatPr baseColWidth="10" defaultColWidth="11.453125" defaultRowHeight="14.5" x14ac:dyDescent="0.35"/>
  <cols>
    <col min="6" max="6" width="14.54296875" customWidth="1"/>
    <col min="7" max="7" width="7.26953125" customWidth="1"/>
    <col min="8" max="8" width="10" customWidth="1"/>
    <col min="9" max="9" width="12.26953125" bestFit="1" customWidth="1"/>
  </cols>
  <sheetData>
    <row r="2" spans="2:14" ht="15" customHeight="1" x14ac:dyDescent="0.35">
      <c r="B2" s="780" t="s">
        <v>318</v>
      </c>
      <c r="C2" s="780"/>
      <c r="D2" s="780"/>
      <c r="E2" s="780"/>
      <c r="F2" s="780"/>
      <c r="G2" s="780"/>
      <c r="H2" s="780"/>
      <c r="I2" s="780"/>
      <c r="J2" s="780"/>
      <c r="K2" s="780"/>
      <c r="L2" s="780"/>
      <c r="M2" s="780"/>
      <c r="N2" s="780"/>
    </row>
    <row r="3" spans="2:14" ht="21.75" customHeight="1" x14ac:dyDescent="0.35">
      <c r="B3" s="780"/>
      <c r="C3" s="780"/>
      <c r="D3" s="780"/>
      <c r="E3" s="780"/>
      <c r="F3" s="780"/>
      <c r="G3" s="780"/>
      <c r="H3" s="780"/>
      <c r="I3" s="780"/>
      <c r="J3" s="780"/>
      <c r="K3" s="780"/>
      <c r="L3" s="780"/>
      <c r="M3" s="780"/>
      <c r="N3" s="780"/>
    </row>
    <row r="4" spans="2:14" ht="21.75" customHeight="1" x14ac:dyDescent="0.35">
      <c r="B4" s="780"/>
      <c r="C4" s="780"/>
      <c r="D4" s="780"/>
      <c r="E4" s="780"/>
      <c r="F4" s="780"/>
      <c r="G4" s="780"/>
      <c r="H4" s="780"/>
      <c r="I4" s="780"/>
      <c r="J4" s="780"/>
      <c r="K4" s="780"/>
      <c r="L4" s="780"/>
      <c r="M4" s="780"/>
      <c r="N4" s="780"/>
    </row>
    <row r="5" spans="2:14" ht="21.75" customHeight="1" x14ac:dyDescent="0.35">
      <c r="F5" s="654"/>
      <c r="G5" s="654"/>
      <c r="H5" s="654"/>
      <c r="I5" s="654"/>
      <c r="J5" s="654"/>
    </row>
    <row r="6" spans="2:14" ht="21.75" customHeight="1" x14ac:dyDescent="0.35">
      <c r="B6" s="792" t="s">
        <v>71</v>
      </c>
      <c r="C6" s="792"/>
      <c r="D6" s="792"/>
      <c r="E6" s="792"/>
      <c r="F6" s="792"/>
      <c r="G6" s="792"/>
      <c r="H6" s="654"/>
      <c r="I6" s="792" t="s">
        <v>181</v>
      </c>
      <c r="J6" s="792"/>
      <c r="K6" s="792"/>
      <c r="L6" s="792"/>
      <c r="M6" s="792"/>
      <c r="N6" s="792"/>
    </row>
    <row r="7" spans="2:14" x14ac:dyDescent="0.35">
      <c r="B7" s="752" t="s">
        <v>317</v>
      </c>
      <c r="C7" s="752"/>
      <c r="D7" s="752"/>
      <c r="E7" s="752"/>
      <c r="F7" s="752"/>
      <c r="G7" s="752"/>
      <c r="I7" s="793" t="s">
        <v>316</v>
      </c>
      <c r="J7" s="793"/>
      <c r="K7" s="793"/>
      <c r="L7" s="793"/>
      <c r="M7" s="793"/>
      <c r="N7" s="793"/>
    </row>
    <row r="8" spans="2:14" x14ac:dyDescent="0.35">
      <c r="B8" s="662"/>
      <c r="C8" s="662"/>
      <c r="D8" s="662"/>
      <c r="E8" s="662"/>
      <c r="F8" s="662"/>
      <c r="G8" s="662"/>
      <c r="I8" s="662"/>
      <c r="J8" s="662"/>
      <c r="K8" s="662"/>
      <c r="L8" s="662"/>
      <c r="M8" s="662"/>
      <c r="N8" s="662"/>
    </row>
    <row r="9" spans="2:14" x14ac:dyDescent="0.35">
      <c r="B9" s="662"/>
      <c r="C9" s="662"/>
      <c r="D9" s="662"/>
      <c r="E9" s="662"/>
      <c r="F9" s="662"/>
      <c r="G9" s="662"/>
      <c r="I9" s="662"/>
      <c r="J9" s="662"/>
      <c r="K9" s="662"/>
      <c r="L9" s="662"/>
      <c r="M9" s="662"/>
      <c r="N9" s="662"/>
    </row>
    <row r="10" spans="2:14" x14ac:dyDescent="0.35">
      <c r="B10" s="662"/>
      <c r="C10" s="662"/>
      <c r="D10" s="662"/>
      <c r="E10" s="662"/>
      <c r="F10" s="662"/>
      <c r="G10" s="662"/>
      <c r="I10" s="662"/>
      <c r="J10" s="662"/>
      <c r="K10" s="662"/>
      <c r="L10" s="662"/>
      <c r="M10" s="662"/>
      <c r="N10" s="662"/>
    </row>
    <row r="11" spans="2:14" x14ac:dyDescent="0.35">
      <c r="B11" s="662"/>
      <c r="C11" s="662"/>
      <c r="D11" s="662"/>
      <c r="E11" s="662"/>
      <c r="F11" s="662"/>
      <c r="G11" s="662"/>
      <c r="I11" s="662"/>
      <c r="J11" s="662"/>
      <c r="K11" s="662"/>
      <c r="L11" s="662"/>
      <c r="M11" s="662"/>
      <c r="N11" s="662"/>
    </row>
    <row r="12" spans="2:14" x14ac:dyDescent="0.35">
      <c r="B12" s="662"/>
      <c r="C12" s="662"/>
      <c r="D12" s="662"/>
      <c r="E12" s="662"/>
      <c r="F12" s="662"/>
      <c r="G12" s="662"/>
      <c r="I12" s="662"/>
      <c r="J12" s="662"/>
      <c r="K12" s="662"/>
      <c r="L12" s="662"/>
      <c r="M12" s="662"/>
      <c r="N12" s="662"/>
    </row>
    <row r="13" spans="2:14" x14ac:dyDescent="0.35">
      <c r="B13" s="662"/>
      <c r="C13" s="662"/>
      <c r="D13" s="662"/>
      <c r="E13" s="662"/>
      <c r="F13" s="662"/>
      <c r="G13" s="662"/>
      <c r="I13" s="662"/>
      <c r="J13" s="662"/>
      <c r="K13" s="662"/>
      <c r="L13" s="662"/>
      <c r="M13" s="662"/>
      <c r="N13" s="662"/>
    </row>
    <row r="14" spans="2:14" x14ac:dyDescent="0.35">
      <c r="B14" s="662"/>
      <c r="C14" s="662"/>
      <c r="D14" s="662"/>
      <c r="E14" s="662"/>
      <c r="F14" s="662"/>
      <c r="G14" s="662"/>
      <c r="I14" s="662"/>
      <c r="J14" s="662"/>
      <c r="K14" s="662"/>
      <c r="L14" s="662"/>
      <c r="M14" s="662"/>
      <c r="N14" s="662"/>
    </row>
    <row r="15" spans="2:14" x14ac:dyDescent="0.35">
      <c r="B15" s="662"/>
      <c r="C15" s="662"/>
      <c r="D15" s="662"/>
      <c r="E15" s="662"/>
      <c r="F15" s="662"/>
      <c r="G15" s="662"/>
      <c r="I15" s="662"/>
      <c r="J15" s="662"/>
      <c r="K15" s="662"/>
      <c r="L15" s="662"/>
      <c r="M15" s="662"/>
      <c r="N15" s="662"/>
    </row>
    <row r="16" spans="2:14" x14ac:dyDescent="0.35">
      <c r="B16" s="662"/>
      <c r="C16" s="662"/>
      <c r="D16" s="662"/>
      <c r="E16" s="662"/>
      <c r="F16" s="662"/>
      <c r="G16" s="662"/>
      <c r="I16" s="662"/>
      <c r="J16" s="662"/>
      <c r="K16" s="662"/>
      <c r="L16" s="662"/>
      <c r="M16" s="662"/>
      <c r="N16" s="662"/>
    </row>
    <row r="17" spans="2:14" x14ac:dyDescent="0.35">
      <c r="B17" s="662"/>
      <c r="C17" s="662"/>
      <c r="D17" s="662"/>
      <c r="E17" s="662"/>
      <c r="F17" s="662"/>
      <c r="G17" s="662"/>
      <c r="I17" s="662"/>
      <c r="J17" s="662"/>
      <c r="K17" s="662"/>
      <c r="L17" s="662"/>
      <c r="M17" s="662"/>
      <c r="N17" s="662"/>
    </row>
    <row r="18" spans="2:14" x14ac:dyDescent="0.35">
      <c r="B18" s="662"/>
      <c r="C18" s="662"/>
      <c r="D18" s="662"/>
      <c r="E18" s="662"/>
      <c r="F18" s="662"/>
      <c r="G18" s="662"/>
      <c r="I18" s="662"/>
      <c r="J18" s="662"/>
      <c r="K18" s="662"/>
      <c r="L18" s="662"/>
      <c r="M18" s="662"/>
      <c r="N18" s="662"/>
    </row>
    <row r="19" spans="2:14" x14ac:dyDescent="0.35">
      <c r="B19" s="662"/>
      <c r="C19" s="662"/>
      <c r="D19" s="662"/>
      <c r="E19" s="662"/>
      <c r="F19" s="662"/>
      <c r="G19" s="662"/>
      <c r="I19" s="662"/>
      <c r="J19" s="662"/>
      <c r="K19" s="662"/>
      <c r="L19" s="662"/>
      <c r="M19" s="662"/>
      <c r="N19" s="662"/>
    </row>
    <row r="20" spans="2:14" x14ac:dyDescent="0.35">
      <c r="B20" s="662"/>
      <c r="C20" s="662"/>
      <c r="D20" s="662"/>
      <c r="E20" s="662"/>
      <c r="F20" s="662"/>
      <c r="G20" s="662"/>
      <c r="I20" s="662"/>
      <c r="J20" s="662"/>
      <c r="K20" s="662"/>
      <c r="L20" s="662"/>
      <c r="M20" s="662"/>
      <c r="N20" s="662"/>
    </row>
    <row r="21" spans="2:14" x14ac:dyDescent="0.35">
      <c r="B21" s="662"/>
      <c r="C21" s="662"/>
      <c r="D21" s="662"/>
      <c r="E21" s="662"/>
      <c r="F21" s="662"/>
      <c r="G21" s="662"/>
      <c r="I21" s="662"/>
      <c r="J21" s="662"/>
      <c r="K21" s="662"/>
      <c r="L21" s="662"/>
      <c r="M21" s="662"/>
      <c r="N21" s="662"/>
    </row>
    <row r="22" spans="2:14" x14ac:dyDescent="0.35">
      <c r="B22" s="589"/>
      <c r="C22" s="741" t="s">
        <v>315</v>
      </c>
      <c r="D22" s="751">
        <v>9.8093482860703958</v>
      </c>
      <c r="E22" s="310"/>
      <c r="F22" s="310"/>
      <c r="G22" s="310"/>
      <c r="I22" s="750"/>
      <c r="J22" s="741" t="s">
        <v>308</v>
      </c>
      <c r="K22" s="749">
        <v>0.28933985802636986</v>
      </c>
    </row>
    <row r="23" spans="2:14" x14ac:dyDescent="0.35">
      <c r="C23" s="748"/>
      <c r="D23" s="310"/>
      <c r="E23" s="310"/>
      <c r="F23" s="310"/>
      <c r="G23" s="310"/>
      <c r="I23" s="24"/>
      <c r="J23" s="24"/>
    </row>
    <row r="24" spans="2:14" x14ac:dyDescent="0.35">
      <c r="B24" s="792" t="s">
        <v>290</v>
      </c>
      <c r="C24" s="792"/>
      <c r="D24" s="792"/>
      <c r="E24" s="792"/>
      <c r="F24" s="792"/>
      <c r="G24" s="792"/>
      <c r="I24" s="792" t="s">
        <v>268</v>
      </c>
      <c r="J24" s="792"/>
      <c r="K24" s="792"/>
      <c r="L24" s="792"/>
      <c r="M24" s="792"/>
      <c r="N24" s="792"/>
    </row>
    <row r="25" spans="2:14" x14ac:dyDescent="0.35">
      <c r="B25" s="793" t="s">
        <v>314</v>
      </c>
      <c r="C25" s="793"/>
      <c r="D25" s="793"/>
      <c r="E25" s="793"/>
      <c r="F25" s="793"/>
      <c r="G25" s="793"/>
      <c r="I25" s="793" t="s">
        <v>313</v>
      </c>
      <c r="J25" s="793"/>
      <c r="K25" s="793"/>
      <c r="L25" s="793"/>
      <c r="M25" s="793"/>
      <c r="N25" s="793"/>
    </row>
    <row r="26" spans="2:14" x14ac:dyDescent="0.35">
      <c r="B26" s="662"/>
      <c r="C26" s="662"/>
      <c r="D26" s="662"/>
      <c r="E26" s="662"/>
      <c r="F26" s="662"/>
      <c r="G26" s="662"/>
      <c r="I26" s="662"/>
      <c r="J26" s="662"/>
      <c r="K26" s="662"/>
      <c r="L26" s="662"/>
      <c r="M26" s="662"/>
      <c r="N26" s="662"/>
    </row>
    <row r="27" spans="2:14" x14ac:dyDescent="0.35">
      <c r="B27" s="662"/>
      <c r="C27" s="662"/>
      <c r="D27" s="662"/>
      <c r="E27" s="662"/>
      <c r="F27" s="662"/>
      <c r="G27" s="662"/>
      <c r="I27" s="662"/>
      <c r="J27" s="662"/>
      <c r="K27" s="662"/>
      <c r="L27" s="662"/>
      <c r="M27" s="662"/>
      <c r="N27" s="662"/>
    </row>
    <row r="28" spans="2:14" x14ac:dyDescent="0.35">
      <c r="B28" s="662"/>
      <c r="C28" s="662"/>
      <c r="D28" s="662"/>
      <c r="E28" s="662"/>
      <c r="F28" s="662"/>
      <c r="G28" s="662"/>
      <c r="I28" s="662"/>
      <c r="J28" s="662"/>
      <c r="K28" s="662"/>
      <c r="L28" s="662"/>
      <c r="M28" s="662"/>
      <c r="N28" s="662"/>
    </row>
    <row r="29" spans="2:14" x14ac:dyDescent="0.35">
      <c r="B29" s="662"/>
      <c r="C29" s="662"/>
      <c r="D29" s="662"/>
      <c r="E29" s="662"/>
      <c r="F29" s="662"/>
      <c r="G29" s="662"/>
      <c r="I29" s="662"/>
      <c r="J29" s="662"/>
      <c r="K29" s="662"/>
      <c r="L29" s="662"/>
      <c r="M29" s="662"/>
      <c r="N29" s="662"/>
    </row>
    <row r="30" spans="2:14" x14ac:dyDescent="0.35">
      <c r="B30" s="662"/>
      <c r="C30" s="662"/>
      <c r="D30" s="662"/>
      <c r="E30" s="662"/>
      <c r="F30" s="662"/>
      <c r="G30" s="662"/>
      <c r="I30" s="662"/>
      <c r="J30" s="662"/>
      <c r="K30" s="662"/>
      <c r="L30" s="662"/>
      <c r="M30" s="662"/>
      <c r="N30" s="662"/>
    </row>
    <row r="31" spans="2:14" x14ac:dyDescent="0.35">
      <c r="B31" s="662"/>
      <c r="C31" s="662"/>
      <c r="D31" s="662"/>
      <c r="E31" s="662"/>
      <c r="F31" s="662"/>
      <c r="G31" s="662"/>
      <c r="I31" s="662"/>
      <c r="J31" s="662"/>
      <c r="K31" s="662"/>
      <c r="L31" s="662"/>
      <c r="M31" s="662"/>
      <c r="N31" s="662"/>
    </row>
    <row r="32" spans="2:14" x14ac:dyDescent="0.35">
      <c r="B32" s="662"/>
      <c r="C32" s="662"/>
      <c r="D32" s="662"/>
      <c r="E32" s="662"/>
      <c r="F32" s="662"/>
      <c r="G32" s="662"/>
      <c r="I32" s="662"/>
      <c r="J32" s="662"/>
      <c r="K32" s="662"/>
      <c r="L32" s="662"/>
      <c r="M32" s="662"/>
      <c r="N32" s="662"/>
    </row>
    <row r="33" spans="2:14" x14ac:dyDescent="0.35">
      <c r="B33" s="662"/>
      <c r="C33" s="662"/>
      <c r="D33" s="662"/>
      <c r="E33" s="662"/>
      <c r="F33" s="662"/>
      <c r="G33" s="662"/>
      <c r="I33" s="662"/>
      <c r="J33" s="662"/>
      <c r="K33" s="662"/>
      <c r="L33" s="662"/>
      <c r="M33" s="662"/>
      <c r="N33" s="662"/>
    </row>
    <row r="34" spans="2:14" x14ac:dyDescent="0.35">
      <c r="B34" s="662"/>
      <c r="C34" s="662"/>
      <c r="D34" s="662"/>
      <c r="E34" s="662"/>
      <c r="F34" s="662"/>
      <c r="G34" s="662"/>
      <c r="I34" s="662"/>
      <c r="J34" s="662"/>
      <c r="K34" s="662"/>
      <c r="L34" s="662"/>
      <c r="M34" s="662"/>
      <c r="N34" s="662"/>
    </row>
    <row r="35" spans="2:14" x14ac:dyDescent="0.35">
      <c r="B35" s="662"/>
      <c r="C35" s="662"/>
      <c r="D35" s="662"/>
      <c r="E35" s="662"/>
      <c r="F35" s="662"/>
      <c r="G35" s="662"/>
      <c r="I35" s="662"/>
      <c r="J35" s="662"/>
      <c r="K35" s="662"/>
      <c r="L35" s="662"/>
      <c r="M35" s="662"/>
      <c r="N35" s="662"/>
    </row>
    <row r="36" spans="2:14" x14ac:dyDescent="0.35">
      <c r="B36" s="662"/>
      <c r="C36" s="662"/>
      <c r="D36" s="662"/>
      <c r="E36" s="662"/>
      <c r="F36" s="662"/>
      <c r="G36" s="662"/>
      <c r="I36" s="662"/>
      <c r="J36" s="662"/>
      <c r="K36" s="662"/>
      <c r="L36" s="662"/>
      <c r="M36" s="662"/>
      <c r="N36" s="662"/>
    </row>
    <row r="37" spans="2:14" x14ac:dyDescent="0.35">
      <c r="B37" s="662"/>
      <c r="C37" s="662"/>
      <c r="D37" s="662"/>
      <c r="E37" s="662"/>
      <c r="F37" s="662"/>
      <c r="G37" s="662"/>
      <c r="I37" s="662"/>
      <c r="J37" s="662"/>
      <c r="K37" s="662"/>
      <c r="L37" s="662"/>
      <c r="M37" s="662"/>
      <c r="N37" s="662"/>
    </row>
    <row r="38" spans="2:14" x14ac:dyDescent="0.35">
      <c r="B38" s="662"/>
      <c r="C38" s="662"/>
      <c r="D38" s="662"/>
      <c r="E38" s="662"/>
      <c r="F38" s="662"/>
      <c r="G38" s="662"/>
      <c r="I38" s="662"/>
      <c r="J38" s="662"/>
      <c r="K38" s="662"/>
      <c r="L38" s="662"/>
      <c r="M38" s="662"/>
      <c r="N38" s="662"/>
    </row>
    <row r="39" spans="2:14" x14ac:dyDescent="0.35">
      <c r="B39" s="662"/>
      <c r="C39" s="662"/>
      <c r="D39" s="662"/>
      <c r="E39" s="662"/>
      <c r="F39" s="662"/>
      <c r="G39" s="662"/>
      <c r="I39" s="662"/>
      <c r="J39" s="662"/>
      <c r="K39" s="662"/>
      <c r="L39" s="662"/>
      <c r="M39" s="662"/>
      <c r="N39" s="662"/>
    </row>
    <row r="40" spans="2:14" s="109" customFormat="1" x14ac:dyDescent="0.35">
      <c r="B40" s="741"/>
      <c r="C40" s="741" t="s">
        <v>308</v>
      </c>
      <c r="D40" s="740">
        <v>-7.4285877218546732</v>
      </c>
      <c r="F40"/>
      <c r="G40"/>
      <c r="I40" s="742" t="s">
        <v>305</v>
      </c>
      <c r="J40" s="741"/>
      <c r="K40" s="740">
        <v>-23.720043831761028</v>
      </c>
      <c r="M40" s="746" t="s">
        <v>312</v>
      </c>
      <c r="N40" s="747">
        <v>59.34</v>
      </c>
    </row>
    <row r="42" spans="2:14" x14ac:dyDescent="0.35">
      <c r="B42" s="792" t="s">
        <v>311</v>
      </c>
      <c r="C42" s="792"/>
      <c r="D42" s="792"/>
      <c r="E42" s="792"/>
      <c r="F42" s="792"/>
      <c r="G42" s="792"/>
      <c r="I42" s="792" t="s">
        <v>292</v>
      </c>
      <c r="J42" s="792"/>
      <c r="K42" s="792"/>
      <c r="L42" s="792"/>
      <c r="M42" s="792"/>
      <c r="N42" s="792"/>
    </row>
    <row r="43" spans="2:14" x14ac:dyDescent="0.35">
      <c r="B43" s="793" t="s">
        <v>310</v>
      </c>
      <c r="C43" s="793"/>
      <c r="D43" s="793"/>
      <c r="E43" s="793"/>
      <c r="F43" s="793"/>
      <c r="G43" s="793"/>
      <c r="I43" s="793" t="s">
        <v>309</v>
      </c>
      <c r="J43" s="793"/>
      <c r="K43" s="793"/>
      <c r="L43" s="793"/>
      <c r="M43" s="793"/>
      <c r="N43" s="793"/>
    </row>
    <row r="44" spans="2:14" x14ac:dyDescent="0.35">
      <c r="B44" s="662"/>
      <c r="C44" s="662"/>
      <c r="D44" s="662"/>
      <c r="E44" s="662"/>
      <c r="F44" s="662"/>
      <c r="G44" s="662"/>
      <c r="I44" s="662"/>
      <c r="J44" s="662"/>
      <c r="K44" s="662"/>
      <c r="L44" s="662"/>
      <c r="M44" s="662"/>
      <c r="N44" s="662"/>
    </row>
    <row r="45" spans="2:14" x14ac:dyDescent="0.35">
      <c r="B45" s="662"/>
      <c r="C45" s="662"/>
      <c r="D45" s="662"/>
      <c r="E45" s="662"/>
      <c r="F45" s="662"/>
      <c r="G45" s="662"/>
      <c r="I45" s="662"/>
      <c r="J45" s="662"/>
      <c r="K45" s="662"/>
      <c r="L45" s="662"/>
      <c r="M45" s="662"/>
      <c r="N45" s="662"/>
    </row>
    <row r="46" spans="2:14" x14ac:dyDescent="0.35">
      <c r="B46" s="662"/>
      <c r="C46" s="662"/>
      <c r="D46" s="662"/>
      <c r="E46" s="662"/>
      <c r="F46" s="662"/>
      <c r="G46" s="662"/>
      <c r="I46" s="662"/>
      <c r="J46" s="662"/>
      <c r="K46" s="662"/>
      <c r="L46" s="662"/>
      <c r="M46" s="662"/>
      <c r="N46" s="662"/>
    </row>
    <row r="47" spans="2:14" x14ac:dyDescent="0.35">
      <c r="B47" s="662"/>
      <c r="C47" s="662"/>
      <c r="D47" s="662"/>
      <c r="E47" s="662"/>
      <c r="F47" s="662"/>
      <c r="G47" s="662"/>
      <c r="I47" s="662"/>
      <c r="J47" s="662"/>
      <c r="K47" s="662"/>
      <c r="L47" s="662"/>
      <c r="M47" s="662"/>
      <c r="N47" s="662"/>
    </row>
    <row r="48" spans="2:14" x14ac:dyDescent="0.35">
      <c r="B48" s="662"/>
      <c r="C48" s="662"/>
      <c r="D48" s="662"/>
      <c r="E48" s="662"/>
      <c r="F48" s="662"/>
      <c r="G48" s="662"/>
      <c r="I48" s="662"/>
      <c r="J48" s="662"/>
      <c r="K48" s="662"/>
      <c r="L48" s="662"/>
      <c r="M48" s="662"/>
      <c r="N48" s="662"/>
    </row>
    <row r="49" spans="2:14" x14ac:dyDescent="0.35">
      <c r="B49" s="662"/>
      <c r="C49" s="662"/>
      <c r="D49" s="662"/>
      <c r="E49" s="662"/>
      <c r="F49" s="662"/>
      <c r="G49" s="662"/>
      <c r="I49" s="662"/>
      <c r="J49" s="662"/>
      <c r="K49" s="662"/>
      <c r="L49" s="662"/>
      <c r="M49" s="662"/>
      <c r="N49" s="662"/>
    </row>
    <row r="50" spans="2:14" x14ac:dyDescent="0.35">
      <c r="B50" s="662"/>
      <c r="C50" s="662"/>
      <c r="D50" s="662"/>
      <c r="E50" s="662"/>
      <c r="F50" s="662"/>
      <c r="G50" s="662"/>
      <c r="I50" s="662"/>
      <c r="J50" s="662"/>
      <c r="K50" s="662"/>
      <c r="L50" s="662"/>
      <c r="M50" s="662"/>
      <c r="N50" s="662"/>
    </row>
    <row r="51" spans="2:14" x14ac:dyDescent="0.35">
      <c r="B51" s="662"/>
      <c r="C51" s="662"/>
      <c r="D51" s="662"/>
      <c r="E51" s="662"/>
      <c r="F51" s="662"/>
      <c r="G51" s="662"/>
      <c r="I51" s="662"/>
      <c r="J51" s="662"/>
      <c r="K51" s="662"/>
      <c r="L51" s="662"/>
      <c r="M51" s="662"/>
      <c r="N51" s="662"/>
    </row>
    <row r="52" spans="2:14" x14ac:dyDescent="0.35">
      <c r="B52" s="662"/>
      <c r="C52" s="662"/>
      <c r="D52" s="662"/>
      <c r="E52" s="662"/>
      <c r="F52" s="662"/>
      <c r="G52" s="662"/>
      <c r="I52" s="662"/>
      <c r="J52" s="662"/>
      <c r="K52" s="662"/>
      <c r="L52" s="662"/>
      <c r="M52" s="662"/>
      <c r="N52" s="662"/>
    </row>
    <row r="53" spans="2:14" x14ac:dyDescent="0.35">
      <c r="B53" s="662"/>
      <c r="C53" s="662"/>
      <c r="D53" s="662"/>
      <c r="E53" s="662"/>
      <c r="F53" s="662"/>
      <c r="G53" s="662"/>
      <c r="I53" s="662"/>
      <c r="J53" s="662"/>
      <c r="K53" s="662"/>
      <c r="L53" s="662"/>
      <c r="M53" s="662"/>
      <c r="N53" s="662"/>
    </row>
    <row r="54" spans="2:14" x14ac:dyDescent="0.35">
      <c r="B54" s="662"/>
      <c r="C54" s="662"/>
      <c r="D54" s="662"/>
      <c r="E54" s="662"/>
      <c r="F54" s="662"/>
      <c r="G54" s="662"/>
      <c r="I54" s="662"/>
      <c r="J54" s="662"/>
      <c r="K54" s="662"/>
      <c r="L54" s="662"/>
      <c r="M54" s="662"/>
      <c r="N54" s="662"/>
    </row>
    <row r="55" spans="2:14" x14ac:dyDescent="0.35">
      <c r="B55" s="662"/>
      <c r="C55" s="662"/>
      <c r="D55" s="662"/>
      <c r="E55" s="662"/>
      <c r="F55" s="662"/>
      <c r="G55" s="662"/>
      <c r="I55" s="662"/>
      <c r="J55" s="662"/>
      <c r="K55" s="662"/>
      <c r="L55" s="662"/>
      <c r="M55" s="662"/>
      <c r="N55" s="662"/>
    </row>
    <row r="56" spans="2:14" x14ac:dyDescent="0.35">
      <c r="B56" s="662"/>
      <c r="C56" s="662"/>
      <c r="D56" s="662"/>
      <c r="E56" s="662"/>
      <c r="F56" s="662"/>
      <c r="G56" s="662"/>
      <c r="I56" s="662"/>
      <c r="J56" s="662"/>
      <c r="K56" s="662"/>
      <c r="L56" s="662"/>
      <c r="M56" s="662"/>
      <c r="N56" s="662"/>
    </row>
    <row r="57" spans="2:14" x14ac:dyDescent="0.35">
      <c r="B57" s="662"/>
      <c r="C57" s="662"/>
      <c r="D57" s="662"/>
      <c r="E57" s="662"/>
      <c r="F57" s="662"/>
      <c r="G57" s="662"/>
      <c r="I57" s="662"/>
      <c r="J57" s="662"/>
      <c r="K57" s="662"/>
      <c r="L57" s="662"/>
      <c r="M57" s="662"/>
      <c r="N57" s="662"/>
    </row>
    <row r="58" spans="2:14" x14ac:dyDescent="0.35">
      <c r="B58" s="746"/>
      <c r="C58" s="746" t="s">
        <v>308</v>
      </c>
      <c r="D58" s="745">
        <v>-18.257703834954171</v>
      </c>
      <c r="E58" s="744"/>
      <c r="F58" s="744"/>
      <c r="G58" s="744"/>
      <c r="H58" s="744"/>
      <c r="I58" s="743" t="s">
        <v>305</v>
      </c>
      <c r="J58" s="743"/>
      <c r="K58" s="743">
        <v>-30.504581139150002</v>
      </c>
    </row>
    <row r="60" spans="2:14" x14ac:dyDescent="0.35">
      <c r="B60" s="792" t="s">
        <v>307</v>
      </c>
      <c r="C60" s="792"/>
      <c r="D60" s="792"/>
      <c r="E60" s="792"/>
      <c r="F60" s="792"/>
      <c r="G60" s="792"/>
      <c r="I60" s="792" t="s">
        <v>299</v>
      </c>
      <c r="J60" s="792"/>
      <c r="K60" s="792"/>
      <c r="L60" s="792"/>
      <c r="M60" s="792"/>
      <c r="N60" s="792"/>
    </row>
    <row r="61" spans="2:14" x14ac:dyDescent="0.35">
      <c r="B61" s="793" t="s">
        <v>306</v>
      </c>
      <c r="C61" s="793"/>
      <c r="D61" s="793"/>
      <c r="E61" s="793"/>
      <c r="F61" s="793"/>
      <c r="G61" s="793"/>
      <c r="I61" s="793" t="s">
        <v>299</v>
      </c>
      <c r="J61" s="793"/>
      <c r="K61" s="793"/>
      <c r="L61" s="793"/>
      <c r="M61" s="793"/>
      <c r="N61" s="793"/>
    </row>
    <row r="62" spans="2:14" x14ac:dyDescent="0.35">
      <c r="B62" s="662"/>
      <c r="C62" s="662"/>
      <c r="D62" s="662"/>
      <c r="E62" s="662"/>
      <c r="F62" s="662"/>
      <c r="G62" s="662"/>
      <c r="I62" s="662"/>
      <c r="J62" s="662"/>
      <c r="K62" s="662"/>
      <c r="L62" s="662"/>
      <c r="M62" s="662"/>
      <c r="N62" s="662"/>
    </row>
    <row r="63" spans="2:14" x14ac:dyDescent="0.35">
      <c r="B63" s="662"/>
      <c r="C63" s="662"/>
      <c r="D63" s="662"/>
      <c r="E63" s="662"/>
      <c r="F63" s="662"/>
      <c r="G63" s="662"/>
      <c r="I63" s="662"/>
      <c r="J63" s="662"/>
      <c r="K63" s="662"/>
      <c r="L63" s="662"/>
      <c r="M63" s="662"/>
      <c r="N63" s="662"/>
    </row>
    <row r="64" spans="2:14" x14ac:dyDescent="0.35">
      <c r="B64" s="662"/>
      <c r="C64" s="662"/>
      <c r="D64" s="662"/>
      <c r="E64" s="662"/>
      <c r="F64" s="662"/>
      <c r="G64" s="662"/>
      <c r="I64" s="662"/>
      <c r="J64" s="662"/>
      <c r="K64" s="662"/>
      <c r="L64" s="662"/>
      <c r="M64" s="662"/>
      <c r="N64" s="662"/>
    </row>
    <row r="65" spans="2:14" x14ac:dyDescent="0.35">
      <c r="B65" s="662"/>
      <c r="C65" s="662"/>
      <c r="D65" s="662"/>
      <c r="E65" s="662"/>
      <c r="F65" s="662"/>
      <c r="G65" s="662"/>
      <c r="I65" s="662"/>
      <c r="J65" s="662"/>
      <c r="K65" s="662"/>
      <c r="L65" s="662"/>
      <c r="M65" s="662"/>
      <c r="N65" s="662"/>
    </row>
    <row r="66" spans="2:14" x14ac:dyDescent="0.35">
      <c r="B66" s="662"/>
      <c r="C66" s="662"/>
      <c r="D66" s="662"/>
      <c r="E66" s="662"/>
      <c r="F66" s="662"/>
      <c r="G66" s="662"/>
      <c r="I66" s="662"/>
      <c r="J66" s="662"/>
      <c r="K66" s="662"/>
      <c r="L66" s="662"/>
      <c r="M66" s="662"/>
      <c r="N66" s="662"/>
    </row>
    <row r="67" spans="2:14" x14ac:dyDescent="0.35">
      <c r="B67" s="662"/>
      <c r="C67" s="662"/>
      <c r="D67" s="662"/>
      <c r="E67" s="662"/>
      <c r="F67" s="662"/>
      <c r="G67" s="662"/>
      <c r="I67" s="662"/>
      <c r="J67" s="662"/>
      <c r="K67" s="662"/>
      <c r="L67" s="662"/>
      <c r="M67" s="662"/>
      <c r="N67" s="662"/>
    </row>
    <row r="68" spans="2:14" x14ac:dyDescent="0.35">
      <c r="B68" s="662"/>
      <c r="C68" s="662"/>
      <c r="D68" s="662"/>
      <c r="E68" s="662"/>
      <c r="F68" s="662"/>
      <c r="G68" s="662"/>
      <c r="I68" s="662"/>
      <c r="J68" s="662"/>
      <c r="K68" s="662"/>
      <c r="L68" s="662"/>
      <c r="M68" s="662"/>
      <c r="N68" s="662"/>
    </row>
    <row r="69" spans="2:14" x14ac:dyDescent="0.35">
      <c r="B69" s="662"/>
      <c r="C69" s="662"/>
      <c r="D69" s="662"/>
      <c r="E69" s="662"/>
      <c r="F69" s="662"/>
      <c r="G69" s="662"/>
      <c r="I69" s="662"/>
      <c r="J69" s="662"/>
      <c r="K69" s="662"/>
      <c r="L69" s="662"/>
      <c r="M69" s="662"/>
      <c r="N69" s="662"/>
    </row>
    <row r="70" spans="2:14" x14ac:dyDescent="0.35">
      <c r="B70" s="662"/>
      <c r="C70" s="662"/>
      <c r="D70" s="662"/>
      <c r="E70" s="662"/>
      <c r="F70" s="662"/>
      <c r="G70" s="662"/>
      <c r="I70" s="662"/>
      <c r="J70" s="662"/>
      <c r="K70" s="662"/>
      <c r="L70" s="662"/>
      <c r="M70" s="662"/>
      <c r="N70" s="662"/>
    </row>
    <row r="71" spans="2:14" x14ac:dyDescent="0.35">
      <c r="B71" s="662"/>
      <c r="C71" s="662"/>
      <c r="D71" s="662"/>
      <c r="E71" s="662"/>
      <c r="F71" s="662"/>
      <c r="G71" s="662"/>
      <c r="I71" s="662"/>
      <c r="J71" s="662"/>
      <c r="K71" s="662"/>
      <c r="L71" s="662"/>
      <c r="M71" s="662"/>
      <c r="N71" s="662"/>
    </row>
    <row r="72" spans="2:14" x14ac:dyDescent="0.35">
      <c r="B72" s="662"/>
      <c r="C72" s="662"/>
      <c r="D72" s="662"/>
      <c r="E72" s="662"/>
      <c r="F72" s="662"/>
      <c r="G72" s="662"/>
      <c r="I72" s="662"/>
      <c r="J72" s="662"/>
      <c r="K72" s="662"/>
      <c r="L72" s="662"/>
      <c r="M72" s="662"/>
      <c r="N72" s="662"/>
    </row>
    <row r="73" spans="2:14" x14ac:dyDescent="0.35">
      <c r="B73" s="662"/>
      <c r="C73" s="662"/>
      <c r="D73" s="662"/>
      <c r="E73" s="662"/>
      <c r="F73" s="662"/>
      <c r="G73" s="662"/>
      <c r="I73" s="662"/>
      <c r="J73" s="662"/>
      <c r="K73" s="662"/>
      <c r="L73" s="662"/>
      <c r="M73" s="662"/>
      <c r="N73" s="662"/>
    </row>
    <row r="74" spans="2:14" x14ac:dyDescent="0.35">
      <c r="B74" s="662"/>
      <c r="C74" s="662"/>
      <c r="D74" s="662"/>
      <c r="E74" s="662"/>
      <c r="F74" s="662"/>
      <c r="G74" s="662"/>
      <c r="I74" s="662"/>
      <c r="J74" s="662"/>
      <c r="K74" s="662"/>
      <c r="L74" s="662"/>
      <c r="M74" s="662"/>
      <c r="N74" s="662"/>
    </row>
    <row r="75" spans="2:14" x14ac:dyDescent="0.35">
      <c r="B75" s="662"/>
      <c r="C75" s="662"/>
      <c r="D75" s="662"/>
      <c r="E75" s="662"/>
      <c r="F75" s="662"/>
      <c r="G75" s="662"/>
      <c r="I75" s="662"/>
      <c r="J75" s="662"/>
      <c r="K75" s="662"/>
      <c r="L75" s="662"/>
      <c r="M75" s="662"/>
      <c r="N75" s="662"/>
    </row>
    <row r="76" spans="2:14" x14ac:dyDescent="0.35">
      <c r="B76" s="741"/>
      <c r="C76" s="741" t="s">
        <v>320</v>
      </c>
      <c r="D76" s="740">
        <v>98.887419999999992</v>
      </c>
      <c r="I76" s="742" t="s">
        <v>305</v>
      </c>
      <c r="J76" s="741"/>
      <c r="K76" s="740">
        <v>-17.945439774245099</v>
      </c>
    </row>
    <row r="78" spans="2:14" ht="15.5" x14ac:dyDescent="0.35">
      <c r="B78" s="794" t="s">
        <v>121</v>
      </c>
      <c r="C78" s="794"/>
      <c r="D78" s="794"/>
      <c r="E78" s="794"/>
      <c r="F78" s="794"/>
      <c r="G78" s="794"/>
      <c r="H78" s="794"/>
      <c r="I78" s="794"/>
      <c r="J78" s="794"/>
      <c r="K78" s="794"/>
      <c r="L78" s="794"/>
      <c r="M78" s="794"/>
      <c r="N78" s="794"/>
    </row>
  </sheetData>
  <mergeCells count="17">
    <mergeCell ref="B2:N4"/>
    <mergeCell ref="B6:G6"/>
    <mergeCell ref="I6:N6"/>
    <mergeCell ref="I7:N7"/>
    <mergeCell ref="B24:G24"/>
    <mergeCell ref="I24:N24"/>
    <mergeCell ref="B25:G25"/>
    <mergeCell ref="I25:N25"/>
    <mergeCell ref="B42:G42"/>
    <mergeCell ref="I42:N42"/>
    <mergeCell ref="B43:G43"/>
    <mergeCell ref="I43:N43"/>
    <mergeCell ref="B60:G60"/>
    <mergeCell ref="I60:N60"/>
    <mergeCell ref="B61:G61"/>
    <mergeCell ref="I61:N61"/>
    <mergeCell ref="B78:N78"/>
  </mergeCells>
  <pageMargins left="0.70866141732283472" right="0.70866141732283472" top="0.74803149606299213" bottom="0.74803149606299213" header="0.31496062992125984" footer="0.31496062992125984"/>
  <pageSetup paperSize="9" scale="48" orientation="portrait" horizontalDpi="4294967293" r:id="rId1"/>
  <headerFooter>
    <oddHeader>&amp;L&amp;G&amp;RCAMPAÑA: 2024/2025. MES: NOVIEMBRE
Fecha de emisión de datos: 19/12/2024</oddHead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P62"/>
  <sheetViews>
    <sheetView view="pageLayout" zoomScaleNormal="70" zoomScaleSheetLayoutView="115" workbookViewId="0">
      <selection activeCell="C1" sqref="C1:L2"/>
    </sheetView>
  </sheetViews>
  <sheetFormatPr baseColWidth="10" defaultColWidth="11.453125" defaultRowHeight="9" x14ac:dyDescent="0.35"/>
  <cols>
    <col min="1" max="1" width="10.81640625" style="2" customWidth="1"/>
    <col min="2" max="2" width="7.81640625" style="2" customWidth="1"/>
    <col min="3" max="3" width="27.453125" style="2" customWidth="1"/>
    <col min="4" max="4" width="15" style="2" bestFit="1" customWidth="1"/>
    <col min="5" max="5" width="11.453125" style="2" customWidth="1"/>
    <col min="6" max="6" width="13.1796875" style="2" bestFit="1" customWidth="1"/>
    <col min="7" max="7" width="14.81640625" style="2" bestFit="1" customWidth="1"/>
    <col min="8" max="8" width="15.81640625" style="2" customWidth="1"/>
    <col min="9" max="9" width="15.1796875" style="2" customWidth="1"/>
    <col min="10" max="10" width="11.453125" style="2" bestFit="1" customWidth="1"/>
    <col min="11" max="11" width="12.54296875" style="2" customWidth="1"/>
    <col min="12" max="12" width="15.7265625" style="2" customWidth="1"/>
    <col min="13" max="13" width="3.453125" style="2" customWidth="1"/>
    <col min="14" max="14" width="6.54296875" style="2" bestFit="1" customWidth="1"/>
    <col min="15" max="16384" width="11.453125" style="2"/>
  </cols>
  <sheetData>
    <row r="1" spans="2:16" ht="7.5" customHeight="1" x14ac:dyDescent="0.35">
      <c r="C1" s="780" t="s">
        <v>122</v>
      </c>
      <c r="D1" s="780"/>
      <c r="E1" s="780"/>
      <c r="F1" s="780"/>
      <c r="G1" s="780"/>
      <c r="H1" s="780"/>
      <c r="I1" s="780"/>
      <c r="J1" s="780"/>
      <c r="K1" s="780"/>
      <c r="L1" s="780"/>
    </row>
    <row r="2" spans="2:16" ht="17.25" customHeight="1" x14ac:dyDescent="0.35">
      <c r="C2" s="780"/>
      <c r="D2" s="780"/>
      <c r="E2" s="780"/>
      <c r="F2" s="780"/>
      <c r="G2" s="780"/>
      <c r="H2" s="780"/>
      <c r="I2" s="780"/>
      <c r="J2" s="780"/>
      <c r="K2" s="780"/>
      <c r="L2" s="780"/>
    </row>
    <row r="3" spans="2:16" ht="6" customHeight="1" thickBot="1" x14ac:dyDescent="0.4">
      <c r="D3" s="11"/>
      <c r="E3" s="11"/>
      <c r="F3" s="11"/>
      <c r="G3" s="11"/>
      <c r="H3" s="11"/>
      <c r="I3" s="11"/>
      <c r="J3" s="11"/>
    </row>
    <row r="4" spans="2:16" ht="13.5" customHeight="1" x14ac:dyDescent="0.35">
      <c r="B4" s="3"/>
      <c r="C4" s="806" t="s">
        <v>54</v>
      </c>
      <c r="D4" s="809" t="s">
        <v>4</v>
      </c>
      <c r="E4" s="811" t="s">
        <v>0</v>
      </c>
      <c r="F4" s="812"/>
      <c r="G4" s="813"/>
      <c r="H4" s="817" t="s">
        <v>70</v>
      </c>
      <c r="I4" s="811" t="s">
        <v>1</v>
      </c>
      <c r="J4" s="813"/>
      <c r="K4" s="820" t="s">
        <v>2</v>
      </c>
      <c r="L4" s="820" t="s">
        <v>3</v>
      </c>
      <c r="M4" s="2" t="s">
        <v>148</v>
      </c>
    </row>
    <row r="5" spans="2:16" ht="7.5" customHeight="1" thickBot="1" x14ac:dyDescent="0.4">
      <c r="B5" s="3"/>
      <c r="C5" s="807"/>
      <c r="D5" s="809"/>
      <c r="E5" s="814"/>
      <c r="F5" s="815"/>
      <c r="G5" s="816"/>
      <c r="H5" s="818"/>
      <c r="I5" s="814"/>
      <c r="J5" s="816"/>
      <c r="K5" s="821"/>
      <c r="L5" s="821"/>
    </row>
    <row r="6" spans="2:16" ht="12" thickBot="1" x14ac:dyDescent="0.4">
      <c r="B6" s="3"/>
      <c r="C6" s="808"/>
      <c r="D6" s="810"/>
      <c r="E6" s="177" t="s">
        <v>69</v>
      </c>
      <c r="F6" s="177" t="s">
        <v>133</v>
      </c>
      <c r="G6" s="177" t="s">
        <v>132</v>
      </c>
      <c r="H6" s="819"/>
      <c r="I6" s="177" t="s">
        <v>71</v>
      </c>
      <c r="J6" s="178" t="s">
        <v>5</v>
      </c>
      <c r="K6" s="822"/>
      <c r="L6" s="822"/>
      <c r="O6" s="26"/>
      <c r="P6" s="26"/>
    </row>
    <row r="7" spans="2:16" ht="11.5" x14ac:dyDescent="0.35">
      <c r="B7" s="3"/>
      <c r="C7" s="795" t="s">
        <v>74</v>
      </c>
      <c r="D7" s="28" t="s">
        <v>80</v>
      </c>
      <c r="E7" s="204">
        <v>30</v>
      </c>
      <c r="F7" s="204">
        <v>27</v>
      </c>
      <c r="G7" s="205">
        <v>0.9</v>
      </c>
      <c r="H7" s="75">
        <v>593.29999999999995</v>
      </c>
      <c r="I7" s="75">
        <v>2630.5</v>
      </c>
      <c r="J7" s="247">
        <v>0</v>
      </c>
      <c r="K7" s="247">
        <v>1241.4000000000001</v>
      </c>
      <c r="L7" s="227">
        <v>1982.4</v>
      </c>
      <c r="N7" s="26"/>
      <c r="O7" s="26"/>
      <c r="P7" s="26"/>
    </row>
    <row r="8" spans="2:16" ht="11.5" x14ac:dyDescent="0.35">
      <c r="B8" s="3"/>
      <c r="C8" s="796"/>
      <c r="D8" s="124" t="s">
        <v>81</v>
      </c>
      <c r="E8" s="204">
        <v>20</v>
      </c>
      <c r="F8" s="204">
        <v>20</v>
      </c>
      <c r="G8" s="205">
        <v>1</v>
      </c>
      <c r="H8" s="75">
        <v>1068.8</v>
      </c>
      <c r="I8" s="75">
        <v>4889.5</v>
      </c>
      <c r="J8" s="247">
        <v>0</v>
      </c>
      <c r="K8" s="247">
        <v>2155.9</v>
      </c>
      <c r="L8" s="55">
        <v>3802.4</v>
      </c>
      <c r="N8" s="26"/>
      <c r="O8" s="26"/>
      <c r="P8" s="26"/>
    </row>
    <row r="9" spans="2:16" ht="11.5" x14ac:dyDescent="0.35">
      <c r="B9" s="3"/>
      <c r="C9" s="796"/>
      <c r="D9" s="124" t="s">
        <v>82</v>
      </c>
      <c r="E9" s="204">
        <v>191</v>
      </c>
      <c r="F9" s="204">
        <v>185</v>
      </c>
      <c r="G9" s="205">
        <v>0.96858638743455494</v>
      </c>
      <c r="H9" s="75">
        <v>12452.8</v>
      </c>
      <c r="I9" s="75">
        <v>61321.3</v>
      </c>
      <c r="J9" s="247">
        <v>1270.2</v>
      </c>
      <c r="K9" s="247">
        <v>27972.9</v>
      </c>
      <c r="L9" s="55">
        <v>47071.4</v>
      </c>
      <c r="N9" s="26"/>
      <c r="O9" s="26"/>
      <c r="P9" s="26"/>
    </row>
    <row r="10" spans="2:16" ht="11.5" x14ac:dyDescent="0.35">
      <c r="B10" s="3"/>
      <c r="C10" s="796"/>
      <c r="D10" s="124" t="s">
        <v>6</v>
      </c>
      <c r="E10" s="204">
        <v>107</v>
      </c>
      <c r="F10" s="204">
        <v>99</v>
      </c>
      <c r="G10" s="205">
        <v>0.92523364485981308</v>
      </c>
      <c r="H10" s="75">
        <v>3109.3</v>
      </c>
      <c r="I10" s="75">
        <v>15880.4</v>
      </c>
      <c r="J10" s="247">
        <v>25.3</v>
      </c>
      <c r="K10" s="247">
        <v>5604.2</v>
      </c>
      <c r="L10" s="55">
        <v>13410.8</v>
      </c>
      <c r="N10" s="26"/>
      <c r="O10" s="26"/>
      <c r="P10" s="26"/>
    </row>
    <row r="11" spans="2:16" ht="11.5" x14ac:dyDescent="0.35">
      <c r="B11" s="3"/>
      <c r="C11" s="796"/>
      <c r="D11" s="124" t="s">
        <v>7</v>
      </c>
      <c r="E11" s="204">
        <v>20</v>
      </c>
      <c r="F11" s="204">
        <v>19</v>
      </c>
      <c r="G11" s="205">
        <v>0.95</v>
      </c>
      <c r="H11" s="75">
        <v>910.6</v>
      </c>
      <c r="I11" s="75">
        <v>5230</v>
      </c>
      <c r="J11" s="247">
        <v>25.4</v>
      </c>
      <c r="K11" s="247">
        <v>1814.8</v>
      </c>
      <c r="L11" s="55">
        <v>4351.2</v>
      </c>
      <c r="N11" s="26"/>
      <c r="O11" s="26"/>
      <c r="P11" s="26"/>
    </row>
    <row r="12" spans="2:16" ht="11.5" x14ac:dyDescent="0.35">
      <c r="B12" s="3"/>
      <c r="C12" s="796"/>
      <c r="D12" s="124" t="s">
        <v>83</v>
      </c>
      <c r="E12" s="204">
        <v>330</v>
      </c>
      <c r="F12" s="204">
        <v>315</v>
      </c>
      <c r="G12" s="205">
        <v>0.95454545454545459</v>
      </c>
      <c r="H12" s="75">
        <v>29337.200000000001</v>
      </c>
      <c r="I12" s="75">
        <v>69242.5</v>
      </c>
      <c r="J12" s="247">
        <v>5156.7</v>
      </c>
      <c r="K12" s="247">
        <v>41654.800000000003</v>
      </c>
      <c r="L12" s="55">
        <v>62081.599999999999</v>
      </c>
      <c r="N12" s="26"/>
      <c r="O12" s="26"/>
      <c r="P12" s="26"/>
    </row>
    <row r="13" spans="2:16" ht="11.5" x14ac:dyDescent="0.35">
      <c r="B13" s="3"/>
      <c r="C13" s="796"/>
      <c r="D13" s="124" t="s">
        <v>84</v>
      </c>
      <c r="E13" s="204">
        <v>78</v>
      </c>
      <c r="F13" s="204">
        <v>75</v>
      </c>
      <c r="G13" s="205">
        <v>0.96153846153846156</v>
      </c>
      <c r="H13" s="75">
        <v>1280.7</v>
      </c>
      <c r="I13" s="75">
        <v>10181.9</v>
      </c>
      <c r="J13" s="247">
        <v>0</v>
      </c>
      <c r="K13" s="247">
        <v>4113.3999999999996</v>
      </c>
      <c r="L13" s="55">
        <v>7349.2</v>
      </c>
      <c r="N13" s="26"/>
      <c r="O13" s="26"/>
      <c r="P13" s="26"/>
    </row>
    <row r="14" spans="2:16" ht="11.5" x14ac:dyDescent="0.35">
      <c r="B14" s="3"/>
      <c r="C14" s="796"/>
      <c r="D14" s="32" t="s">
        <v>8</v>
      </c>
      <c r="E14" s="241">
        <v>93</v>
      </c>
      <c r="F14" s="241">
        <v>88</v>
      </c>
      <c r="G14" s="205">
        <v>0.94623655913978499</v>
      </c>
      <c r="H14" s="78">
        <v>5470</v>
      </c>
      <c r="I14" s="78">
        <v>49965.1</v>
      </c>
      <c r="J14" s="248">
        <v>0</v>
      </c>
      <c r="K14" s="247">
        <v>25321.599999999999</v>
      </c>
      <c r="L14" s="220">
        <v>30113.5</v>
      </c>
      <c r="N14" s="26"/>
      <c r="O14" s="26"/>
      <c r="P14" s="26"/>
    </row>
    <row r="15" spans="2:16" ht="12" thickBot="1" x14ac:dyDescent="0.4">
      <c r="B15" s="3"/>
      <c r="C15" s="797"/>
      <c r="D15" s="122" t="s">
        <v>72</v>
      </c>
      <c r="E15" s="86">
        <v>869</v>
      </c>
      <c r="F15" s="86">
        <v>828</v>
      </c>
      <c r="G15" s="83">
        <v>0.95281933256616802</v>
      </c>
      <c r="H15" s="186">
        <v>54222.7</v>
      </c>
      <c r="I15" s="186">
        <v>219341.2</v>
      </c>
      <c r="J15" s="186">
        <v>6477.6</v>
      </c>
      <c r="K15" s="84">
        <v>109879</v>
      </c>
      <c r="L15" s="56">
        <v>170162.5</v>
      </c>
      <c r="N15" s="26"/>
      <c r="O15" s="26"/>
      <c r="P15" s="26"/>
    </row>
    <row r="16" spans="2:16" ht="11.5" x14ac:dyDescent="0.35">
      <c r="B16" s="3"/>
      <c r="C16" s="795" t="s">
        <v>75</v>
      </c>
      <c r="D16" s="124" t="s">
        <v>10</v>
      </c>
      <c r="E16" s="204">
        <v>27</v>
      </c>
      <c r="F16" s="204">
        <v>26</v>
      </c>
      <c r="G16" s="205">
        <v>0.96296296296296291</v>
      </c>
      <c r="H16" s="75">
        <v>92.4</v>
      </c>
      <c r="I16" s="75">
        <v>1030.0999999999999</v>
      </c>
      <c r="J16" s="76">
        <v>0</v>
      </c>
      <c r="K16" s="75">
        <v>699.9</v>
      </c>
      <c r="L16" s="55">
        <v>422.6</v>
      </c>
      <c r="N16" s="26"/>
      <c r="O16" s="26"/>
      <c r="P16" s="26"/>
    </row>
    <row r="17" spans="2:16" ht="11.5" x14ac:dyDescent="0.35">
      <c r="B17" s="3"/>
      <c r="C17" s="796"/>
      <c r="D17" s="124" t="s">
        <v>11</v>
      </c>
      <c r="E17" s="204">
        <v>28</v>
      </c>
      <c r="F17" s="204">
        <v>25</v>
      </c>
      <c r="G17" s="205">
        <v>0.8928571428571429</v>
      </c>
      <c r="H17" s="75">
        <v>1062.5</v>
      </c>
      <c r="I17" s="75">
        <v>949.2</v>
      </c>
      <c r="J17" s="76">
        <v>0</v>
      </c>
      <c r="K17" s="75">
        <v>718</v>
      </c>
      <c r="L17" s="55">
        <v>1293.7</v>
      </c>
      <c r="N17" s="26"/>
      <c r="O17" s="26"/>
      <c r="P17" s="26"/>
    </row>
    <row r="18" spans="2:16" ht="11.5" x14ac:dyDescent="0.35">
      <c r="B18" s="3"/>
      <c r="C18" s="796"/>
      <c r="D18" s="32" t="s">
        <v>12</v>
      </c>
      <c r="E18" s="241">
        <v>43</v>
      </c>
      <c r="F18" s="241">
        <v>43</v>
      </c>
      <c r="G18" s="205">
        <v>1</v>
      </c>
      <c r="H18" s="78">
        <v>383.2</v>
      </c>
      <c r="I18" s="78">
        <v>1708.4</v>
      </c>
      <c r="J18" s="79">
        <v>0</v>
      </c>
      <c r="K18" s="75">
        <v>304.5</v>
      </c>
      <c r="L18" s="220">
        <v>1787.1</v>
      </c>
      <c r="N18" s="26"/>
      <c r="O18" s="26"/>
      <c r="P18" s="26"/>
    </row>
    <row r="19" spans="2:16" ht="12" thickBot="1" x14ac:dyDescent="0.4">
      <c r="B19" s="3"/>
      <c r="C19" s="797"/>
      <c r="D19" s="122" t="s">
        <v>9</v>
      </c>
      <c r="E19" s="249">
        <v>98</v>
      </c>
      <c r="F19" s="249">
        <v>94</v>
      </c>
      <c r="G19" s="83">
        <v>0.95918367346938771</v>
      </c>
      <c r="H19" s="186">
        <v>1538.1000000000001</v>
      </c>
      <c r="I19" s="186">
        <v>3687.7</v>
      </c>
      <c r="J19" s="186">
        <v>0</v>
      </c>
      <c r="K19" s="84">
        <v>1722.4</v>
      </c>
      <c r="L19" s="221">
        <v>3503.4</v>
      </c>
      <c r="N19" s="26"/>
      <c r="O19" s="26"/>
      <c r="P19" s="26"/>
    </row>
    <row r="20" spans="2:16" ht="11.5" x14ac:dyDescent="0.35">
      <c r="B20" s="3"/>
      <c r="C20" s="795" t="s">
        <v>13</v>
      </c>
      <c r="D20" s="40" t="s">
        <v>13</v>
      </c>
      <c r="E20" s="242">
        <v>24</v>
      </c>
      <c r="F20" s="242">
        <v>20</v>
      </c>
      <c r="G20" s="250">
        <v>0.83333333333333337</v>
      </c>
      <c r="H20" s="187">
        <v>61.5</v>
      </c>
      <c r="I20" s="187">
        <v>213.6</v>
      </c>
      <c r="J20" s="91">
        <v>0</v>
      </c>
      <c r="K20" s="187">
        <v>112.6</v>
      </c>
      <c r="L20" s="224">
        <v>162.5</v>
      </c>
      <c r="N20" s="26"/>
      <c r="O20" s="26"/>
      <c r="P20" s="26"/>
    </row>
    <row r="21" spans="2:16" ht="12" thickBot="1" x14ac:dyDescent="0.4">
      <c r="B21" s="3"/>
      <c r="C21" s="797"/>
      <c r="D21" s="122" t="s">
        <v>9</v>
      </c>
      <c r="E21" s="249">
        <v>24</v>
      </c>
      <c r="F21" s="249">
        <v>20</v>
      </c>
      <c r="G21" s="251">
        <v>0.83333333333333337</v>
      </c>
      <c r="H21" s="186">
        <v>61.5</v>
      </c>
      <c r="I21" s="186">
        <v>213.6</v>
      </c>
      <c r="J21" s="186">
        <v>0</v>
      </c>
      <c r="K21" s="186">
        <v>112.6</v>
      </c>
      <c r="L21" s="221">
        <v>162.5</v>
      </c>
      <c r="N21" s="26"/>
      <c r="O21" s="26"/>
      <c r="P21" s="26"/>
    </row>
    <row r="22" spans="2:16" ht="11.5" x14ac:dyDescent="0.35">
      <c r="B22" s="3"/>
      <c r="C22" s="803" t="s">
        <v>87</v>
      </c>
      <c r="D22" s="124" t="s">
        <v>14</v>
      </c>
      <c r="E22" s="252">
        <v>44</v>
      </c>
      <c r="F22" s="252">
        <v>43</v>
      </c>
      <c r="G22" s="191">
        <v>0.97727272727272729</v>
      </c>
      <c r="H22" s="75">
        <v>312.60000000000002</v>
      </c>
      <c r="I22" s="75">
        <v>1437.7</v>
      </c>
      <c r="J22" s="76">
        <v>0</v>
      </c>
      <c r="K22" s="75">
        <v>540.79999999999995</v>
      </c>
      <c r="L22" s="55">
        <v>1209.5</v>
      </c>
      <c r="N22" s="26"/>
      <c r="O22" s="26"/>
      <c r="P22" s="26"/>
    </row>
    <row r="23" spans="2:16" ht="11.5" x14ac:dyDescent="0.35">
      <c r="B23" s="3"/>
      <c r="C23" s="804"/>
      <c r="D23" s="124" t="s">
        <v>85</v>
      </c>
      <c r="E23" s="252">
        <v>46</v>
      </c>
      <c r="F23" s="252">
        <v>43</v>
      </c>
      <c r="G23" s="191">
        <v>0.93478260869565222</v>
      </c>
      <c r="H23" s="75">
        <v>511.4</v>
      </c>
      <c r="I23" s="75">
        <v>221.2</v>
      </c>
      <c r="J23" s="76">
        <v>0</v>
      </c>
      <c r="K23" s="75">
        <v>450.6</v>
      </c>
      <c r="L23" s="55">
        <v>282</v>
      </c>
      <c r="N23" s="26"/>
      <c r="O23" s="26"/>
      <c r="P23" s="26"/>
    </row>
    <row r="24" spans="2:16" ht="11.5" x14ac:dyDescent="0.35">
      <c r="B24" s="3"/>
      <c r="C24" s="804"/>
      <c r="D24" s="32" t="s">
        <v>15</v>
      </c>
      <c r="E24" s="253">
        <v>53</v>
      </c>
      <c r="F24" s="253">
        <v>51</v>
      </c>
      <c r="G24" s="209">
        <v>0.96226415094339623</v>
      </c>
      <c r="H24" s="78">
        <v>305.5</v>
      </c>
      <c r="I24" s="78">
        <v>749.7</v>
      </c>
      <c r="J24" s="79">
        <v>0</v>
      </c>
      <c r="K24" s="78">
        <v>300</v>
      </c>
      <c r="L24" s="220">
        <v>755.2</v>
      </c>
      <c r="N24" s="26"/>
      <c r="O24" s="26"/>
      <c r="P24" s="26"/>
    </row>
    <row r="25" spans="2:16" ht="12" thickBot="1" x14ac:dyDescent="0.4">
      <c r="B25" s="3"/>
      <c r="C25" s="805"/>
      <c r="D25" s="122" t="s">
        <v>9</v>
      </c>
      <c r="E25" s="254">
        <v>143</v>
      </c>
      <c r="F25" s="249">
        <v>137</v>
      </c>
      <c r="G25" s="251">
        <v>0.95804195804195802</v>
      </c>
      <c r="H25" s="186">
        <v>1129.5</v>
      </c>
      <c r="I25" s="186">
        <v>2408.6000000000004</v>
      </c>
      <c r="J25" s="186">
        <v>0</v>
      </c>
      <c r="K25" s="186">
        <v>1291.4000000000001</v>
      </c>
      <c r="L25" s="221">
        <v>2246.6999999999998</v>
      </c>
      <c r="N25" s="26"/>
      <c r="O25" s="26"/>
      <c r="P25" s="26"/>
    </row>
    <row r="26" spans="2:16" ht="11.5" x14ac:dyDescent="0.35">
      <c r="B26" s="3"/>
      <c r="C26" s="795" t="s">
        <v>73</v>
      </c>
      <c r="D26" s="124" t="s">
        <v>16</v>
      </c>
      <c r="E26" s="252">
        <v>39</v>
      </c>
      <c r="F26" s="252">
        <v>37</v>
      </c>
      <c r="G26" s="191">
        <v>0.94871794871794868</v>
      </c>
      <c r="H26" s="75">
        <v>1481.1</v>
      </c>
      <c r="I26" s="75">
        <v>3726.4</v>
      </c>
      <c r="J26" s="76">
        <v>0</v>
      </c>
      <c r="K26" s="75">
        <v>1570.2</v>
      </c>
      <c r="L26" s="55">
        <v>3637.3</v>
      </c>
      <c r="N26" s="26"/>
      <c r="O26" s="26"/>
      <c r="P26" s="26"/>
    </row>
    <row r="27" spans="2:16" ht="11.5" x14ac:dyDescent="0.35">
      <c r="B27" s="3"/>
      <c r="C27" s="796"/>
      <c r="D27" s="124" t="s">
        <v>17</v>
      </c>
      <c r="E27" s="252">
        <v>78</v>
      </c>
      <c r="F27" s="252">
        <v>75</v>
      </c>
      <c r="G27" s="191">
        <v>0.96153846153846156</v>
      </c>
      <c r="H27" s="75">
        <v>7140.6</v>
      </c>
      <c r="I27" s="75">
        <v>11218.8</v>
      </c>
      <c r="J27" s="76">
        <v>0</v>
      </c>
      <c r="K27" s="75">
        <v>6990.5</v>
      </c>
      <c r="L27" s="55">
        <v>11368.9</v>
      </c>
      <c r="N27" s="26"/>
      <c r="O27" s="26"/>
      <c r="P27" s="26"/>
    </row>
    <row r="28" spans="2:16" ht="11.5" x14ac:dyDescent="0.35">
      <c r="B28" s="3"/>
      <c r="C28" s="796"/>
      <c r="D28" s="124" t="s">
        <v>18</v>
      </c>
      <c r="E28" s="252">
        <v>27</v>
      </c>
      <c r="F28" s="252">
        <v>27</v>
      </c>
      <c r="G28" s="191">
        <v>1</v>
      </c>
      <c r="H28" s="75">
        <v>511.5</v>
      </c>
      <c r="I28" s="75">
        <v>759</v>
      </c>
      <c r="J28" s="76">
        <v>0</v>
      </c>
      <c r="K28" s="75">
        <v>329.2</v>
      </c>
      <c r="L28" s="55">
        <v>941.3</v>
      </c>
      <c r="N28" s="26"/>
      <c r="O28" s="26"/>
      <c r="P28" s="26"/>
    </row>
    <row r="29" spans="2:16" ht="11.5" x14ac:dyDescent="0.35">
      <c r="B29" s="3"/>
      <c r="C29" s="796"/>
      <c r="D29" s="124" t="s">
        <v>50</v>
      </c>
      <c r="E29" s="252">
        <v>8</v>
      </c>
      <c r="F29" s="252">
        <v>7</v>
      </c>
      <c r="G29" s="191">
        <v>0.875</v>
      </c>
      <c r="H29" s="75">
        <v>127.4</v>
      </c>
      <c r="I29" s="75">
        <v>202.6</v>
      </c>
      <c r="J29" s="76">
        <v>0</v>
      </c>
      <c r="K29" s="75">
        <v>42</v>
      </c>
      <c r="L29" s="55">
        <v>288</v>
      </c>
      <c r="N29" s="26"/>
      <c r="O29" s="26"/>
      <c r="P29" s="26"/>
    </row>
    <row r="30" spans="2:16" ht="11.5" x14ac:dyDescent="0.35">
      <c r="B30" s="3"/>
      <c r="C30" s="796"/>
      <c r="D30" s="32" t="s">
        <v>19</v>
      </c>
      <c r="E30" s="253">
        <v>110</v>
      </c>
      <c r="F30" s="253">
        <v>107</v>
      </c>
      <c r="G30" s="209">
        <v>0.97272727272727277</v>
      </c>
      <c r="H30" s="78">
        <v>4730.1000000000004</v>
      </c>
      <c r="I30" s="78">
        <v>5724.2</v>
      </c>
      <c r="J30" s="79">
        <v>15.1</v>
      </c>
      <c r="K30" s="78">
        <v>5446.2</v>
      </c>
      <c r="L30" s="220">
        <v>5023.2</v>
      </c>
      <c r="N30" s="26"/>
      <c r="O30" s="26"/>
      <c r="P30" s="26"/>
    </row>
    <row r="31" spans="2:16" ht="12" thickBot="1" x14ac:dyDescent="0.4">
      <c r="B31" s="3"/>
      <c r="C31" s="797"/>
      <c r="D31" s="122" t="s">
        <v>9</v>
      </c>
      <c r="E31" s="254">
        <v>262</v>
      </c>
      <c r="F31" s="249">
        <v>253</v>
      </c>
      <c r="G31" s="251">
        <v>0.96564885496183206</v>
      </c>
      <c r="H31" s="186">
        <v>13990.7</v>
      </c>
      <c r="I31" s="186">
        <v>21631</v>
      </c>
      <c r="J31" s="186">
        <v>15.1</v>
      </c>
      <c r="K31" s="186">
        <v>14378.100000000002</v>
      </c>
      <c r="L31" s="221">
        <v>21258.7</v>
      </c>
      <c r="N31" s="26"/>
      <c r="O31" s="26"/>
      <c r="P31" s="26"/>
    </row>
    <row r="32" spans="2:16" ht="11.5" x14ac:dyDescent="0.35">
      <c r="B32" s="3"/>
      <c r="C32" s="795" t="s">
        <v>76</v>
      </c>
      <c r="D32" s="124" t="s">
        <v>78</v>
      </c>
      <c r="E32" s="252">
        <v>11</v>
      </c>
      <c r="F32" s="252">
        <v>11</v>
      </c>
      <c r="G32" s="191">
        <v>1</v>
      </c>
      <c r="H32" s="75">
        <v>21.6</v>
      </c>
      <c r="I32" s="75">
        <v>331.5</v>
      </c>
      <c r="J32" s="76">
        <v>0</v>
      </c>
      <c r="K32" s="75">
        <v>3.4</v>
      </c>
      <c r="L32" s="55">
        <v>349.7</v>
      </c>
      <c r="N32" s="26"/>
      <c r="O32" s="26"/>
      <c r="P32" s="26"/>
    </row>
    <row r="33" spans="2:16" ht="11.5" x14ac:dyDescent="0.35">
      <c r="B33" s="3"/>
      <c r="C33" s="796"/>
      <c r="D33" s="124" t="s">
        <v>20</v>
      </c>
      <c r="E33" s="252">
        <v>5</v>
      </c>
      <c r="F33" s="252">
        <v>5</v>
      </c>
      <c r="G33" s="191">
        <v>1</v>
      </c>
      <c r="H33" s="75">
        <v>3.2</v>
      </c>
      <c r="I33" s="75">
        <v>155.80000000000001</v>
      </c>
      <c r="J33" s="76">
        <v>0</v>
      </c>
      <c r="K33" s="75">
        <v>0.8</v>
      </c>
      <c r="L33" s="55">
        <v>158.19999999999999</v>
      </c>
      <c r="N33" s="26"/>
      <c r="O33" s="26"/>
      <c r="P33" s="26"/>
    </row>
    <row r="34" spans="2:16" ht="11.5" x14ac:dyDescent="0.35">
      <c r="B34" s="3"/>
      <c r="C34" s="796"/>
      <c r="D34" s="124" t="s">
        <v>151</v>
      </c>
      <c r="E34" s="252">
        <v>1</v>
      </c>
      <c r="F34" s="252">
        <v>1</v>
      </c>
      <c r="G34" s="191">
        <v>1</v>
      </c>
      <c r="H34" s="75">
        <v>0</v>
      </c>
      <c r="I34" s="75">
        <v>0.4</v>
      </c>
      <c r="J34" s="76">
        <v>0</v>
      </c>
      <c r="K34" s="75">
        <v>0</v>
      </c>
      <c r="L34" s="55">
        <v>0.4</v>
      </c>
      <c r="N34" s="26"/>
      <c r="O34" s="26"/>
      <c r="P34" s="26"/>
    </row>
    <row r="35" spans="2:16" ht="11.5" x14ac:dyDescent="0.35">
      <c r="B35" s="3"/>
      <c r="C35" s="796"/>
      <c r="D35" s="32" t="s">
        <v>21</v>
      </c>
      <c r="E35" s="253">
        <v>3</v>
      </c>
      <c r="F35" s="253">
        <v>3</v>
      </c>
      <c r="G35" s="209">
        <v>1</v>
      </c>
      <c r="H35" s="78">
        <v>45.3</v>
      </c>
      <c r="I35" s="78">
        <v>330</v>
      </c>
      <c r="J35" s="79">
        <v>0</v>
      </c>
      <c r="K35" s="75">
        <v>28.7</v>
      </c>
      <c r="L35" s="59">
        <v>346.6</v>
      </c>
      <c r="N35" s="26"/>
      <c r="O35" s="26"/>
      <c r="P35" s="26"/>
    </row>
    <row r="36" spans="2:16" ht="12" thickBot="1" x14ac:dyDescent="0.4">
      <c r="B36" s="3"/>
      <c r="C36" s="797"/>
      <c r="D36" s="122" t="s">
        <v>9</v>
      </c>
      <c r="E36" s="254">
        <v>20</v>
      </c>
      <c r="F36" s="249">
        <v>20</v>
      </c>
      <c r="G36" s="251">
        <v>1</v>
      </c>
      <c r="H36" s="186">
        <v>70.099999999999994</v>
      </c>
      <c r="I36" s="186">
        <v>817.7</v>
      </c>
      <c r="J36" s="186">
        <v>0</v>
      </c>
      <c r="K36" s="84">
        <v>32.9</v>
      </c>
      <c r="L36" s="221">
        <v>854.9</v>
      </c>
      <c r="N36" s="26"/>
      <c r="O36" s="26"/>
      <c r="P36" s="26"/>
    </row>
    <row r="37" spans="2:16" ht="11.5" x14ac:dyDescent="0.35">
      <c r="B37" s="3"/>
      <c r="C37" s="795" t="s">
        <v>22</v>
      </c>
      <c r="D37" s="124" t="s">
        <v>23</v>
      </c>
      <c r="E37" s="252">
        <v>13</v>
      </c>
      <c r="F37" s="252">
        <v>12</v>
      </c>
      <c r="G37" s="191">
        <v>0.92307692307692313</v>
      </c>
      <c r="H37" s="76">
        <v>3.3</v>
      </c>
      <c r="I37" s="76">
        <v>319.60000000000002</v>
      </c>
      <c r="J37" s="76">
        <v>0</v>
      </c>
      <c r="K37" s="75">
        <v>309.3</v>
      </c>
      <c r="L37" s="58">
        <v>13.6</v>
      </c>
      <c r="N37" s="26"/>
      <c r="O37" s="26"/>
      <c r="P37" s="26"/>
    </row>
    <row r="38" spans="2:16" ht="11.5" x14ac:dyDescent="0.35">
      <c r="B38" s="3"/>
      <c r="C38" s="796"/>
      <c r="D38" s="124" t="s">
        <v>24</v>
      </c>
      <c r="E38" s="252">
        <v>13</v>
      </c>
      <c r="F38" s="252">
        <v>11</v>
      </c>
      <c r="G38" s="191">
        <v>0.84615384615384615</v>
      </c>
      <c r="H38" s="76">
        <v>5.2</v>
      </c>
      <c r="I38" s="76">
        <v>305.10000000000002</v>
      </c>
      <c r="J38" s="76">
        <v>0</v>
      </c>
      <c r="K38" s="75">
        <v>179.7</v>
      </c>
      <c r="L38" s="58">
        <v>130.6</v>
      </c>
      <c r="N38" s="26"/>
      <c r="O38" s="26"/>
      <c r="P38" s="26"/>
    </row>
    <row r="39" spans="2:16" ht="11.5" x14ac:dyDescent="0.35">
      <c r="B39" s="3"/>
      <c r="C39" s="796"/>
      <c r="D39" s="124" t="s">
        <v>25</v>
      </c>
      <c r="E39" s="252">
        <v>58</v>
      </c>
      <c r="F39" s="252">
        <v>56</v>
      </c>
      <c r="G39" s="191">
        <v>0.96551724137931039</v>
      </c>
      <c r="H39" s="76">
        <v>290.8</v>
      </c>
      <c r="I39" s="76">
        <v>4425.3999999999996</v>
      </c>
      <c r="J39" s="76">
        <v>0</v>
      </c>
      <c r="K39" s="76">
        <v>1979.4</v>
      </c>
      <c r="L39" s="58">
        <v>2736.8</v>
      </c>
      <c r="N39" s="26"/>
      <c r="O39" s="26"/>
      <c r="P39" s="26"/>
    </row>
    <row r="40" spans="2:16" ht="11.5" x14ac:dyDescent="0.35">
      <c r="B40" s="3"/>
      <c r="C40" s="796"/>
      <c r="D40" s="32" t="s">
        <v>26</v>
      </c>
      <c r="E40" s="253">
        <v>94</v>
      </c>
      <c r="F40" s="253">
        <v>86</v>
      </c>
      <c r="G40" s="209">
        <v>0.91489361702127658</v>
      </c>
      <c r="H40" s="79">
        <v>985.3</v>
      </c>
      <c r="I40" s="79">
        <v>3730.7</v>
      </c>
      <c r="J40" s="79">
        <v>0</v>
      </c>
      <c r="K40" s="79">
        <v>2480.3000000000002</v>
      </c>
      <c r="L40" s="59">
        <v>2235.6999999999998</v>
      </c>
      <c r="N40" s="26"/>
      <c r="O40" s="26"/>
      <c r="P40" s="26"/>
    </row>
    <row r="41" spans="2:16" ht="12" thickBot="1" x14ac:dyDescent="0.4">
      <c r="B41" s="3"/>
      <c r="C41" s="797"/>
      <c r="D41" s="122" t="s">
        <v>9</v>
      </c>
      <c r="E41" s="254">
        <v>178</v>
      </c>
      <c r="F41" s="249">
        <v>165</v>
      </c>
      <c r="G41" s="251">
        <v>0.9269662921348315</v>
      </c>
      <c r="H41" s="186">
        <v>1284.5999999999999</v>
      </c>
      <c r="I41" s="186">
        <v>8780.7999999999993</v>
      </c>
      <c r="J41" s="186">
        <v>0</v>
      </c>
      <c r="K41" s="186">
        <v>4948.7000000000007</v>
      </c>
      <c r="L41" s="221">
        <v>5116.7</v>
      </c>
      <c r="N41" s="26"/>
      <c r="O41" s="26"/>
      <c r="P41" s="26"/>
    </row>
    <row r="42" spans="2:16" ht="11.5" x14ac:dyDescent="0.35">
      <c r="B42" s="3"/>
      <c r="C42" s="795" t="s">
        <v>27</v>
      </c>
      <c r="D42" s="28" t="s">
        <v>28</v>
      </c>
      <c r="E42" s="252">
        <v>88</v>
      </c>
      <c r="F42" s="252">
        <v>87</v>
      </c>
      <c r="G42" s="240">
        <v>0.98863636363636365</v>
      </c>
      <c r="H42" s="76">
        <v>2628.8</v>
      </c>
      <c r="I42" s="76">
        <v>30138.1</v>
      </c>
      <c r="J42" s="74">
        <v>0</v>
      </c>
      <c r="K42" s="76">
        <v>12409.8</v>
      </c>
      <c r="L42" s="57">
        <v>20357.099999999999</v>
      </c>
      <c r="N42" s="26"/>
      <c r="O42" s="26"/>
      <c r="P42" s="26"/>
    </row>
    <row r="43" spans="2:16" ht="12" customHeight="1" x14ac:dyDescent="0.35">
      <c r="B43" s="3"/>
      <c r="C43" s="796"/>
      <c r="D43" s="32" t="s">
        <v>79</v>
      </c>
      <c r="E43" s="255">
        <v>48</v>
      </c>
      <c r="F43" s="253">
        <v>48</v>
      </c>
      <c r="G43" s="209">
        <v>1</v>
      </c>
      <c r="H43" s="79">
        <v>615.4</v>
      </c>
      <c r="I43" s="79">
        <v>3461.3</v>
      </c>
      <c r="J43" s="79">
        <v>0</v>
      </c>
      <c r="K43" s="79">
        <v>1443.9</v>
      </c>
      <c r="L43" s="59">
        <v>2632.8</v>
      </c>
      <c r="N43" s="26"/>
      <c r="O43" s="26"/>
      <c r="P43" s="26"/>
    </row>
    <row r="44" spans="2:16" ht="12" thickBot="1" x14ac:dyDescent="0.4">
      <c r="B44" s="3"/>
      <c r="C44" s="797"/>
      <c r="D44" s="122" t="s">
        <v>9</v>
      </c>
      <c r="E44" s="254">
        <v>136</v>
      </c>
      <c r="F44" s="249">
        <v>135</v>
      </c>
      <c r="G44" s="251">
        <v>0.99264705882352944</v>
      </c>
      <c r="H44" s="186">
        <v>3244.2000000000003</v>
      </c>
      <c r="I44" s="186">
        <v>33599.4</v>
      </c>
      <c r="J44" s="186">
        <v>0</v>
      </c>
      <c r="K44" s="186">
        <v>13853.699999999999</v>
      </c>
      <c r="L44" s="221">
        <v>22989.899999999998</v>
      </c>
      <c r="N44" s="26"/>
      <c r="O44" s="26"/>
      <c r="P44" s="26"/>
    </row>
    <row r="45" spans="2:16" ht="11.5" x14ac:dyDescent="0.35">
      <c r="B45" s="3"/>
      <c r="C45" s="795" t="s">
        <v>29</v>
      </c>
      <c r="D45" s="40" t="s">
        <v>30</v>
      </c>
      <c r="E45" s="242">
        <v>3</v>
      </c>
      <c r="F45" s="242">
        <v>3</v>
      </c>
      <c r="G45" s="216">
        <v>1</v>
      </c>
      <c r="H45" s="91">
        <v>4.0999999999999996</v>
      </c>
      <c r="I45" s="91">
        <v>0.4</v>
      </c>
      <c r="J45" s="91">
        <v>0</v>
      </c>
      <c r="K45" s="91">
        <v>0.1</v>
      </c>
      <c r="L45" s="60">
        <v>4.4000000000000004</v>
      </c>
      <c r="N45" s="26"/>
      <c r="O45" s="26"/>
      <c r="P45" s="26"/>
    </row>
    <row r="46" spans="2:16" ht="12" thickBot="1" x14ac:dyDescent="0.4">
      <c r="B46" s="3"/>
      <c r="C46" s="797"/>
      <c r="D46" s="122" t="s">
        <v>9</v>
      </c>
      <c r="E46" s="249">
        <v>3</v>
      </c>
      <c r="F46" s="249">
        <v>3</v>
      </c>
      <c r="G46" s="251">
        <v>1</v>
      </c>
      <c r="H46" s="186">
        <v>4.0999999999999996</v>
      </c>
      <c r="I46" s="186">
        <v>0.4</v>
      </c>
      <c r="J46" s="186">
        <v>0</v>
      </c>
      <c r="K46" s="186">
        <v>0.1</v>
      </c>
      <c r="L46" s="221">
        <v>4.4000000000000004</v>
      </c>
      <c r="N46" s="26"/>
      <c r="O46" s="26"/>
      <c r="P46" s="26"/>
    </row>
    <row r="47" spans="2:16" ht="11.5" x14ac:dyDescent="0.35">
      <c r="B47" s="3"/>
      <c r="C47" s="795" t="s">
        <v>31</v>
      </c>
      <c r="D47" s="40" t="s">
        <v>31</v>
      </c>
      <c r="E47" s="242">
        <v>23</v>
      </c>
      <c r="F47" s="242">
        <v>21</v>
      </c>
      <c r="G47" s="216">
        <v>0.91304347826086951</v>
      </c>
      <c r="H47" s="91">
        <v>186.4</v>
      </c>
      <c r="I47" s="91">
        <v>1307</v>
      </c>
      <c r="J47" s="91">
        <v>0</v>
      </c>
      <c r="K47" s="91">
        <v>208.7</v>
      </c>
      <c r="L47" s="60">
        <v>1284.7</v>
      </c>
      <c r="N47" s="26"/>
      <c r="O47" s="26"/>
      <c r="P47" s="26"/>
    </row>
    <row r="48" spans="2:16" ht="12" thickBot="1" x14ac:dyDescent="0.4">
      <c r="B48" s="3"/>
      <c r="C48" s="797"/>
      <c r="D48" s="122" t="s">
        <v>9</v>
      </c>
      <c r="E48" s="249">
        <v>23</v>
      </c>
      <c r="F48" s="249">
        <v>21</v>
      </c>
      <c r="G48" s="251">
        <v>0.91304347826086951</v>
      </c>
      <c r="H48" s="186">
        <v>186.4</v>
      </c>
      <c r="I48" s="186">
        <v>1307</v>
      </c>
      <c r="J48" s="186">
        <v>0</v>
      </c>
      <c r="K48" s="186">
        <v>208.7</v>
      </c>
      <c r="L48" s="221">
        <v>1284.7</v>
      </c>
      <c r="N48" s="26"/>
      <c r="O48" s="26"/>
      <c r="P48" s="26"/>
    </row>
    <row r="49" spans="2:16" ht="11.5" x14ac:dyDescent="0.35">
      <c r="B49" s="3"/>
      <c r="C49" s="795" t="s">
        <v>32</v>
      </c>
      <c r="D49" s="40" t="s">
        <v>32</v>
      </c>
      <c r="E49" s="242">
        <v>21</v>
      </c>
      <c r="F49" s="242">
        <v>20</v>
      </c>
      <c r="G49" s="216">
        <v>0.95238095238095233</v>
      </c>
      <c r="H49" s="91">
        <v>236.7</v>
      </c>
      <c r="I49" s="91">
        <v>337.6</v>
      </c>
      <c r="J49" s="91">
        <v>0</v>
      </c>
      <c r="K49" s="91">
        <v>182.5</v>
      </c>
      <c r="L49" s="60">
        <v>391.8</v>
      </c>
      <c r="N49" s="26"/>
      <c r="O49" s="26"/>
      <c r="P49" s="26"/>
    </row>
    <row r="50" spans="2:16" ht="12" thickBot="1" x14ac:dyDescent="0.4">
      <c r="B50" s="3"/>
      <c r="C50" s="797"/>
      <c r="D50" s="122" t="s">
        <v>9</v>
      </c>
      <c r="E50" s="249">
        <v>21</v>
      </c>
      <c r="F50" s="249">
        <v>20</v>
      </c>
      <c r="G50" s="251">
        <v>0.95238095238095233</v>
      </c>
      <c r="H50" s="186">
        <v>236.7</v>
      </c>
      <c r="I50" s="186">
        <v>337.6</v>
      </c>
      <c r="J50" s="186">
        <v>0</v>
      </c>
      <c r="K50" s="186">
        <v>182.5</v>
      </c>
      <c r="L50" s="221">
        <v>391.8</v>
      </c>
      <c r="N50" s="26"/>
      <c r="O50" s="26"/>
      <c r="P50" s="26"/>
    </row>
    <row r="51" spans="2:16" ht="11.5" x14ac:dyDescent="0.35">
      <c r="B51" s="3"/>
      <c r="C51" s="795" t="s">
        <v>33</v>
      </c>
      <c r="D51" s="40" t="s">
        <v>33</v>
      </c>
      <c r="E51" s="242">
        <v>46</v>
      </c>
      <c r="F51" s="242">
        <v>42</v>
      </c>
      <c r="G51" s="216">
        <v>0.91304347826086951</v>
      </c>
      <c r="H51" s="256">
        <v>510.7</v>
      </c>
      <c r="I51" s="91">
        <v>2891.7</v>
      </c>
      <c r="J51" s="91">
        <v>0</v>
      </c>
      <c r="K51" s="91">
        <v>1378.1</v>
      </c>
      <c r="L51" s="60">
        <v>2024.3</v>
      </c>
      <c r="N51" s="26"/>
      <c r="O51" s="26"/>
      <c r="P51" s="26"/>
    </row>
    <row r="52" spans="2:16" ht="12" thickBot="1" x14ac:dyDescent="0.4">
      <c r="B52" s="3"/>
      <c r="C52" s="797"/>
      <c r="D52" s="122" t="s">
        <v>9</v>
      </c>
      <c r="E52" s="249">
        <v>46</v>
      </c>
      <c r="F52" s="249">
        <v>42</v>
      </c>
      <c r="G52" s="251">
        <v>0.91304347826086951</v>
      </c>
      <c r="H52" s="186">
        <v>510.7</v>
      </c>
      <c r="I52" s="186">
        <v>2891.7</v>
      </c>
      <c r="J52" s="186">
        <v>0</v>
      </c>
      <c r="K52" s="186">
        <v>1378.1</v>
      </c>
      <c r="L52" s="221">
        <v>2024.3</v>
      </c>
      <c r="N52" s="26"/>
      <c r="O52" s="26"/>
      <c r="P52" s="26"/>
    </row>
    <row r="53" spans="2:16" ht="11.5" x14ac:dyDescent="0.35">
      <c r="B53" s="3"/>
      <c r="C53" s="795" t="s">
        <v>34</v>
      </c>
      <c r="D53" s="40" t="s">
        <v>34</v>
      </c>
      <c r="E53" s="242">
        <v>19</v>
      </c>
      <c r="F53" s="242">
        <v>18</v>
      </c>
      <c r="G53" s="216">
        <v>0.94736842105263153</v>
      </c>
      <c r="H53" s="91">
        <v>128.1</v>
      </c>
      <c r="I53" s="91">
        <v>4017.3</v>
      </c>
      <c r="J53" s="91">
        <v>0</v>
      </c>
      <c r="K53" s="91">
        <v>1063.4000000000001</v>
      </c>
      <c r="L53" s="60">
        <v>3082</v>
      </c>
      <c r="N53" s="26"/>
      <c r="O53" s="26"/>
      <c r="P53" s="26"/>
    </row>
    <row r="54" spans="2:16" ht="12" thickBot="1" x14ac:dyDescent="0.4">
      <c r="B54" s="3"/>
      <c r="C54" s="797"/>
      <c r="D54" s="122" t="s">
        <v>9</v>
      </c>
      <c r="E54" s="249">
        <v>19</v>
      </c>
      <c r="F54" s="249">
        <v>18</v>
      </c>
      <c r="G54" s="251">
        <v>0.94736842105263153</v>
      </c>
      <c r="H54" s="186">
        <v>128.1</v>
      </c>
      <c r="I54" s="186">
        <v>4017.3</v>
      </c>
      <c r="J54" s="186">
        <v>0</v>
      </c>
      <c r="K54" s="186">
        <v>1063.4000000000001</v>
      </c>
      <c r="L54" s="221">
        <v>3082</v>
      </c>
      <c r="N54" s="26"/>
      <c r="O54" s="26"/>
      <c r="P54" s="26"/>
    </row>
    <row r="55" spans="2:16" ht="11.5" x14ac:dyDescent="0.35">
      <c r="C55" s="776" t="s">
        <v>77</v>
      </c>
      <c r="D55" s="40" t="s">
        <v>30</v>
      </c>
      <c r="E55" s="242">
        <v>4</v>
      </c>
      <c r="F55" s="242">
        <v>4</v>
      </c>
      <c r="G55" s="216">
        <v>1</v>
      </c>
      <c r="H55" s="91">
        <v>0</v>
      </c>
      <c r="I55" s="91">
        <v>56.8</v>
      </c>
      <c r="J55" s="91">
        <v>0</v>
      </c>
      <c r="K55" s="91">
        <v>56.8</v>
      </c>
      <c r="L55" s="60">
        <v>0</v>
      </c>
      <c r="N55" s="26"/>
      <c r="O55" s="26"/>
      <c r="P55" s="26"/>
    </row>
    <row r="56" spans="2:16" ht="12" thickBot="1" x14ac:dyDescent="0.4">
      <c r="C56" s="800"/>
      <c r="D56" s="48" t="s">
        <v>9</v>
      </c>
      <c r="E56" s="249">
        <v>4</v>
      </c>
      <c r="F56" s="249">
        <v>4</v>
      </c>
      <c r="G56" s="251">
        <v>1</v>
      </c>
      <c r="H56" s="186">
        <v>0</v>
      </c>
      <c r="I56" s="186">
        <v>56.8</v>
      </c>
      <c r="J56" s="186">
        <v>0</v>
      </c>
      <c r="K56" s="186">
        <v>56.8</v>
      </c>
      <c r="L56" s="221">
        <v>0</v>
      </c>
      <c r="N56" s="26"/>
      <c r="O56" s="26"/>
      <c r="P56" s="26"/>
    </row>
    <row r="57" spans="2:16" ht="12.5" thickBot="1" x14ac:dyDescent="0.4">
      <c r="C57" s="801" t="s">
        <v>35</v>
      </c>
      <c r="D57" s="802"/>
      <c r="E57" s="93">
        <v>1846</v>
      </c>
      <c r="F57" s="93">
        <v>1760</v>
      </c>
      <c r="G57" s="96">
        <v>0.95341278439869992</v>
      </c>
      <c r="H57" s="257">
        <v>76607.400000000009</v>
      </c>
      <c r="I57" s="257">
        <v>299090.80000000005</v>
      </c>
      <c r="J57" s="257">
        <v>6492.7000000000007</v>
      </c>
      <c r="K57" s="257">
        <v>149108.40000000002</v>
      </c>
      <c r="L57" s="257">
        <v>233082.5</v>
      </c>
      <c r="N57" s="26"/>
      <c r="O57" s="26"/>
      <c r="P57" s="26"/>
    </row>
    <row r="58" spans="2:16" ht="6.75" customHeight="1" x14ac:dyDescent="0.35">
      <c r="C58" s="7"/>
      <c r="D58" s="7"/>
      <c r="E58" s="7"/>
      <c r="F58" s="7"/>
      <c r="G58" s="7"/>
      <c r="H58" s="7"/>
      <c r="I58" s="7"/>
      <c r="J58" s="7"/>
      <c r="K58" s="243"/>
      <c r="L58" s="133"/>
    </row>
    <row r="59" spans="2:16" s="280" customFormat="1" ht="13" x14ac:dyDescent="0.35">
      <c r="C59" s="798" t="s">
        <v>36</v>
      </c>
      <c r="D59" s="799"/>
      <c r="E59" s="799"/>
      <c r="F59" s="799"/>
      <c r="G59" s="799"/>
      <c r="H59" s="799"/>
      <c r="I59" s="799"/>
      <c r="J59" s="799"/>
      <c r="K59" s="799"/>
      <c r="L59" s="799"/>
      <c r="N59" s="281"/>
    </row>
    <row r="60" spans="2:16" s="280" customFormat="1" ht="13" x14ac:dyDescent="0.35">
      <c r="C60" s="798" t="s">
        <v>37</v>
      </c>
      <c r="D60" s="799"/>
      <c r="E60" s="799"/>
      <c r="F60" s="799"/>
      <c r="G60" s="799"/>
      <c r="H60" s="799"/>
      <c r="I60" s="799"/>
      <c r="J60" s="799"/>
      <c r="K60" s="799"/>
      <c r="L60" s="799"/>
    </row>
    <row r="61" spans="2:16" s="280" customFormat="1" ht="13" x14ac:dyDescent="0.35">
      <c r="C61" s="282" t="s">
        <v>38</v>
      </c>
      <c r="D61" s="283"/>
      <c r="E61" s="283"/>
      <c r="F61" s="283"/>
      <c r="G61" s="283"/>
      <c r="H61" s="283"/>
      <c r="I61" s="283"/>
      <c r="J61" s="284"/>
      <c r="K61" s="283"/>
      <c r="L61" s="285" t="s">
        <v>121</v>
      </c>
    </row>
    <row r="62" spans="2:16" ht="15.5" x14ac:dyDescent="0.35">
      <c r="C62" s="269"/>
      <c r="D62" s="180"/>
      <c r="E62" s="180"/>
      <c r="F62" s="180"/>
      <c r="G62" s="180"/>
      <c r="H62" s="180"/>
      <c r="I62" s="180"/>
      <c r="J62" s="180"/>
      <c r="K62" s="180"/>
      <c r="L62" s="180"/>
    </row>
  </sheetData>
  <mergeCells count="25">
    <mergeCell ref="C7:C15"/>
    <mergeCell ref="C16:C19"/>
    <mergeCell ref="C20:C21"/>
    <mergeCell ref="C22:C25"/>
    <mergeCell ref="C1:L2"/>
    <mergeCell ref="C4:C6"/>
    <mergeCell ref="D4:D6"/>
    <mergeCell ref="E4:G5"/>
    <mergeCell ref="H4:H6"/>
    <mergeCell ref="I4:J5"/>
    <mergeCell ref="K4:K6"/>
    <mergeCell ref="L4:L6"/>
    <mergeCell ref="C26:C31"/>
    <mergeCell ref="C60:L60"/>
    <mergeCell ref="C47:C48"/>
    <mergeCell ref="C49:C50"/>
    <mergeCell ref="C53:C54"/>
    <mergeCell ref="C55:C56"/>
    <mergeCell ref="C57:D57"/>
    <mergeCell ref="C59:L59"/>
    <mergeCell ref="C51:C52"/>
    <mergeCell ref="C32:C36"/>
    <mergeCell ref="C37:C41"/>
    <mergeCell ref="C42:C44"/>
    <mergeCell ref="C45:C46"/>
  </mergeCells>
  <pageMargins left="0.70866141732283472" right="0.70866141732283472" top="0.84750000000000003" bottom="3.937007874015748E-2" header="0.31496062992125984" footer="0.31496062992125984"/>
  <pageSetup paperSize="9" scale="72" orientation="landscape" r:id="rId1"/>
  <headerFooter>
    <oddHeader>&amp;L&amp;G&amp;RCAMPAÑA: 2024/2025. MES: NOVIEMBRE
Fecha de emisión de datos: 19/12/2024</oddHead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D1:R61"/>
  <sheetViews>
    <sheetView view="pageLayout" topLeftCell="B28" zoomScale="90" zoomScaleNormal="60" zoomScaleSheetLayoutView="50" zoomScalePageLayoutView="90" workbookViewId="0">
      <selection activeCell="E2" sqref="E2:P4"/>
    </sheetView>
  </sheetViews>
  <sheetFormatPr baseColWidth="10" defaultColWidth="11.453125" defaultRowHeight="14.5" x14ac:dyDescent="0.35"/>
  <cols>
    <col min="3" max="3" width="8.7265625" customWidth="1"/>
    <col min="5" max="5" width="23.1796875" customWidth="1"/>
    <col min="6" max="6" width="15" bestFit="1" customWidth="1"/>
    <col min="7" max="7" width="11.7265625" bestFit="1" customWidth="1"/>
    <col min="8" max="8" width="14.26953125" bestFit="1" customWidth="1"/>
    <col min="9" max="9" width="13.453125" bestFit="1" customWidth="1"/>
    <col min="12" max="12" width="11.453125" customWidth="1"/>
    <col min="13" max="13" width="11.54296875" customWidth="1"/>
    <col min="16" max="16" width="12.1796875" style="16" bestFit="1" customWidth="1"/>
    <col min="17" max="17" width="12.1796875" bestFit="1" customWidth="1"/>
  </cols>
  <sheetData>
    <row r="1" spans="4:18" ht="6" customHeight="1" x14ac:dyDescent="0.35"/>
    <row r="2" spans="4:18" ht="15" customHeight="1" x14ac:dyDescent="0.35">
      <c r="E2" s="780" t="s">
        <v>129</v>
      </c>
      <c r="F2" s="780"/>
      <c r="G2" s="780"/>
      <c r="H2" s="780"/>
      <c r="I2" s="780"/>
      <c r="J2" s="780"/>
      <c r="K2" s="780"/>
      <c r="L2" s="780"/>
      <c r="M2" s="780"/>
      <c r="N2" s="780"/>
      <c r="O2" s="780"/>
      <c r="P2" s="780"/>
    </row>
    <row r="3" spans="4:18" ht="15" customHeight="1" x14ac:dyDescent="0.35">
      <c r="E3" s="780"/>
      <c r="F3" s="780"/>
      <c r="G3" s="780"/>
      <c r="H3" s="780"/>
      <c r="I3" s="780"/>
      <c r="J3" s="780"/>
      <c r="K3" s="780"/>
      <c r="L3" s="780"/>
      <c r="M3" s="780"/>
      <c r="N3" s="780"/>
      <c r="O3" s="780"/>
      <c r="P3" s="780"/>
    </row>
    <row r="4" spans="4:18" ht="9" customHeight="1" x14ac:dyDescent="0.35">
      <c r="E4" s="780"/>
      <c r="F4" s="780"/>
      <c r="G4" s="780"/>
      <c r="H4" s="780"/>
      <c r="I4" s="780"/>
      <c r="J4" s="780"/>
      <c r="K4" s="780"/>
      <c r="L4" s="780"/>
      <c r="M4" s="780"/>
      <c r="N4" s="780"/>
      <c r="O4" s="780"/>
      <c r="P4" s="780"/>
    </row>
    <row r="5" spans="4:18" ht="9" customHeight="1" thickBot="1" x14ac:dyDescent="0.4">
      <c r="E5" s="49"/>
      <c r="F5" s="49"/>
      <c r="G5" s="49"/>
      <c r="H5" s="49"/>
      <c r="I5" s="50"/>
      <c r="J5" s="50"/>
      <c r="K5" s="50"/>
      <c r="L5" s="50"/>
      <c r="M5" s="50"/>
      <c r="N5" s="50"/>
      <c r="O5" s="49"/>
      <c r="P5" s="51"/>
    </row>
    <row r="6" spans="4:18" s="1" customFormat="1" ht="31.5" customHeight="1" thickBot="1" x14ac:dyDescent="0.25">
      <c r="E6" s="52" t="s">
        <v>54</v>
      </c>
      <c r="F6" s="289" t="s">
        <v>4</v>
      </c>
      <c r="G6" s="289" t="s">
        <v>39</v>
      </c>
      <c r="H6" s="289" t="s">
        <v>40</v>
      </c>
      <c r="I6" s="289" t="s">
        <v>41</v>
      </c>
      <c r="J6" s="289" t="s">
        <v>42</v>
      </c>
      <c r="K6" s="289" t="s">
        <v>43</v>
      </c>
      <c r="L6" s="289" t="s">
        <v>44</v>
      </c>
      <c r="M6" s="276" t="s">
        <v>45</v>
      </c>
      <c r="N6" s="289" t="s">
        <v>46</v>
      </c>
      <c r="O6" s="276" t="s">
        <v>47</v>
      </c>
      <c r="P6" s="53" t="s">
        <v>48</v>
      </c>
    </row>
    <row r="7" spans="4:18" x14ac:dyDescent="0.35">
      <c r="D7" s="6"/>
      <c r="E7" s="795" t="s">
        <v>74</v>
      </c>
      <c r="F7" s="28" t="s">
        <v>80</v>
      </c>
      <c r="G7" s="73">
        <v>465.1</v>
      </c>
      <c r="H7" s="74">
        <v>2165.4</v>
      </c>
      <c r="I7" s="74"/>
      <c r="J7" s="74"/>
      <c r="K7" s="74"/>
      <c r="L7" s="74"/>
      <c r="M7" s="74"/>
      <c r="N7" s="74"/>
      <c r="O7" s="74"/>
      <c r="P7" s="55">
        <v>2630.5</v>
      </c>
      <c r="Q7" s="185"/>
      <c r="R7" s="185"/>
    </row>
    <row r="8" spans="4:18" x14ac:dyDescent="0.35">
      <c r="D8" s="6"/>
      <c r="E8" s="796"/>
      <c r="F8" s="124" t="s">
        <v>81</v>
      </c>
      <c r="G8" s="75">
        <v>887.1</v>
      </c>
      <c r="H8" s="76">
        <v>4002.4</v>
      </c>
      <c r="I8" s="76"/>
      <c r="J8" s="76"/>
      <c r="K8" s="76"/>
      <c r="L8" s="76"/>
      <c r="M8" s="76"/>
      <c r="N8" s="76"/>
      <c r="O8" s="76"/>
      <c r="P8" s="55">
        <v>4889.5</v>
      </c>
      <c r="Q8" s="185"/>
      <c r="R8" s="185"/>
    </row>
    <row r="9" spans="4:18" x14ac:dyDescent="0.35">
      <c r="D9" s="6"/>
      <c r="E9" s="796"/>
      <c r="F9" s="124" t="s">
        <v>82</v>
      </c>
      <c r="G9" s="75">
        <v>5358.3</v>
      </c>
      <c r="H9" s="76">
        <v>55963</v>
      </c>
      <c r="I9" s="76"/>
      <c r="J9" s="76"/>
      <c r="K9" s="76"/>
      <c r="L9" s="76"/>
      <c r="M9" s="76"/>
      <c r="N9" s="76"/>
      <c r="O9" s="76"/>
      <c r="P9" s="55">
        <v>61321.3</v>
      </c>
      <c r="Q9" s="185"/>
      <c r="R9" s="185"/>
    </row>
    <row r="10" spans="4:18" x14ac:dyDescent="0.35">
      <c r="D10" s="6"/>
      <c r="E10" s="796"/>
      <c r="F10" s="124" t="s">
        <v>6</v>
      </c>
      <c r="G10" s="75">
        <v>315.10000000000002</v>
      </c>
      <c r="H10" s="76">
        <v>15565.3</v>
      </c>
      <c r="I10" s="76"/>
      <c r="J10" s="76"/>
      <c r="K10" s="76"/>
      <c r="L10" s="76"/>
      <c r="M10" s="76"/>
      <c r="N10" s="76"/>
      <c r="O10" s="76"/>
      <c r="P10" s="55">
        <v>15880.4</v>
      </c>
      <c r="Q10" s="185"/>
      <c r="R10" s="185"/>
    </row>
    <row r="11" spans="4:18" x14ac:dyDescent="0.35">
      <c r="D11" s="6"/>
      <c r="E11" s="796"/>
      <c r="F11" s="124" t="s">
        <v>7</v>
      </c>
      <c r="G11" s="75">
        <v>936.3</v>
      </c>
      <c r="H11" s="76">
        <v>4293.7</v>
      </c>
      <c r="I11" s="76"/>
      <c r="J11" s="76"/>
      <c r="K11" s="76"/>
      <c r="L11" s="76"/>
      <c r="M11" s="76"/>
      <c r="N11" s="76"/>
      <c r="O11" s="76"/>
      <c r="P11" s="55">
        <v>5230</v>
      </c>
      <c r="Q11" s="185"/>
      <c r="R11" s="185"/>
    </row>
    <row r="12" spans="4:18" x14ac:dyDescent="0.35">
      <c r="D12" s="6"/>
      <c r="E12" s="796"/>
      <c r="F12" s="124" t="s">
        <v>83</v>
      </c>
      <c r="G12" s="75">
        <v>5481</v>
      </c>
      <c r="H12" s="76">
        <v>63761.5</v>
      </c>
      <c r="I12" s="76"/>
      <c r="J12" s="76"/>
      <c r="K12" s="76"/>
      <c r="L12" s="76"/>
      <c r="M12" s="76"/>
      <c r="N12" s="76"/>
      <c r="O12" s="76"/>
      <c r="P12" s="55">
        <v>69242.5</v>
      </c>
      <c r="Q12" s="185"/>
      <c r="R12" s="185"/>
    </row>
    <row r="13" spans="4:18" x14ac:dyDescent="0.35">
      <c r="D13" s="6"/>
      <c r="E13" s="796"/>
      <c r="F13" s="124" t="s">
        <v>84</v>
      </c>
      <c r="G13" s="75">
        <v>1274.3</v>
      </c>
      <c r="H13" s="76">
        <v>8907.6</v>
      </c>
      <c r="I13" s="76"/>
      <c r="J13" s="76"/>
      <c r="K13" s="76"/>
      <c r="L13" s="76"/>
      <c r="M13" s="76"/>
      <c r="N13" s="76"/>
      <c r="O13" s="76"/>
      <c r="P13" s="55">
        <v>10181.9</v>
      </c>
      <c r="Q13" s="185"/>
      <c r="R13" s="185"/>
    </row>
    <row r="14" spans="4:18" x14ac:dyDescent="0.35">
      <c r="D14" s="6"/>
      <c r="E14" s="796"/>
      <c r="F14" s="32" t="s">
        <v>8</v>
      </c>
      <c r="G14" s="78">
        <v>13523.5</v>
      </c>
      <c r="H14" s="79">
        <v>36441.599999999999</v>
      </c>
      <c r="I14" s="79"/>
      <c r="J14" s="79"/>
      <c r="K14" s="79"/>
      <c r="L14" s="79"/>
      <c r="M14" s="79"/>
      <c r="N14" s="79"/>
      <c r="O14" s="79"/>
      <c r="P14" s="55">
        <v>49965.1</v>
      </c>
      <c r="Q14" s="185"/>
      <c r="R14" s="185"/>
    </row>
    <row r="15" spans="4:18" ht="15" thickBot="1" x14ac:dyDescent="0.4">
      <c r="D15" s="6"/>
      <c r="E15" s="797"/>
      <c r="F15" s="122" t="s">
        <v>49</v>
      </c>
      <c r="G15" s="186">
        <v>28240.7</v>
      </c>
      <c r="H15" s="186">
        <v>191100.5</v>
      </c>
      <c r="I15" s="186"/>
      <c r="J15" s="186"/>
      <c r="K15" s="186"/>
      <c r="L15" s="186"/>
      <c r="M15" s="186"/>
      <c r="N15" s="186"/>
      <c r="O15" s="186"/>
      <c r="P15" s="56">
        <v>219341.2</v>
      </c>
      <c r="Q15" s="185"/>
      <c r="R15" s="185"/>
    </row>
    <row r="16" spans="4:18" x14ac:dyDescent="0.35">
      <c r="D16" s="6"/>
      <c r="E16" s="795" t="s">
        <v>75</v>
      </c>
      <c r="F16" s="124" t="s">
        <v>10</v>
      </c>
      <c r="G16" s="75">
        <v>74.400000000000006</v>
      </c>
      <c r="H16" s="76">
        <v>955.7</v>
      </c>
      <c r="I16" s="76"/>
      <c r="J16" s="76"/>
      <c r="K16" s="76"/>
      <c r="L16" s="76"/>
      <c r="M16" s="76"/>
      <c r="N16" s="76"/>
      <c r="O16" s="76"/>
      <c r="P16" s="57">
        <v>1030.0999999999999</v>
      </c>
      <c r="Q16" s="185"/>
      <c r="R16" s="185"/>
    </row>
    <row r="17" spans="4:18" x14ac:dyDescent="0.35">
      <c r="D17" s="6"/>
      <c r="E17" s="796"/>
      <c r="F17" s="124" t="s">
        <v>11</v>
      </c>
      <c r="G17" s="75">
        <v>57</v>
      </c>
      <c r="H17" s="76">
        <v>892.2</v>
      </c>
      <c r="I17" s="76"/>
      <c r="J17" s="76"/>
      <c r="K17" s="76"/>
      <c r="L17" s="76"/>
      <c r="M17" s="76"/>
      <c r="N17" s="76"/>
      <c r="O17" s="76"/>
      <c r="P17" s="58">
        <v>949.2</v>
      </c>
      <c r="Q17" s="185"/>
      <c r="R17" s="185"/>
    </row>
    <row r="18" spans="4:18" x14ac:dyDescent="0.35">
      <c r="D18" s="6"/>
      <c r="E18" s="796"/>
      <c r="F18" s="32" t="s">
        <v>12</v>
      </c>
      <c r="G18" s="78">
        <v>64.900000000000006</v>
      </c>
      <c r="H18" s="79">
        <v>1643.5</v>
      </c>
      <c r="I18" s="79"/>
      <c r="J18" s="79"/>
      <c r="K18" s="79"/>
      <c r="L18" s="79"/>
      <c r="M18" s="79"/>
      <c r="N18" s="79"/>
      <c r="O18" s="79"/>
      <c r="P18" s="59">
        <v>1708.4</v>
      </c>
      <c r="Q18" s="185"/>
      <c r="R18" s="185"/>
    </row>
    <row r="19" spans="4:18" ht="15" thickBot="1" x14ac:dyDescent="0.4">
      <c r="D19" s="6"/>
      <c r="E19" s="797"/>
      <c r="F19" s="122" t="s">
        <v>49</v>
      </c>
      <c r="G19" s="186">
        <v>196.3</v>
      </c>
      <c r="H19" s="186">
        <v>3491.4</v>
      </c>
      <c r="I19" s="186"/>
      <c r="J19" s="186"/>
      <c r="K19" s="186"/>
      <c r="L19" s="186"/>
      <c r="M19" s="186"/>
      <c r="N19" s="186"/>
      <c r="O19" s="186"/>
      <c r="P19" s="56">
        <v>3687.7</v>
      </c>
      <c r="Q19" s="185"/>
      <c r="R19" s="185"/>
    </row>
    <row r="20" spans="4:18" x14ac:dyDescent="0.35">
      <c r="D20" s="6"/>
      <c r="E20" s="828" t="s">
        <v>13</v>
      </c>
      <c r="F20" s="40" t="s">
        <v>13</v>
      </c>
      <c r="G20" s="187">
        <v>138.5</v>
      </c>
      <c r="H20" s="91">
        <v>75.099999999999994</v>
      </c>
      <c r="I20" s="91"/>
      <c r="J20" s="91"/>
      <c r="K20" s="91"/>
      <c r="L20" s="91"/>
      <c r="M20" s="91"/>
      <c r="N20" s="91"/>
      <c r="O20" s="91"/>
      <c r="P20" s="60">
        <v>213.6</v>
      </c>
      <c r="Q20" s="185"/>
      <c r="R20" s="185"/>
    </row>
    <row r="21" spans="4:18" ht="15" thickBot="1" x14ac:dyDescent="0.4">
      <c r="D21" s="6"/>
      <c r="E21" s="829"/>
      <c r="F21" s="48" t="s">
        <v>49</v>
      </c>
      <c r="G21" s="186">
        <v>138.5</v>
      </c>
      <c r="H21" s="186">
        <v>75.099999999999994</v>
      </c>
      <c r="I21" s="186"/>
      <c r="J21" s="186"/>
      <c r="K21" s="186"/>
      <c r="L21" s="186"/>
      <c r="M21" s="186"/>
      <c r="N21" s="186"/>
      <c r="O21" s="186"/>
      <c r="P21" s="61">
        <v>213.6</v>
      </c>
      <c r="Q21" s="185"/>
      <c r="R21" s="185"/>
    </row>
    <row r="22" spans="4:18" x14ac:dyDescent="0.35">
      <c r="D22" s="6"/>
      <c r="E22" s="795" t="s">
        <v>87</v>
      </c>
      <c r="F22" s="124" t="s">
        <v>14</v>
      </c>
      <c r="G22" s="75">
        <v>222.8</v>
      </c>
      <c r="H22" s="76">
        <v>1214.9000000000001</v>
      </c>
      <c r="I22" s="76"/>
      <c r="J22" s="76"/>
      <c r="K22" s="76"/>
      <c r="L22" s="76"/>
      <c r="M22" s="76"/>
      <c r="N22" s="76"/>
      <c r="O22" s="76"/>
      <c r="P22" s="58">
        <v>1437.7</v>
      </c>
      <c r="Q22" s="185"/>
      <c r="R22" s="185"/>
    </row>
    <row r="23" spans="4:18" x14ac:dyDescent="0.35">
      <c r="D23" s="6"/>
      <c r="E23" s="796"/>
      <c r="F23" s="124" t="s">
        <v>85</v>
      </c>
      <c r="G23" s="75">
        <v>69</v>
      </c>
      <c r="H23" s="76">
        <v>152.19999999999999</v>
      </c>
      <c r="I23" s="76"/>
      <c r="J23" s="76"/>
      <c r="K23" s="76"/>
      <c r="L23" s="76"/>
      <c r="M23" s="76"/>
      <c r="N23" s="76"/>
      <c r="O23" s="76"/>
      <c r="P23" s="58">
        <v>221.2</v>
      </c>
      <c r="Q23" s="185"/>
      <c r="R23" s="185"/>
    </row>
    <row r="24" spans="4:18" x14ac:dyDescent="0.35">
      <c r="D24" s="6"/>
      <c r="E24" s="796"/>
      <c r="F24" s="32" t="s">
        <v>15</v>
      </c>
      <c r="G24" s="78">
        <v>84.9</v>
      </c>
      <c r="H24" s="79">
        <v>664.8</v>
      </c>
      <c r="I24" s="79"/>
      <c r="J24" s="79"/>
      <c r="K24" s="79"/>
      <c r="L24" s="79"/>
      <c r="M24" s="79"/>
      <c r="N24" s="79"/>
      <c r="O24" s="79"/>
      <c r="P24" s="59">
        <v>749.7</v>
      </c>
      <c r="Q24" s="185"/>
      <c r="R24" s="185"/>
    </row>
    <row r="25" spans="4:18" ht="15" thickBot="1" x14ac:dyDescent="0.4">
      <c r="D25" s="6"/>
      <c r="E25" s="797"/>
      <c r="F25" s="122" t="s">
        <v>49</v>
      </c>
      <c r="G25" s="186">
        <v>376.70000000000005</v>
      </c>
      <c r="H25" s="186">
        <v>2031.9</v>
      </c>
      <c r="I25" s="186"/>
      <c r="J25" s="186"/>
      <c r="K25" s="186"/>
      <c r="L25" s="186"/>
      <c r="M25" s="186"/>
      <c r="N25" s="186"/>
      <c r="O25" s="186"/>
      <c r="P25" s="61">
        <v>2408.6000000000004</v>
      </c>
      <c r="Q25" s="185"/>
      <c r="R25" s="185"/>
    </row>
    <row r="26" spans="4:18" x14ac:dyDescent="0.35">
      <c r="D26" s="6"/>
      <c r="E26" s="795" t="s">
        <v>73</v>
      </c>
      <c r="F26" s="28" t="s">
        <v>16</v>
      </c>
      <c r="G26" s="75">
        <v>109.1</v>
      </c>
      <c r="H26" s="76">
        <v>3617.3</v>
      </c>
      <c r="I26" s="76"/>
      <c r="J26" s="76"/>
      <c r="K26" s="76"/>
      <c r="L26" s="76"/>
      <c r="M26" s="76"/>
      <c r="N26" s="76"/>
      <c r="O26" s="76"/>
      <c r="P26" s="58">
        <v>3726.4</v>
      </c>
      <c r="Q26" s="185"/>
      <c r="R26" s="185"/>
    </row>
    <row r="27" spans="4:18" x14ac:dyDescent="0.35">
      <c r="D27" s="6"/>
      <c r="E27" s="796"/>
      <c r="F27" s="124" t="s">
        <v>17</v>
      </c>
      <c r="G27" s="75">
        <v>278.3</v>
      </c>
      <c r="H27" s="76">
        <v>10940.5</v>
      </c>
      <c r="I27" s="76"/>
      <c r="J27" s="76"/>
      <c r="K27" s="76"/>
      <c r="L27" s="76"/>
      <c r="M27" s="76"/>
      <c r="N27" s="76"/>
      <c r="O27" s="76"/>
      <c r="P27" s="58">
        <v>11218.8</v>
      </c>
      <c r="Q27" s="185"/>
      <c r="R27" s="185"/>
    </row>
    <row r="28" spans="4:18" x14ac:dyDescent="0.35">
      <c r="D28" s="6"/>
      <c r="E28" s="796"/>
      <c r="F28" s="124" t="s">
        <v>18</v>
      </c>
      <c r="G28" s="75">
        <v>10.9</v>
      </c>
      <c r="H28" s="76">
        <v>748.1</v>
      </c>
      <c r="I28" s="76"/>
      <c r="J28" s="76"/>
      <c r="K28" s="76"/>
      <c r="L28" s="76"/>
      <c r="M28" s="76"/>
      <c r="N28" s="76"/>
      <c r="O28" s="76"/>
      <c r="P28" s="58">
        <v>759</v>
      </c>
      <c r="Q28" s="185"/>
      <c r="R28" s="185"/>
    </row>
    <row r="29" spans="4:18" x14ac:dyDescent="0.35">
      <c r="D29" s="6"/>
      <c r="E29" s="796"/>
      <c r="F29" s="124" t="s">
        <v>50</v>
      </c>
      <c r="G29" s="75">
        <v>0</v>
      </c>
      <c r="H29" s="76">
        <v>202.6</v>
      </c>
      <c r="I29" s="76"/>
      <c r="J29" s="76"/>
      <c r="K29" s="76"/>
      <c r="L29" s="76"/>
      <c r="M29" s="76"/>
      <c r="N29" s="76"/>
      <c r="O29" s="76"/>
      <c r="P29" s="58">
        <v>202.6</v>
      </c>
      <c r="Q29" s="185"/>
      <c r="R29" s="185"/>
    </row>
    <row r="30" spans="4:18" x14ac:dyDescent="0.35">
      <c r="D30" s="6"/>
      <c r="E30" s="796"/>
      <c r="F30" s="32" t="s">
        <v>19</v>
      </c>
      <c r="G30" s="78">
        <v>270.2</v>
      </c>
      <c r="H30" s="79">
        <v>5454</v>
      </c>
      <c r="I30" s="79"/>
      <c r="J30" s="79"/>
      <c r="K30" s="79"/>
      <c r="L30" s="79"/>
      <c r="M30" s="79"/>
      <c r="N30" s="79"/>
      <c r="O30" s="79"/>
      <c r="P30" s="59">
        <v>5724.2</v>
      </c>
      <c r="Q30" s="185"/>
      <c r="R30" s="185"/>
    </row>
    <row r="31" spans="4:18" ht="15" thickBot="1" x14ac:dyDescent="0.4">
      <c r="D31" s="6"/>
      <c r="E31" s="797"/>
      <c r="F31" s="122" t="s">
        <v>49</v>
      </c>
      <c r="G31" s="186">
        <v>668.5</v>
      </c>
      <c r="H31" s="186">
        <v>20962.5</v>
      </c>
      <c r="I31" s="186"/>
      <c r="J31" s="186"/>
      <c r="K31" s="186"/>
      <c r="L31" s="186"/>
      <c r="M31" s="186"/>
      <c r="N31" s="186"/>
      <c r="O31" s="186"/>
      <c r="P31" s="61">
        <v>21631</v>
      </c>
      <c r="Q31" s="185"/>
      <c r="R31" s="185"/>
    </row>
    <row r="32" spans="4:18" x14ac:dyDescent="0.35">
      <c r="D32" s="6"/>
      <c r="E32" s="795" t="s">
        <v>76</v>
      </c>
      <c r="F32" s="124" t="s">
        <v>78</v>
      </c>
      <c r="G32" s="73">
        <v>0</v>
      </c>
      <c r="H32" s="74">
        <v>331.5</v>
      </c>
      <c r="I32" s="74"/>
      <c r="J32" s="74"/>
      <c r="K32" s="74"/>
      <c r="L32" s="74"/>
      <c r="M32" s="74"/>
      <c r="N32" s="74"/>
      <c r="O32" s="74"/>
      <c r="P32" s="58">
        <v>331.5</v>
      </c>
      <c r="Q32" s="185"/>
      <c r="R32" s="185"/>
    </row>
    <row r="33" spans="4:18" x14ac:dyDescent="0.35">
      <c r="D33" s="6"/>
      <c r="E33" s="796"/>
      <c r="F33" s="124" t="s">
        <v>20</v>
      </c>
      <c r="G33" s="75">
        <v>10.9</v>
      </c>
      <c r="H33" s="76">
        <v>144.9</v>
      </c>
      <c r="I33" s="76"/>
      <c r="J33" s="76"/>
      <c r="K33" s="76"/>
      <c r="L33" s="76"/>
      <c r="M33" s="76"/>
      <c r="N33" s="76"/>
      <c r="O33" s="76"/>
      <c r="P33" s="58">
        <v>155.80000000000001</v>
      </c>
      <c r="Q33" s="185"/>
      <c r="R33" s="185"/>
    </row>
    <row r="34" spans="4:18" x14ac:dyDescent="0.35">
      <c r="D34" s="6"/>
      <c r="E34" s="796"/>
      <c r="F34" s="124" t="s">
        <v>151</v>
      </c>
      <c r="G34" s="75">
        <v>0</v>
      </c>
      <c r="H34" s="76">
        <v>0.4</v>
      </c>
      <c r="I34" s="76"/>
      <c r="J34" s="76"/>
      <c r="K34" s="76"/>
      <c r="L34" s="76"/>
      <c r="M34" s="76"/>
      <c r="N34" s="76"/>
      <c r="O34" s="76"/>
      <c r="P34" s="58">
        <v>0.4</v>
      </c>
      <c r="Q34" s="185"/>
      <c r="R34" s="185"/>
    </row>
    <row r="35" spans="4:18" x14ac:dyDescent="0.35">
      <c r="D35" s="6"/>
      <c r="E35" s="796"/>
      <c r="F35" s="32" t="s">
        <v>21</v>
      </c>
      <c r="G35" s="78">
        <v>0</v>
      </c>
      <c r="H35" s="79">
        <v>330</v>
      </c>
      <c r="I35" s="79"/>
      <c r="J35" s="79"/>
      <c r="K35" s="79"/>
      <c r="L35" s="79"/>
      <c r="M35" s="79"/>
      <c r="N35" s="79"/>
      <c r="O35" s="79"/>
      <c r="P35" s="58">
        <v>330</v>
      </c>
      <c r="Q35" s="185"/>
      <c r="R35" s="185"/>
    </row>
    <row r="36" spans="4:18" ht="15" thickBot="1" x14ac:dyDescent="0.4">
      <c r="D36" s="6"/>
      <c r="E36" s="797"/>
      <c r="F36" s="122" t="s">
        <v>49</v>
      </c>
      <c r="G36" s="186">
        <v>10.9</v>
      </c>
      <c r="H36" s="186">
        <v>806.8</v>
      </c>
      <c r="I36" s="186"/>
      <c r="J36" s="186"/>
      <c r="K36" s="186"/>
      <c r="L36" s="186"/>
      <c r="M36" s="186"/>
      <c r="N36" s="186"/>
      <c r="O36" s="186"/>
      <c r="P36" s="56">
        <v>817.7</v>
      </c>
      <c r="Q36" s="185"/>
      <c r="R36" s="185"/>
    </row>
    <row r="37" spans="4:18" x14ac:dyDescent="0.35">
      <c r="D37" s="6"/>
      <c r="E37" s="795" t="s">
        <v>22</v>
      </c>
      <c r="F37" s="124" t="s">
        <v>23</v>
      </c>
      <c r="G37" s="75">
        <v>57.1</v>
      </c>
      <c r="H37" s="76">
        <v>262.5</v>
      </c>
      <c r="I37" s="76"/>
      <c r="J37" s="76"/>
      <c r="K37" s="76"/>
      <c r="L37" s="76"/>
      <c r="M37" s="76"/>
      <c r="N37" s="76"/>
      <c r="O37" s="76"/>
      <c r="P37" s="58">
        <v>319.60000000000002</v>
      </c>
      <c r="Q37" s="185"/>
      <c r="R37" s="185"/>
    </row>
    <row r="38" spans="4:18" x14ac:dyDescent="0.35">
      <c r="D38" s="6"/>
      <c r="E38" s="796"/>
      <c r="F38" s="124" t="s">
        <v>24</v>
      </c>
      <c r="G38" s="75">
        <v>48.6</v>
      </c>
      <c r="H38" s="76">
        <v>256.5</v>
      </c>
      <c r="I38" s="76"/>
      <c r="J38" s="76"/>
      <c r="K38" s="76"/>
      <c r="L38" s="76"/>
      <c r="M38" s="76"/>
      <c r="N38" s="76"/>
      <c r="O38" s="76"/>
      <c r="P38" s="58">
        <v>305.10000000000002</v>
      </c>
      <c r="Q38" s="185"/>
      <c r="R38" s="185"/>
    </row>
    <row r="39" spans="4:18" x14ac:dyDescent="0.35">
      <c r="D39" s="6"/>
      <c r="E39" s="796"/>
      <c r="F39" s="124" t="s">
        <v>25</v>
      </c>
      <c r="G39" s="75">
        <v>438.3</v>
      </c>
      <c r="H39" s="76">
        <v>3987.1</v>
      </c>
      <c r="I39" s="76"/>
      <c r="J39" s="76"/>
      <c r="K39" s="76"/>
      <c r="L39" s="76"/>
      <c r="M39" s="76"/>
      <c r="N39" s="76"/>
      <c r="O39" s="76"/>
      <c r="P39" s="58">
        <v>4425.3999999999996</v>
      </c>
      <c r="Q39" s="185"/>
      <c r="R39" s="185"/>
    </row>
    <row r="40" spans="4:18" x14ac:dyDescent="0.35">
      <c r="D40" s="6"/>
      <c r="E40" s="796"/>
      <c r="F40" s="32" t="s">
        <v>26</v>
      </c>
      <c r="G40" s="78">
        <v>452.2</v>
      </c>
      <c r="H40" s="79">
        <v>3278.5</v>
      </c>
      <c r="I40" s="79"/>
      <c r="J40" s="79"/>
      <c r="K40" s="79"/>
      <c r="L40" s="79"/>
      <c r="M40" s="79"/>
      <c r="N40" s="79"/>
      <c r="O40" s="79"/>
      <c r="P40" s="58">
        <v>3730.7</v>
      </c>
      <c r="Q40" s="185"/>
      <c r="R40" s="185"/>
    </row>
    <row r="41" spans="4:18" ht="15" thickBot="1" x14ac:dyDescent="0.4">
      <c r="D41" s="6"/>
      <c r="E41" s="797"/>
      <c r="F41" s="122" t="s">
        <v>49</v>
      </c>
      <c r="G41" s="186">
        <v>996.2</v>
      </c>
      <c r="H41" s="186">
        <v>7784.6</v>
      </c>
      <c r="I41" s="186"/>
      <c r="J41" s="186"/>
      <c r="K41" s="186"/>
      <c r="L41" s="186"/>
      <c r="M41" s="186"/>
      <c r="N41" s="186"/>
      <c r="O41" s="186"/>
      <c r="P41" s="56">
        <v>8780.7999999999993</v>
      </c>
      <c r="Q41" s="185"/>
      <c r="R41" s="185"/>
    </row>
    <row r="42" spans="4:18" x14ac:dyDescent="0.35">
      <c r="D42" s="6"/>
      <c r="E42" s="795" t="s">
        <v>27</v>
      </c>
      <c r="F42" s="28" t="s">
        <v>28</v>
      </c>
      <c r="G42" s="75">
        <v>4452.5</v>
      </c>
      <c r="H42" s="76">
        <v>25685.600000000002</v>
      </c>
      <c r="I42" s="76"/>
      <c r="J42" s="76"/>
      <c r="K42" s="76"/>
      <c r="L42" s="76"/>
      <c r="M42" s="76"/>
      <c r="N42" s="76"/>
      <c r="O42" s="76"/>
      <c r="P42" s="58">
        <v>30138.1</v>
      </c>
      <c r="Q42" s="185"/>
      <c r="R42" s="185"/>
    </row>
    <row r="43" spans="4:18" x14ac:dyDescent="0.35">
      <c r="D43" s="6"/>
      <c r="E43" s="796"/>
      <c r="F43" s="32" t="s">
        <v>79</v>
      </c>
      <c r="G43" s="78">
        <v>715.9</v>
      </c>
      <c r="H43" s="79">
        <v>2745.4</v>
      </c>
      <c r="I43" s="79"/>
      <c r="J43" s="79"/>
      <c r="K43" s="79"/>
      <c r="L43" s="79"/>
      <c r="M43" s="79"/>
      <c r="N43" s="79"/>
      <c r="O43" s="79"/>
      <c r="P43" s="59">
        <v>3461.3</v>
      </c>
      <c r="Q43" s="185"/>
      <c r="R43" s="185"/>
    </row>
    <row r="44" spans="4:18" ht="15" thickBot="1" x14ac:dyDescent="0.4">
      <c r="D44" s="6"/>
      <c r="E44" s="797"/>
      <c r="F44" s="122" t="s">
        <v>49</v>
      </c>
      <c r="G44" s="186">
        <v>5168.3999999999996</v>
      </c>
      <c r="H44" s="186">
        <v>28431.000000000004</v>
      </c>
      <c r="I44" s="186"/>
      <c r="J44" s="186"/>
      <c r="K44" s="186"/>
      <c r="L44" s="186"/>
      <c r="M44" s="186"/>
      <c r="N44" s="186"/>
      <c r="O44" s="186"/>
      <c r="P44" s="61">
        <v>33599.4</v>
      </c>
      <c r="Q44" s="185"/>
      <c r="R44" s="185"/>
    </row>
    <row r="45" spans="4:18" x14ac:dyDescent="0.35">
      <c r="D45" s="6"/>
      <c r="E45" s="795" t="s">
        <v>29</v>
      </c>
      <c r="F45" s="40" t="s">
        <v>30</v>
      </c>
      <c r="G45" s="187">
        <v>0</v>
      </c>
      <c r="H45" s="91">
        <v>0.4</v>
      </c>
      <c r="I45" s="91"/>
      <c r="J45" s="91"/>
      <c r="K45" s="91"/>
      <c r="L45" s="91"/>
      <c r="M45" s="91"/>
      <c r="N45" s="91"/>
      <c r="O45" s="91"/>
      <c r="P45" s="59">
        <v>0.4</v>
      </c>
      <c r="Q45" s="185"/>
      <c r="R45" s="185"/>
    </row>
    <row r="46" spans="4:18" ht="15" thickBot="1" x14ac:dyDescent="0.4">
      <c r="D46" s="6"/>
      <c r="E46" s="797"/>
      <c r="F46" s="122" t="s">
        <v>49</v>
      </c>
      <c r="G46" s="186">
        <v>0</v>
      </c>
      <c r="H46" s="186">
        <v>0.4</v>
      </c>
      <c r="I46" s="186"/>
      <c r="J46" s="186"/>
      <c r="K46" s="186"/>
      <c r="L46" s="186"/>
      <c r="M46" s="186"/>
      <c r="N46" s="186"/>
      <c r="O46" s="186"/>
      <c r="P46" s="61">
        <v>0.4</v>
      </c>
      <c r="Q46" s="185"/>
      <c r="R46" s="185"/>
    </row>
    <row r="47" spans="4:18" x14ac:dyDescent="0.35">
      <c r="D47" s="6"/>
      <c r="E47" s="795" t="s">
        <v>31</v>
      </c>
      <c r="F47" s="40" t="s">
        <v>31</v>
      </c>
      <c r="G47" s="187">
        <v>14.3</v>
      </c>
      <c r="H47" s="91">
        <v>1292.7</v>
      </c>
      <c r="I47" s="91"/>
      <c r="J47" s="91"/>
      <c r="K47" s="91"/>
      <c r="L47" s="91"/>
      <c r="M47" s="91"/>
      <c r="N47" s="91"/>
      <c r="O47" s="91"/>
      <c r="P47" s="59">
        <v>1307</v>
      </c>
      <c r="Q47" s="185"/>
      <c r="R47" s="185"/>
    </row>
    <row r="48" spans="4:18" ht="15" thickBot="1" x14ac:dyDescent="0.4">
      <c r="D48" s="6"/>
      <c r="E48" s="797"/>
      <c r="F48" s="122" t="s">
        <v>49</v>
      </c>
      <c r="G48" s="186">
        <v>14.3</v>
      </c>
      <c r="H48" s="186">
        <v>1292.7</v>
      </c>
      <c r="I48" s="186"/>
      <c r="J48" s="186"/>
      <c r="K48" s="186"/>
      <c r="L48" s="186"/>
      <c r="M48" s="186"/>
      <c r="N48" s="186"/>
      <c r="O48" s="186"/>
      <c r="P48" s="61">
        <v>1307</v>
      </c>
      <c r="Q48" s="185"/>
      <c r="R48" s="185"/>
    </row>
    <row r="49" spans="4:18" x14ac:dyDescent="0.35">
      <c r="D49" s="6"/>
      <c r="E49" s="795" t="s">
        <v>32</v>
      </c>
      <c r="F49" s="40" t="s">
        <v>32</v>
      </c>
      <c r="G49" s="187">
        <v>10.9</v>
      </c>
      <c r="H49" s="91">
        <v>326.7</v>
      </c>
      <c r="I49" s="91"/>
      <c r="J49" s="91"/>
      <c r="K49" s="91"/>
      <c r="L49" s="91"/>
      <c r="M49" s="91"/>
      <c r="N49" s="91"/>
      <c r="O49" s="91"/>
      <c r="P49" s="59">
        <v>337.6</v>
      </c>
      <c r="Q49" s="185"/>
      <c r="R49" s="185"/>
    </row>
    <row r="50" spans="4:18" ht="15" thickBot="1" x14ac:dyDescent="0.4">
      <c r="D50" s="6"/>
      <c r="E50" s="797"/>
      <c r="F50" s="122" t="s">
        <v>49</v>
      </c>
      <c r="G50" s="186">
        <v>10.9</v>
      </c>
      <c r="H50" s="186">
        <v>326.7</v>
      </c>
      <c r="I50" s="186"/>
      <c r="J50" s="186"/>
      <c r="K50" s="186"/>
      <c r="L50" s="186"/>
      <c r="M50" s="186"/>
      <c r="N50" s="186"/>
      <c r="O50" s="186"/>
      <c r="P50" s="61">
        <v>337.6</v>
      </c>
      <c r="Q50" s="185"/>
      <c r="R50" s="185"/>
    </row>
    <row r="51" spans="4:18" x14ac:dyDescent="0.35">
      <c r="D51" s="6"/>
      <c r="E51" s="795" t="s">
        <v>33</v>
      </c>
      <c r="F51" s="40" t="s">
        <v>33</v>
      </c>
      <c r="G51" s="187">
        <v>538</v>
      </c>
      <c r="H51" s="91">
        <v>2353.6999999999998</v>
      </c>
      <c r="I51" s="91"/>
      <c r="J51" s="91"/>
      <c r="K51" s="91"/>
      <c r="L51" s="91"/>
      <c r="M51" s="91"/>
      <c r="N51" s="91"/>
      <c r="O51" s="91"/>
      <c r="P51" s="59">
        <v>2891.7</v>
      </c>
      <c r="Q51" s="185"/>
      <c r="R51" s="185"/>
    </row>
    <row r="52" spans="4:18" ht="15" thickBot="1" x14ac:dyDescent="0.4">
      <c r="D52" s="6"/>
      <c r="E52" s="797"/>
      <c r="F52" s="122" t="s">
        <v>49</v>
      </c>
      <c r="G52" s="186">
        <v>538</v>
      </c>
      <c r="H52" s="186">
        <v>2353.6999999999998</v>
      </c>
      <c r="I52" s="186"/>
      <c r="J52" s="186"/>
      <c r="K52" s="186"/>
      <c r="L52" s="186"/>
      <c r="M52" s="186"/>
      <c r="N52" s="186"/>
      <c r="O52" s="186"/>
      <c r="P52" s="61">
        <v>2891.7</v>
      </c>
      <c r="Q52" s="185"/>
      <c r="R52" s="185"/>
    </row>
    <row r="53" spans="4:18" x14ac:dyDescent="0.35">
      <c r="D53" s="6"/>
      <c r="E53" s="795" t="s">
        <v>34</v>
      </c>
      <c r="F53" s="40" t="s">
        <v>34</v>
      </c>
      <c r="G53" s="187">
        <v>71</v>
      </c>
      <c r="H53" s="91">
        <v>3946.3</v>
      </c>
      <c r="I53" s="91"/>
      <c r="J53" s="91"/>
      <c r="K53" s="91"/>
      <c r="L53" s="91"/>
      <c r="M53" s="91"/>
      <c r="N53" s="91"/>
      <c r="O53" s="91"/>
      <c r="P53" s="59">
        <v>4017.3</v>
      </c>
      <c r="Q53" s="185"/>
      <c r="R53" s="185"/>
    </row>
    <row r="54" spans="4:18" ht="15" thickBot="1" x14ac:dyDescent="0.4">
      <c r="D54" s="6"/>
      <c r="E54" s="797"/>
      <c r="F54" s="122" t="s">
        <v>49</v>
      </c>
      <c r="G54" s="186">
        <v>71</v>
      </c>
      <c r="H54" s="186">
        <v>3946.3</v>
      </c>
      <c r="I54" s="186"/>
      <c r="J54" s="186"/>
      <c r="K54" s="186"/>
      <c r="L54" s="186"/>
      <c r="M54" s="186"/>
      <c r="N54" s="186"/>
      <c r="O54" s="186"/>
      <c r="P54" s="61">
        <v>4017.3</v>
      </c>
      <c r="Q54" s="185"/>
      <c r="R54" s="185"/>
    </row>
    <row r="55" spans="4:18" x14ac:dyDescent="0.35">
      <c r="D55" s="6"/>
      <c r="E55" s="795" t="s">
        <v>77</v>
      </c>
      <c r="F55" s="40" t="s">
        <v>30</v>
      </c>
      <c r="G55" s="187">
        <v>0</v>
      </c>
      <c r="H55" s="91">
        <v>56.8</v>
      </c>
      <c r="I55" s="91"/>
      <c r="J55" s="91"/>
      <c r="K55" s="91"/>
      <c r="L55" s="91"/>
      <c r="M55" s="91"/>
      <c r="N55" s="91"/>
      <c r="O55" s="91"/>
      <c r="P55" s="59">
        <v>56.8</v>
      </c>
      <c r="Q55" s="185"/>
      <c r="R55" s="185"/>
    </row>
    <row r="56" spans="4:18" ht="15" thickBot="1" x14ac:dyDescent="0.4">
      <c r="D56" s="6"/>
      <c r="E56" s="797"/>
      <c r="F56" s="62" t="s">
        <v>49</v>
      </c>
      <c r="G56" s="186">
        <v>0</v>
      </c>
      <c r="H56" s="186">
        <v>56.8</v>
      </c>
      <c r="I56" s="186"/>
      <c r="J56" s="186"/>
      <c r="K56" s="186"/>
      <c r="L56" s="186"/>
      <c r="M56" s="186"/>
      <c r="N56" s="186"/>
      <c r="O56" s="186"/>
      <c r="P56" s="61">
        <v>56.8</v>
      </c>
      <c r="Q56" s="185"/>
      <c r="R56" s="185"/>
    </row>
    <row r="57" spans="4:18" s="16" customFormat="1" ht="15" thickBot="1" x14ac:dyDescent="0.4">
      <c r="E57" s="824" t="s">
        <v>35</v>
      </c>
      <c r="F57" s="825"/>
      <c r="G57" s="63">
        <v>36430.400000000009</v>
      </c>
      <c r="H57" s="63">
        <v>262660.40000000002</v>
      </c>
      <c r="I57" s="63"/>
      <c r="J57" s="63"/>
      <c r="K57" s="63"/>
      <c r="L57" s="63"/>
      <c r="M57" s="63"/>
      <c r="N57" s="63"/>
      <c r="O57" s="63"/>
      <c r="P57" s="63">
        <v>299090.80000000005</v>
      </c>
      <c r="Q57" s="185"/>
      <c r="R57" s="185"/>
    </row>
    <row r="58" spans="4:18" ht="7.5" customHeight="1" x14ac:dyDescent="0.35">
      <c r="E58" s="64"/>
      <c r="F58" s="64"/>
      <c r="G58" s="64"/>
      <c r="H58" s="64"/>
      <c r="I58" s="64"/>
      <c r="J58" s="64"/>
      <c r="K58" s="64"/>
      <c r="L58" s="64"/>
      <c r="M58" s="64"/>
      <c r="N58" s="64"/>
      <c r="O58" s="64"/>
      <c r="P58" s="65"/>
    </row>
    <row r="59" spans="4:18" ht="15.5" x14ac:dyDescent="0.35">
      <c r="E59" s="826" t="s">
        <v>86</v>
      </c>
      <c r="F59" s="827"/>
      <c r="G59" s="827"/>
      <c r="H59" s="827"/>
      <c r="I59" s="827"/>
      <c r="J59" s="827"/>
      <c r="K59" s="827"/>
      <c r="L59" s="827"/>
      <c r="M59" s="827"/>
      <c r="N59" s="827"/>
      <c r="O59" s="827"/>
      <c r="P59" s="827"/>
    </row>
    <row r="60" spans="4:18" ht="13.5" customHeight="1" x14ac:dyDescent="0.35">
      <c r="E60" s="786" t="s">
        <v>121</v>
      </c>
      <c r="F60" s="823"/>
      <c r="G60" s="823"/>
      <c r="H60" s="823"/>
      <c r="I60" s="823"/>
      <c r="J60" s="823"/>
      <c r="K60" s="823"/>
      <c r="L60" s="823"/>
      <c r="M60" s="823"/>
      <c r="N60" s="823"/>
      <c r="O60" s="823"/>
      <c r="P60" s="823"/>
    </row>
    <row r="61" spans="4:18" x14ac:dyDescent="0.35">
      <c r="H61" s="185"/>
      <c r="I61" s="185"/>
    </row>
  </sheetData>
  <mergeCells count="18">
    <mergeCell ref="E26:E31"/>
    <mergeCell ref="E2:P4"/>
    <mergeCell ref="E7:E15"/>
    <mergeCell ref="E16:E19"/>
    <mergeCell ref="E20:E21"/>
    <mergeCell ref="E22:E25"/>
    <mergeCell ref="E60:P60"/>
    <mergeCell ref="E32:E36"/>
    <mergeCell ref="E37:E41"/>
    <mergeCell ref="E42:E44"/>
    <mergeCell ref="E45:E46"/>
    <mergeCell ref="E47:E48"/>
    <mergeCell ref="E49:E50"/>
    <mergeCell ref="E51:E52"/>
    <mergeCell ref="E53:E54"/>
    <mergeCell ref="E55:E56"/>
    <mergeCell ref="E57:F57"/>
    <mergeCell ref="E59:P59"/>
  </mergeCells>
  <pageMargins left="0.70866141732283472" right="0.70866141732283472" top="0.70023148148148151" bottom="0.74803149606299213" header="0.31496062992125984" footer="0.31496062992125984"/>
  <pageSetup paperSize="9" scale="55" orientation="landscape" r:id="rId1"/>
  <headerFooter>
    <oddHeader>&amp;L&amp;G&amp;RCAMPAÑA: 2024/2025. MES: NOVIEMBRE
Fecha de emisión de datos: 19/12/2024</oddHead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D2:P63"/>
  <sheetViews>
    <sheetView view="pageLayout" topLeftCell="D1" zoomScale="75" zoomScaleNormal="50" zoomScaleSheetLayoutView="100" zoomScalePageLayoutView="75" workbookViewId="0">
      <selection activeCell="E2" sqref="E2:P4"/>
    </sheetView>
  </sheetViews>
  <sheetFormatPr baseColWidth="10" defaultColWidth="11.453125" defaultRowHeight="14.5" x14ac:dyDescent="0.35"/>
  <cols>
    <col min="5" max="5" width="27.81640625" bestFit="1" customWidth="1"/>
    <col min="6" max="6" width="16.453125" bestFit="1" customWidth="1"/>
    <col min="9" max="11" width="11.453125" customWidth="1"/>
    <col min="12" max="12" width="13.26953125" style="16" bestFit="1" customWidth="1"/>
    <col min="13" max="13" width="11.453125" style="16"/>
    <col min="14" max="15" width="11.453125" style="16" customWidth="1"/>
    <col min="16" max="16" width="11.453125" customWidth="1"/>
  </cols>
  <sheetData>
    <row r="2" spans="4:16" ht="15" customHeight="1" x14ac:dyDescent="0.35">
      <c r="E2" s="780" t="s">
        <v>127</v>
      </c>
      <c r="F2" s="780"/>
      <c r="G2" s="780"/>
      <c r="H2" s="780"/>
      <c r="I2" s="780"/>
      <c r="J2" s="780"/>
      <c r="K2" s="780"/>
      <c r="L2" s="780"/>
      <c r="M2" s="780"/>
      <c r="N2" s="780"/>
      <c r="O2" s="780"/>
      <c r="P2" s="780"/>
    </row>
    <row r="3" spans="4:16" ht="15" customHeight="1" x14ac:dyDescent="0.35">
      <c r="E3" s="780"/>
      <c r="F3" s="780"/>
      <c r="G3" s="780"/>
      <c r="H3" s="780"/>
      <c r="I3" s="780"/>
      <c r="J3" s="780"/>
      <c r="K3" s="780"/>
      <c r="L3" s="780"/>
      <c r="M3" s="780"/>
      <c r="N3" s="780"/>
      <c r="O3" s="780"/>
      <c r="P3" s="780"/>
    </row>
    <row r="4" spans="4:16" ht="20.25" customHeight="1" x14ac:dyDescent="0.35">
      <c r="E4" s="780"/>
      <c r="F4" s="780"/>
      <c r="G4" s="780"/>
      <c r="H4" s="780"/>
      <c r="I4" s="780"/>
      <c r="J4" s="780"/>
      <c r="K4" s="780"/>
      <c r="L4" s="780"/>
      <c r="M4" s="780"/>
      <c r="N4" s="780"/>
      <c r="O4" s="780"/>
      <c r="P4" s="780"/>
    </row>
    <row r="5" spans="4:16" ht="15.75" customHeight="1" thickBot="1" x14ac:dyDescent="0.4">
      <c r="G5" s="11"/>
      <c r="H5" s="11"/>
      <c r="I5" s="11"/>
      <c r="J5" s="11"/>
      <c r="K5" s="11"/>
      <c r="L5" s="19"/>
      <c r="M5" s="20"/>
      <c r="N5" s="21"/>
      <c r="O5" s="21"/>
    </row>
    <row r="6" spans="4:16" ht="15" thickBot="1" x14ac:dyDescent="0.4">
      <c r="E6" s="66"/>
      <c r="F6" s="66"/>
      <c r="G6" s="801" t="s">
        <v>102</v>
      </c>
      <c r="H6" s="839"/>
      <c r="I6" s="839"/>
      <c r="J6" s="839"/>
      <c r="K6" s="840"/>
      <c r="L6" s="839" t="s">
        <v>71</v>
      </c>
      <c r="M6" s="839"/>
      <c r="N6" s="839"/>
      <c r="O6" s="839"/>
      <c r="P6" s="840"/>
    </row>
    <row r="7" spans="4:16" ht="15" thickBot="1" x14ac:dyDescent="0.4">
      <c r="E7" s="67"/>
      <c r="F7" s="66"/>
      <c r="G7" s="68" t="s">
        <v>60</v>
      </c>
      <c r="H7" s="841" t="s">
        <v>101</v>
      </c>
      <c r="I7" s="842"/>
      <c r="J7" s="841" t="s">
        <v>98</v>
      </c>
      <c r="K7" s="842"/>
      <c r="L7" s="69" t="s">
        <v>60</v>
      </c>
      <c r="M7" s="843" t="s">
        <v>101</v>
      </c>
      <c r="N7" s="844"/>
      <c r="O7" s="841" t="s">
        <v>98</v>
      </c>
      <c r="P7" s="842"/>
    </row>
    <row r="8" spans="4:16" ht="15" thickBot="1" x14ac:dyDescent="0.4">
      <c r="D8" s="6"/>
      <c r="E8" s="276" t="s">
        <v>54</v>
      </c>
      <c r="F8" s="276" t="s">
        <v>4</v>
      </c>
      <c r="G8" s="70" t="s">
        <v>131</v>
      </c>
      <c r="H8" s="272" t="s">
        <v>131</v>
      </c>
      <c r="I8" s="68" t="s">
        <v>97</v>
      </c>
      <c r="J8" s="68" t="s">
        <v>131</v>
      </c>
      <c r="K8" s="68" t="s">
        <v>97</v>
      </c>
      <c r="L8" s="71" t="s">
        <v>138</v>
      </c>
      <c r="M8" s="71" t="s">
        <v>138</v>
      </c>
      <c r="N8" s="274" t="s">
        <v>97</v>
      </c>
      <c r="O8" s="71" t="s">
        <v>138</v>
      </c>
      <c r="P8" s="273" t="s">
        <v>97</v>
      </c>
    </row>
    <row r="9" spans="4:16" x14ac:dyDescent="0.35">
      <c r="D9" s="6"/>
      <c r="E9" s="795" t="s">
        <v>74</v>
      </c>
      <c r="F9" s="72" t="s">
        <v>80</v>
      </c>
      <c r="G9" s="188">
        <v>27</v>
      </c>
      <c r="H9" s="189">
        <v>5</v>
      </c>
      <c r="I9" s="263">
        <v>0.18518518518518517</v>
      </c>
      <c r="J9" s="190">
        <v>22</v>
      </c>
      <c r="K9" s="191">
        <v>0.81481481481481477</v>
      </c>
      <c r="L9" s="73">
        <v>2630.5</v>
      </c>
      <c r="M9" s="74">
        <v>302.10000000000002</v>
      </c>
      <c r="N9" s="263">
        <v>0.11484508648545905</v>
      </c>
      <c r="O9" s="74">
        <v>2328.4</v>
      </c>
      <c r="P9" s="192">
        <v>0.88515491351454101</v>
      </c>
    </row>
    <row r="10" spans="4:16" x14ac:dyDescent="0.35">
      <c r="D10" s="6"/>
      <c r="E10" s="837"/>
      <c r="F10" s="275" t="s">
        <v>81</v>
      </c>
      <c r="G10" s="193">
        <v>20</v>
      </c>
      <c r="H10" s="194">
        <v>4</v>
      </c>
      <c r="I10" s="263">
        <v>0.2</v>
      </c>
      <c r="J10" s="195">
        <v>16</v>
      </c>
      <c r="K10" s="191">
        <v>0.8</v>
      </c>
      <c r="L10" s="75">
        <v>4889.5</v>
      </c>
      <c r="M10" s="76">
        <v>3616.2</v>
      </c>
      <c r="N10" s="263">
        <v>0.73958482462419461</v>
      </c>
      <c r="O10" s="76">
        <v>1273.3</v>
      </c>
      <c r="P10" s="196">
        <v>0.26041517537580527</v>
      </c>
    </row>
    <row r="11" spans="4:16" x14ac:dyDescent="0.35">
      <c r="D11" s="6"/>
      <c r="E11" s="837"/>
      <c r="F11" s="275" t="s">
        <v>82</v>
      </c>
      <c r="G11" s="193">
        <v>185</v>
      </c>
      <c r="H11" s="194">
        <v>72</v>
      </c>
      <c r="I11" s="263">
        <v>0.38918918918918921</v>
      </c>
      <c r="J11" s="195">
        <v>113</v>
      </c>
      <c r="K11" s="191">
        <v>0.61081081081081079</v>
      </c>
      <c r="L11" s="75">
        <v>61321.299999999996</v>
      </c>
      <c r="M11" s="76">
        <v>26527.1</v>
      </c>
      <c r="N11" s="263">
        <v>0.43259193787476785</v>
      </c>
      <c r="O11" s="76">
        <v>34794.199999999997</v>
      </c>
      <c r="P11" s="196">
        <v>0.5674080621252322</v>
      </c>
    </row>
    <row r="12" spans="4:16" x14ac:dyDescent="0.35">
      <c r="D12" s="6"/>
      <c r="E12" s="837"/>
      <c r="F12" s="275" t="s">
        <v>6</v>
      </c>
      <c r="G12" s="193">
        <v>101</v>
      </c>
      <c r="H12" s="194">
        <v>46</v>
      </c>
      <c r="I12" s="263">
        <v>0.45544554455445546</v>
      </c>
      <c r="J12" s="195">
        <v>55</v>
      </c>
      <c r="K12" s="191">
        <v>0.54455445544554459</v>
      </c>
      <c r="L12" s="75">
        <v>15880.4</v>
      </c>
      <c r="M12" s="76">
        <v>10061.299999999999</v>
      </c>
      <c r="N12" s="263">
        <v>0.63356716455504891</v>
      </c>
      <c r="O12" s="76">
        <v>5819.1</v>
      </c>
      <c r="P12" s="196">
        <v>0.36643283544495103</v>
      </c>
    </row>
    <row r="13" spans="4:16" x14ac:dyDescent="0.35">
      <c r="D13" s="6"/>
      <c r="E13" s="837"/>
      <c r="F13" s="275" t="s">
        <v>7</v>
      </c>
      <c r="G13" s="193">
        <v>19</v>
      </c>
      <c r="H13" s="194">
        <v>14</v>
      </c>
      <c r="I13" s="263">
        <v>0.73684210526315785</v>
      </c>
      <c r="J13" s="195">
        <v>5</v>
      </c>
      <c r="K13" s="191">
        <v>0.26315789473684209</v>
      </c>
      <c r="L13" s="75">
        <v>5230</v>
      </c>
      <c r="M13" s="76">
        <v>2043.8</v>
      </c>
      <c r="N13" s="263">
        <v>0.39078393881453155</v>
      </c>
      <c r="O13" s="76">
        <v>3186.2</v>
      </c>
      <c r="P13" s="196">
        <v>0.60921606118546845</v>
      </c>
    </row>
    <row r="14" spans="4:16" x14ac:dyDescent="0.35">
      <c r="D14" s="6"/>
      <c r="E14" s="837"/>
      <c r="F14" s="275" t="s">
        <v>83</v>
      </c>
      <c r="G14" s="193">
        <v>320</v>
      </c>
      <c r="H14" s="194">
        <v>182</v>
      </c>
      <c r="I14" s="263">
        <v>0.56874999999999998</v>
      </c>
      <c r="J14" s="195">
        <v>138</v>
      </c>
      <c r="K14" s="191">
        <v>0.43125000000000002</v>
      </c>
      <c r="L14" s="75">
        <v>69242.5</v>
      </c>
      <c r="M14" s="76">
        <v>40106.199999999997</v>
      </c>
      <c r="N14" s="263">
        <v>0.57921363324547781</v>
      </c>
      <c r="O14" s="76">
        <v>29136.3</v>
      </c>
      <c r="P14" s="196">
        <v>0.42078636675452213</v>
      </c>
    </row>
    <row r="15" spans="4:16" x14ac:dyDescent="0.35">
      <c r="D15" s="6"/>
      <c r="E15" s="837"/>
      <c r="F15" s="275" t="s">
        <v>84</v>
      </c>
      <c r="G15" s="193">
        <v>76</v>
      </c>
      <c r="H15" s="194">
        <v>41</v>
      </c>
      <c r="I15" s="263">
        <v>0.53947368421052633</v>
      </c>
      <c r="J15" s="195">
        <v>35</v>
      </c>
      <c r="K15" s="191">
        <v>0.46052631578947367</v>
      </c>
      <c r="L15" s="75">
        <v>10181.9</v>
      </c>
      <c r="M15" s="76">
        <v>7794.3</v>
      </c>
      <c r="N15" s="263">
        <v>0.7655054557597305</v>
      </c>
      <c r="O15" s="76">
        <v>2387.6</v>
      </c>
      <c r="P15" s="196">
        <v>0.2344945442402695</v>
      </c>
    </row>
    <row r="16" spans="4:16" x14ac:dyDescent="0.35">
      <c r="D16" s="6"/>
      <c r="E16" s="837"/>
      <c r="F16" s="77" t="s">
        <v>8</v>
      </c>
      <c r="G16" s="197">
        <v>89</v>
      </c>
      <c r="H16" s="198">
        <v>50</v>
      </c>
      <c r="I16" s="263">
        <v>0.5617977528089888</v>
      </c>
      <c r="J16" s="199">
        <v>39</v>
      </c>
      <c r="K16" s="191">
        <v>0.43820224719101125</v>
      </c>
      <c r="L16" s="78">
        <v>49965.1</v>
      </c>
      <c r="M16" s="79">
        <v>25901.5</v>
      </c>
      <c r="N16" s="263">
        <v>0.51839183750257678</v>
      </c>
      <c r="O16" s="79">
        <v>24063.599999999999</v>
      </c>
      <c r="P16" s="200">
        <v>0.48160816249742316</v>
      </c>
    </row>
    <row r="17" spans="4:16" s="18" customFormat="1" ht="15" thickBot="1" x14ac:dyDescent="0.4">
      <c r="D17" s="17"/>
      <c r="E17" s="838"/>
      <c r="F17" s="270" t="s">
        <v>99</v>
      </c>
      <c r="G17" s="80">
        <v>837</v>
      </c>
      <c r="H17" s="81">
        <v>414</v>
      </c>
      <c r="I17" s="264">
        <v>0.4946236559139785</v>
      </c>
      <c r="J17" s="82">
        <v>423</v>
      </c>
      <c r="K17" s="83">
        <v>0.5053763440860215</v>
      </c>
      <c r="L17" s="84">
        <v>219341.19999999998</v>
      </c>
      <c r="M17" s="84">
        <v>116352.5</v>
      </c>
      <c r="N17" s="264">
        <v>0.53046349705390505</v>
      </c>
      <c r="O17" s="84">
        <v>102988.69999999998</v>
      </c>
      <c r="P17" s="85">
        <v>0.46953650294609489</v>
      </c>
    </row>
    <row r="18" spans="4:16" x14ac:dyDescent="0.35">
      <c r="E18" s="776" t="s">
        <v>75</v>
      </c>
      <c r="F18" s="275" t="s">
        <v>10</v>
      </c>
      <c r="G18" s="193">
        <v>26</v>
      </c>
      <c r="H18" s="194">
        <v>10</v>
      </c>
      <c r="I18" s="263">
        <v>0.38461538461538464</v>
      </c>
      <c r="J18" s="194">
        <v>16</v>
      </c>
      <c r="K18" s="191">
        <v>0.61538461538461542</v>
      </c>
      <c r="L18" s="76">
        <v>1030.0999999999999</v>
      </c>
      <c r="M18" s="76">
        <v>301.3</v>
      </c>
      <c r="N18" s="263">
        <v>0.29249587418697215</v>
      </c>
      <c r="O18" s="76">
        <v>728.8</v>
      </c>
      <c r="P18" s="201">
        <v>0.70750412581302791</v>
      </c>
    </row>
    <row r="19" spans="4:16" x14ac:dyDescent="0.35">
      <c r="E19" s="831"/>
      <c r="F19" s="275" t="s">
        <v>11</v>
      </c>
      <c r="G19" s="193">
        <v>26</v>
      </c>
      <c r="H19" s="194">
        <v>15</v>
      </c>
      <c r="I19" s="263">
        <v>0.57692307692307687</v>
      </c>
      <c r="J19" s="194">
        <v>11</v>
      </c>
      <c r="K19" s="191">
        <v>0.42307692307692307</v>
      </c>
      <c r="L19" s="76">
        <v>949.2</v>
      </c>
      <c r="M19" s="76">
        <v>209.1</v>
      </c>
      <c r="N19" s="263">
        <v>0.2202907711757269</v>
      </c>
      <c r="O19" s="76">
        <v>740.1</v>
      </c>
      <c r="P19" s="201">
        <v>0.77970922882427307</v>
      </c>
    </row>
    <row r="20" spans="4:16" x14ac:dyDescent="0.35">
      <c r="E20" s="831"/>
      <c r="F20" s="77" t="s">
        <v>12</v>
      </c>
      <c r="G20" s="197">
        <v>43</v>
      </c>
      <c r="H20" s="198">
        <v>25</v>
      </c>
      <c r="I20" s="263">
        <v>0.58139534883720934</v>
      </c>
      <c r="J20" s="198">
        <v>18</v>
      </c>
      <c r="K20" s="191">
        <v>0.41860465116279072</v>
      </c>
      <c r="L20" s="79">
        <v>1708.4</v>
      </c>
      <c r="M20" s="79">
        <v>754.8</v>
      </c>
      <c r="N20" s="263">
        <v>0.44181690470615775</v>
      </c>
      <c r="O20" s="79">
        <v>953.6</v>
      </c>
      <c r="P20" s="202">
        <v>0.55818309529384214</v>
      </c>
    </row>
    <row r="21" spans="4:16" s="18" customFormat="1" ht="15" thickBot="1" x14ac:dyDescent="0.4">
      <c r="E21" s="830"/>
      <c r="F21" s="270" t="s">
        <v>99</v>
      </c>
      <c r="G21" s="80">
        <v>95</v>
      </c>
      <c r="H21" s="86">
        <v>50</v>
      </c>
      <c r="I21" s="264">
        <v>0.52631578947368418</v>
      </c>
      <c r="J21" s="87">
        <v>45</v>
      </c>
      <c r="K21" s="83">
        <v>0.47368421052631576</v>
      </c>
      <c r="L21" s="88">
        <v>3687.7</v>
      </c>
      <c r="M21" s="88">
        <v>1265.1999999999998</v>
      </c>
      <c r="N21" s="264">
        <v>0.34308647666567232</v>
      </c>
      <c r="O21" s="88">
        <v>2422.5</v>
      </c>
      <c r="P21" s="85">
        <v>0.65691352333432762</v>
      </c>
    </row>
    <row r="22" spans="4:16" x14ac:dyDescent="0.35">
      <c r="E22" s="776" t="s">
        <v>13</v>
      </c>
      <c r="F22" s="89" t="s">
        <v>13</v>
      </c>
      <c r="G22" s="203">
        <v>21</v>
      </c>
      <c r="H22" s="204">
        <v>5</v>
      </c>
      <c r="I22" s="263">
        <v>0.23809523809523808</v>
      </c>
      <c r="J22" s="194">
        <v>16</v>
      </c>
      <c r="K22" s="191">
        <v>0.76190476190476186</v>
      </c>
      <c r="L22" s="76">
        <v>213.6</v>
      </c>
      <c r="M22" s="90">
        <v>97.3</v>
      </c>
      <c r="N22" s="263">
        <v>0.45552434456928836</v>
      </c>
      <c r="O22" s="90">
        <v>116.3</v>
      </c>
      <c r="P22" s="201">
        <v>0.54447565543071164</v>
      </c>
    </row>
    <row r="23" spans="4:16" s="10" customFormat="1" ht="15" thickBot="1" x14ac:dyDescent="0.4">
      <c r="E23" s="830"/>
      <c r="F23" s="270" t="s">
        <v>99</v>
      </c>
      <c r="G23" s="206">
        <v>21</v>
      </c>
      <c r="H23" s="207">
        <v>5</v>
      </c>
      <c r="I23" s="264">
        <v>0.23809523809523808</v>
      </c>
      <c r="J23" s="82">
        <v>16</v>
      </c>
      <c r="K23" s="83">
        <v>0.76190476190476186</v>
      </c>
      <c r="L23" s="84">
        <v>213.6</v>
      </c>
      <c r="M23" s="84">
        <v>97.3</v>
      </c>
      <c r="N23" s="264">
        <v>0.45552434456928836</v>
      </c>
      <c r="O23" s="84">
        <v>116.3</v>
      </c>
      <c r="P23" s="208">
        <v>0.54447565543071164</v>
      </c>
    </row>
    <row r="24" spans="4:16" x14ac:dyDescent="0.35">
      <c r="E24" s="776" t="s">
        <v>73</v>
      </c>
      <c r="F24" s="275" t="s">
        <v>16</v>
      </c>
      <c r="G24" s="193">
        <v>37</v>
      </c>
      <c r="H24" s="194">
        <v>14</v>
      </c>
      <c r="I24" s="263">
        <v>0.3783783783783784</v>
      </c>
      <c r="J24" s="194">
        <v>23</v>
      </c>
      <c r="K24" s="191">
        <v>0.6216216216216216</v>
      </c>
      <c r="L24" s="76">
        <v>3726.4</v>
      </c>
      <c r="M24" s="76">
        <v>1636</v>
      </c>
      <c r="N24" s="263">
        <v>0.4390296264491198</v>
      </c>
      <c r="O24" s="76">
        <v>2090.4</v>
      </c>
      <c r="P24" s="201">
        <v>0.5609703735508802</v>
      </c>
    </row>
    <row r="25" spans="4:16" x14ac:dyDescent="0.35">
      <c r="E25" s="831"/>
      <c r="F25" s="275" t="s">
        <v>17</v>
      </c>
      <c r="G25" s="193">
        <v>78</v>
      </c>
      <c r="H25" s="194">
        <v>43</v>
      </c>
      <c r="I25" s="263">
        <v>0.55128205128205132</v>
      </c>
      <c r="J25" s="194">
        <v>35</v>
      </c>
      <c r="K25" s="191">
        <v>0.44871794871794873</v>
      </c>
      <c r="L25" s="76">
        <v>11218.8</v>
      </c>
      <c r="M25" s="76">
        <v>4820</v>
      </c>
      <c r="N25" s="263">
        <v>0.42963596819624206</v>
      </c>
      <c r="O25" s="76">
        <v>6398.8</v>
      </c>
      <c r="P25" s="201">
        <v>0.57036403180375805</v>
      </c>
    </row>
    <row r="26" spans="4:16" x14ac:dyDescent="0.35">
      <c r="E26" s="831"/>
      <c r="F26" s="275" t="s">
        <v>18</v>
      </c>
      <c r="G26" s="193">
        <v>27</v>
      </c>
      <c r="H26" s="194">
        <v>12</v>
      </c>
      <c r="I26" s="263">
        <v>0.44444444444444442</v>
      </c>
      <c r="J26" s="194">
        <v>15</v>
      </c>
      <c r="K26" s="191">
        <v>0.55555555555555558</v>
      </c>
      <c r="L26" s="76">
        <v>759</v>
      </c>
      <c r="M26" s="76">
        <v>334.7</v>
      </c>
      <c r="N26" s="263">
        <v>0.44097496706192357</v>
      </c>
      <c r="O26" s="76">
        <v>424.3</v>
      </c>
      <c r="P26" s="201">
        <v>0.55902503293807648</v>
      </c>
    </row>
    <row r="27" spans="4:16" x14ac:dyDescent="0.35">
      <c r="E27" s="831"/>
      <c r="F27" s="275" t="s">
        <v>50</v>
      </c>
      <c r="G27" s="193">
        <v>7</v>
      </c>
      <c r="H27" s="194">
        <v>1</v>
      </c>
      <c r="I27" s="263">
        <v>0.14285714285714285</v>
      </c>
      <c r="J27" s="194">
        <v>6</v>
      </c>
      <c r="K27" s="191">
        <v>0.8571428571428571</v>
      </c>
      <c r="L27" s="76">
        <v>202.60000000000002</v>
      </c>
      <c r="M27" s="76">
        <v>4.3</v>
      </c>
      <c r="N27" s="263">
        <v>2.1224086870681141E-2</v>
      </c>
      <c r="O27" s="76">
        <v>198.3</v>
      </c>
      <c r="P27" s="201">
        <v>0.97877591312931878</v>
      </c>
    </row>
    <row r="28" spans="4:16" x14ac:dyDescent="0.35">
      <c r="E28" s="831"/>
      <c r="F28" s="77" t="s">
        <v>19</v>
      </c>
      <c r="G28" s="197">
        <v>109</v>
      </c>
      <c r="H28" s="198">
        <v>57</v>
      </c>
      <c r="I28" s="263">
        <v>0.52293577981651373</v>
      </c>
      <c r="J28" s="198">
        <v>52</v>
      </c>
      <c r="K28" s="191">
        <v>0.47706422018348627</v>
      </c>
      <c r="L28" s="79">
        <v>5724.2</v>
      </c>
      <c r="M28" s="79">
        <v>2622</v>
      </c>
      <c r="N28" s="263">
        <v>0.45805527409943747</v>
      </c>
      <c r="O28" s="79">
        <v>3102.2</v>
      </c>
      <c r="P28" s="202">
        <v>0.54194472590056253</v>
      </c>
    </row>
    <row r="29" spans="4:16" s="10" customFormat="1" ht="15" thickBot="1" x14ac:dyDescent="0.4">
      <c r="E29" s="830"/>
      <c r="F29" s="270" t="s">
        <v>99</v>
      </c>
      <c r="G29" s="80">
        <v>258</v>
      </c>
      <c r="H29" s="86">
        <v>127</v>
      </c>
      <c r="I29" s="264">
        <v>0.49224806201550386</v>
      </c>
      <c r="J29" s="86">
        <v>131</v>
      </c>
      <c r="K29" s="83">
        <v>0.50775193798449614</v>
      </c>
      <c r="L29" s="88">
        <v>21631</v>
      </c>
      <c r="M29" s="88">
        <v>9417</v>
      </c>
      <c r="N29" s="264">
        <v>0.43534741805741761</v>
      </c>
      <c r="O29" s="88">
        <v>12214</v>
      </c>
      <c r="P29" s="85">
        <v>0.56465258194258239</v>
      </c>
    </row>
    <row r="30" spans="4:16" x14ac:dyDescent="0.35">
      <c r="E30" s="776" t="s">
        <v>76</v>
      </c>
      <c r="F30" s="275" t="s">
        <v>78</v>
      </c>
      <c r="G30" s="193">
        <v>11</v>
      </c>
      <c r="H30" s="194">
        <v>8</v>
      </c>
      <c r="I30" s="205">
        <v>0.72727272727272729</v>
      </c>
      <c r="J30" s="194">
        <v>3</v>
      </c>
      <c r="K30" s="191">
        <v>0.27272727272727271</v>
      </c>
      <c r="L30" s="76">
        <v>331.5</v>
      </c>
      <c r="M30" s="76">
        <v>159.69999999999999</v>
      </c>
      <c r="N30" s="263">
        <v>0.48174962292609347</v>
      </c>
      <c r="O30" s="76">
        <v>171.8</v>
      </c>
      <c r="P30" s="201">
        <v>0.51825037707390653</v>
      </c>
    </row>
    <row r="31" spans="4:16" x14ac:dyDescent="0.35">
      <c r="E31" s="831"/>
      <c r="F31" s="275" t="s">
        <v>20</v>
      </c>
      <c r="G31" s="193">
        <v>5</v>
      </c>
      <c r="H31" s="194">
        <v>3</v>
      </c>
      <c r="I31" s="205">
        <v>0.6</v>
      </c>
      <c r="J31" s="194">
        <v>2</v>
      </c>
      <c r="K31" s="191">
        <v>0.4</v>
      </c>
      <c r="L31" s="76">
        <v>155.80000000000001</v>
      </c>
      <c r="M31" s="76">
        <v>68.8</v>
      </c>
      <c r="N31" s="263">
        <v>0.44159178433889595</v>
      </c>
      <c r="O31" s="76">
        <v>87</v>
      </c>
      <c r="P31" s="201">
        <v>0.55840821566110399</v>
      </c>
    </row>
    <row r="32" spans="4:16" x14ac:dyDescent="0.35">
      <c r="E32" s="831"/>
      <c r="F32" s="275" t="s">
        <v>151</v>
      </c>
      <c r="G32" s="193">
        <v>1</v>
      </c>
      <c r="H32" s="194">
        <v>0</v>
      </c>
      <c r="I32" s="205">
        <v>0</v>
      </c>
      <c r="J32" s="194">
        <v>1</v>
      </c>
      <c r="K32" s="191">
        <v>1</v>
      </c>
      <c r="L32" s="76">
        <v>0.4</v>
      </c>
      <c r="M32" s="76">
        <v>0</v>
      </c>
      <c r="N32" s="263">
        <v>0</v>
      </c>
      <c r="O32" s="76">
        <v>0.4</v>
      </c>
      <c r="P32" s="201">
        <v>1</v>
      </c>
    </row>
    <row r="33" spans="5:16" x14ac:dyDescent="0.35">
      <c r="E33" s="831"/>
      <c r="F33" s="32" t="s">
        <v>21</v>
      </c>
      <c r="G33" s="197">
        <v>3</v>
      </c>
      <c r="H33" s="198">
        <v>1</v>
      </c>
      <c r="I33" s="209">
        <v>0.33333333333333331</v>
      </c>
      <c r="J33" s="198">
        <v>2</v>
      </c>
      <c r="K33" s="191">
        <v>0.66666666666666663</v>
      </c>
      <c r="L33" s="79">
        <v>330</v>
      </c>
      <c r="M33" s="79">
        <v>0</v>
      </c>
      <c r="N33" s="263">
        <v>0</v>
      </c>
      <c r="O33" s="79">
        <v>330</v>
      </c>
      <c r="P33" s="202">
        <v>1</v>
      </c>
    </row>
    <row r="34" spans="5:16" s="10" customFormat="1" ht="15" thickBot="1" x14ac:dyDescent="0.4">
      <c r="E34" s="830"/>
      <c r="F34" s="270" t="s">
        <v>99</v>
      </c>
      <c r="G34" s="80">
        <v>20</v>
      </c>
      <c r="H34" s="86">
        <v>12</v>
      </c>
      <c r="I34" s="210">
        <v>0.6</v>
      </c>
      <c r="J34" s="86">
        <v>8</v>
      </c>
      <c r="K34" s="83">
        <v>0.4</v>
      </c>
      <c r="L34" s="88">
        <v>817.7</v>
      </c>
      <c r="M34" s="88">
        <v>228.5</v>
      </c>
      <c r="N34" s="264">
        <v>0.27944233826586767</v>
      </c>
      <c r="O34" s="88">
        <v>589.20000000000005</v>
      </c>
      <c r="P34" s="85">
        <v>0.72055766173413238</v>
      </c>
    </row>
    <row r="35" spans="5:16" x14ac:dyDescent="0.35">
      <c r="E35" s="776" t="s">
        <v>22</v>
      </c>
      <c r="F35" s="275" t="s">
        <v>23</v>
      </c>
      <c r="G35" s="193">
        <v>12</v>
      </c>
      <c r="H35" s="194">
        <v>2</v>
      </c>
      <c r="I35" s="205">
        <v>0.16666666666666666</v>
      </c>
      <c r="J35" s="194">
        <v>10</v>
      </c>
      <c r="K35" s="191">
        <v>0.83333333333333337</v>
      </c>
      <c r="L35" s="76">
        <v>319.60000000000002</v>
      </c>
      <c r="M35" s="76">
        <v>22.1</v>
      </c>
      <c r="N35" s="263">
        <v>6.9148936170212769E-2</v>
      </c>
      <c r="O35" s="76">
        <v>297.5</v>
      </c>
      <c r="P35" s="201">
        <v>0.93085106382978722</v>
      </c>
    </row>
    <row r="36" spans="5:16" x14ac:dyDescent="0.35">
      <c r="E36" s="831"/>
      <c r="F36" s="275" t="s">
        <v>24</v>
      </c>
      <c r="G36" s="193">
        <v>12</v>
      </c>
      <c r="H36" s="194">
        <v>3</v>
      </c>
      <c r="I36" s="205">
        <v>0.25</v>
      </c>
      <c r="J36" s="194">
        <v>9</v>
      </c>
      <c r="K36" s="191">
        <v>0.75</v>
      </c>
      <c r="L36" s="76">
        <v>305.10000000000002</v>
      </c>
      <c r="M36" s="76">
        <v>183.1</v>
      </c>
      <c r="N36" s="263">
        <v>0.60013110455588325</v>
      </c>
      <c r="O36" s="76">
        <v>122</v>
      </c>
      <c r="P36" s="201">
        <v>0.39986889544411663</v>
      </c>
    </row>
    <row r="37" spans="5:16" x14ac:dyDescent="0.35">
      <c r="E37" s="831"/>
      <c r="F37" s="124" t="s">
        <v>25</v>
      </c>
      <c r="G37" s="193">
        <v>57</v>
      </c>
      <c r="H37" s="194">
        <v>26</v>
      </c>
      <c r="I37" s="205">
        <v>0.45614035087719296</v>
      </c>
      <c r="J37" s="194">
        <v>31</v>
      </c>
      <c r="K37" s="191">
        <v>0.54385964912280704</v>
      </c>
      <c r="L37" s="76">
        <v>4425.3999999999996</v>
      </c>
      <c r="M37" s="76">
        <v>2552.6</v>
      </c>
      <c r="N37" s="263">
        <v>0.57680661635106434</v>
      </c>
      <c r="O37" s="76">
        <v>1872.8</v>
      </c>
      <c r="P37" s="201">
        <v>0.42319338364893572</v>
      </c>
    </row>
    <row r="38" spans="5:16" x14ac:dyDescent="0.35">
      <c r="E38" s="831"/>
      <c r="F38" s="32" t="s">
        <v>26</v>
      </c>
      <c r="G38" s="193">
        <v>86</v>
      </c>
      <c r="H38" s="194">
        <v>54</v>
      </c>
      <c r="I38" s="205">
        <v>0.62790697674418605</v>
      </c>
      <c r="J38" s="198">
        <v>32</v>
      </c>
      <c r="K38" s="191">
        <v>0.37209302325581395</v>
      </c>
      <c r="L38" s="79">
        <v>3730.7000000000003</v>
      </c>
      <c r="M38" s="79">
        <v>2705.8</v>
      </c>
      <c r="N38" s="263">
        <v>0.7252794381751414</v>
      </c>
      <c r="O38" s="79">
        <v>1024.9000000000001</v>
      </c>
      <c r="P38" s="202">
        <v>0.2747205618248586</v>
      </c>
    </row>
    <row r="39" spans="5:16" s="10" customFormat="1" ht="15" thickBot="1" x14ac:dyDescent="0.4">
      <c r="E39" s="830"/>
      <c r="F39" s="270" t="s">
        <v>99</v>
      </c>
      <c r="G39" s="211">
        <v>167</v>
      </c>
      <c r="H39" s="81">
        <v>85</v>
      </c>
      <c r="I39" s="83">
        <v>0.50898203592814373</v>
      </c>
      <c r="J39" s="86">
        <v>82</v>
      </c>
      <c r="K39" s="83">
        <v>0.49101796407185627</v>
      </c>
      <c r="L39" s="88">
        <v>8780.7999999999993</v>
      </c>
      <c r="M39" s="88">
        <v>5463.6</v>
      </c>
      <c r="N39" s="264">
        <v>0.62222120991253649</v>
      </c>
      <c r="O39" s="88">
        <v>3317.2000000000003</v>
      </c>
      <c r="P39" s="85">
        <v>0.37777879008746362</v>
      </c>
    </row>
    <row r="40" spans="5:16" x14ac:dyDescent="0.35">
      <c r="E40" s="776" t="s">
        <v>27</v>
      </c>
      <c r="F40" s="124" t="s">
        <v>28</v>
      </c>
      <c r="G40" s="193">
        <v>87</v>
      </c>
      <c r="H40" s="194">
        <v>40</v>
      </c>
      <c r="I40" s="205">
        <v>0.45977011494252873</v>
      </c>
      <c r="J40" s="194">
        <v>47</v>
      </c>
      <c r="K40" s="191">
        <v>0.54022988505747127</v>
      </c>
      <c r="L40" s="76">
        <v>30138.1</v>
      </c>
      <c r="M40" s="76">
        <v>18809.5</v>
      </c>
      <c r="N40" s="263">
        <v>0.62411034537678223</v>
      </c>
      <c r="O40" s="76">
        <v>11328.6</v>
      </c>
      <c r="P40" s="201">
        <v>0.37588965462321783</v>
      </c>
    </row>
    <row r="41" spans="5:16" x14ac:dyDescent="0.35">
      <c r="E41" s="831"/>
      <c r="F41" s="32" t="s">
        <v>79</v>
      </c>
      <c r="G41" s="197">
        <v>48</v>
      </c>
      <c r="H41" s="198">
        <v>21</v>
      </c>
      <c r="I41" s="205">
        <v>0.4375</v>
      </c>
      <c r="J41" s="198">
        <v>27</v>
      </c>
      <c r="K41" s="191">
        <v>0.5625</v>
      </c>
      <c r="L41" s="79">
        <v>3461.3</v>
      </c>
      <c r="M41" s="79">
        <v>641</v>
      </c>
      <c r="N41" s="263">
        <v>0.18519053534799063</v>
      </c>
      <c r="O41" s="79">
        <v>2820.3</v>
      </c>
      <c r="P41" s="202">
        <v>0.81480946465200932</v>
      </c>
    </row>
    <row r="42" spans="5:16" s="10" customFormat="1" ht="15" thickBot="1" x14ac:dyDescent="0.4">
      <c r="E42" s="830"/>
      <c r="F42" s="270" t="s">
        <v>99</v>
      </c>
      <c r="G42" s="80">
        <v>135</v>
      </c>
      <c r="H42" s="86">
        <v>61</v>
      </c>
      <c r="I42" s="83">
        <v>0.45185185185185184</v>
      </c>
      <c r="J42" s="86">
        <v>74</v>
      </c>
      <c r="K42" s="83">
        <v>0.54814814814814816</v>
      </c>
      <c r="L42" s="88">
        <v>33599.4</v>
      </c>
      <c r="M42" s="88">
        <v>19450.5</v>
      </c>
      <c r="N42" s="264">
        <v>0.57889426596903515</v>
      </c>
      <c r="O42" s="88">
        <v>14148.900000000001</v>
      </c>
      <c r="P42" s="85">
        <v>0.42110573403096485</v>
      </c>
    </row>
    <row r="43" spans="5:16" x14ac:dyDescent="0.35">
      <c r="E43" s="776" t="s">
        <v>29</v>
      </c>
      <c r="F43" s="40" t="s">
        <v>30</v>
      </c>
      <c r="G43" s="212">
        <v>3</v>
      </c>
      <c r="H43" s="213">
        <v>0</v>
      </c>
      <c r="I43" s="205">
        <v>0</v>
      </c>
      <c r="J43" s="213">
        <v>3</v>
      </c>
      <c r="K43" s="191">
        <v>1</v>
      </c>
      <c r="L43" s="91">
        <v>0.4</v>
      </c>
      <c r="M43" s="92">
        <v>0</v>
      </c>
      <c r="N43" s="263">
        <v>0</v>
      </c>
      <c r="O43" s="288">
        <v>0.4</v>
      </c>
      <c r="P43" s="214">
        <v>1</v>
      </c>
    </row>
    <row r="44" spans="5:16" s="10" customFormat="1" ht="15" thickBot="1" x14ac:dyDescent="0.4">
      <c r="E44" s="777"/>
      <c r="F44" s="270" t="s">
        <v>99</v>
      </c>
      <c r="G44" s="80">
        <v>3</v>
      </c>
      <c r="H44" s="86">
        <v>0</v>
      </c>
      <c r="I44" s="83">
        <v>0</v>
      </c>
      <c r="J44" s="86">
        <v>3</v>
      </c>
      <c r="K44" s="83">
        <v>1</v>
      </c>
      <c r="L44" s="88">
        <v>0.4</v>
      </c>
      <c r="M44" s="88">
        <v>0</v>
      </c>
      <c r="N44" s="264">
        <v>0</v>
      </c>
      <c r="O44" s="88">
        <v>0.4</v>
      </c>
      <c r="P44" s="85">
        <v>1</v>
      </c>
    </row>
    <row r="45" spans="5:16" x14ac:dyDescent="0.35">
      <c r="E45" s="776" t="s">
        <v>32</v>
      </c>
      <c r="F45" s="40" t="s">
        <v>32</v>
      </c>
      <c r="G45" s="212">
        <v>21</v>
      </c>
      <c r="H45" s="213">
        <v>13</v>
      </c>
      <c r="I45" s="205">
        <v>0.61904761904761907</v>
      </c>
      <c r="J45" s="213">
        <v>8</v>
      </c>
      <c r="K45" s="191">
        <v>0.38095238095238093</v>
      </c>
      <c r="L45" s="91">
        <v>337.6</v>
      </c>
      <c r="M45" s="91">
        <v>245.5</v>
      </c>
      <c r="N45" s="263">
        <v>0.72719194312796198</v>
      </c>
      <c r="O45" s="91">
        <v>92.1</v>
      </c>
      <c r="P45" s="214">
        <v>0.27280805687203785</v>
      </c>
    </row>
    <row r="46" spans="5:16" s="10" customFormat="1" ht="15" thickBot="1" x14ac:dyDescent="0.4">
      <c r="E46" s="777"/>
      <c r="F46" s="270" t="s">
        <v>99</v>
      </c>
      <c r="G46" s="80">
        <v>21</v>
      </c>
      <c r="H46" s="86">
        <v>13</v>
      </c>
      <c r="I46" s="83">
        <v>0.61904761904761907</v>
      </c>
      <c r="J46" s="86">
        <v>8</v>
      </c>
      <c r="K46" s="83">
        <v>0.38095238095238093</v>
      </c>
      <c r="L46" s="88">
        <v>337.6</v>
      </c>
      <c r="M46" s="88">
        <v>245.5</v>
      </c>
      <c r="N46" s="264">
        <v>0.72719194312796198</v>
      </c>
      <c r="O46" s="88">
        <v>92.1</v>
      </c>
      <c r="P46" s="85">
        <v>0.27280805687203785</v>
      </c>
    </row>
    <row r="47" spans="5:16" x14ac:dyDescent="0.35">
      <c r="E47" s="776" t="s">
        <v>33</v>
      </c>
      <c r="F47" s="40" t="s">
        <v>33</v>
      </c>
      <c r="G47" s="212">
        <v>43</v>
      </c>
      <c r="H47" s="213">
        <v>9</v>
      </c>
      <c r="I47" s="205">
        <v>0.20930232558139536</v>
      </c>
      <c r="J47" s="215">
        <v>34</v>
      </c>
      <c r="K47" s="191">
        <v>0.79069767441860461</v>
      </c>
      <c r="L47" s="91">
        <v>2891.7</v>
      </c>
      <c r="M47" s="91">
        <v>403</v>
      </c>
      <c r="N47" s="263">
        <v>0.1393643877304008</v>
      </c>
      <c r="O47" s="91">
        <v>2488.6999999999998</v>
      </c>
      <c r="P47" s="214">
        <v>0.86063561226959917</v>
      </c>
    </row>
    <row r="48" spans="5:16" s="10" customFormat="1" ht="15" thickBot="1" x14ac:dyDescent="0.4">
      <c r="E48" s="777"/>
      <c r="F48" s="270" t="s">
        <v>99</v>
      </c>
      <c r="G48" s="80">
        <v>43</v>
      </c>
      <c r="H48" s="86">
        <v>9</v>
      </c>
      <c r="I48" s="83">
        <v>0.20930232558139536</v>
      </c>
      <c r="J48" s="87">
        <v>34</v>
      </c>
      <c r="K48" s="83">
        <v>0.79069767441860461</v>
      </c>
      <c r="L48" s="88">
        <v>2891.7</v>
      </c>
      <c r="M48" s="88">
        <v>403</v>
      </c>
      <c r="N48" s="264">
        <v>0.1393643877304008</v>
      </c>
      <c r="O48" s="88">
        <v>2488.6999999999998</v>
      </c>
      <c r="P48" s="85">
        <v>0.86063561226959917</v>
      </c>
    </row>
    <row r="49" spans="4:16" x14ac:dyDescent="0.35">
      <c r="E49" s="776" t="s">
        <v>34</v>
      </c>
      <c r="F49" s="40" t="s">
        <v>34</v>
      </c>
      <c r="G49" s="212">
        <v>19</v>
      </c>
      <c r="H49" s="213">
        <v>9</v>
      </c>
      <c r="I49" s="205">
        <v>0.47368421052631576</v>
      </c>
      <c r="J49" s="215">
        <v>10</v>
      </c>
      <c r="K49" s="216">
        <v>0.52631578947368418</v>
      </c>
      <c r="L49" s="91">
        <v>4017.2999999999997</v>
      </c>
      <c r="M49" s="91">
        <v>1965.1</v>
      </c>
      <c r="N49" s="263">
        <v>0.48915938565703332</v>
      </c>
      <c r="O49" s="91">
        <v>2052.1999999999998</v>
      </c>
      <c r="P49" s="214">
        <v>0.51084061434296668</v>
      </c>
    </row>
    <row r="50" spans="4:16" s="10" customFormat="1" ht="15" thickBot="1" x14ac:dyDescent="0.4">
      <c r="E50" s="777"/>
      <c r="F50" s="270" t="s">
        <v>99</v>
      </c>
      <c r="G50" s="80">
        <v>19</v>
      </c>
      <c r="H50" s="86">
        <v>9</v>
      </c>
      <c r="I50" s="83">
        <v>0.47368421052631576</v>
      </c>
      <c r="J50" s="87">
        <v>10</v>
      </c>
      <c r="K50" s="83">
        <v>0.52631578947368418</v>
      </c>
      <c r="L50" s="88">
        <v>4017.2999999999997</v>
      </c>
      <c r="M50" s="88">
        <v>1965.1</v>
      </c>
      <c r="N50" s="264">
        <v>0.48915938565703332</v>
      </c>
      <c r="O50" s="88">
        <v>2052.1999999999998</v>
      </c>
      <c r="P50" s="85">
        <v>0.51084061434296668</v>
      </c>
    </row>
    <row r="51" spans="4:16" x14ac:dyDescent="0.35">
      <c r="E51" s="776" t="s">
        <v>77</v>
      </c>
      <c r="F51" s="40" t="s">
        <v>30</v>
      </c>
      <c r="G51" s="212">
        <v>4</v>
      </c>
      <c r="H51" s="213">
        <v>1</v>
      </c>
      <c r="I51" s="205">
        <v>0.25</v>
      </c>
      <c r="J51" s="215">
        <v>3</v>
      </c>
      <c r="K51" s="191">
        <v>0.75</v>
      </c>
      <c r="L51" s="91">
        <v>56.8</v>
      </c>
      <c r="M51" s="92">
        <v>0</v>
      </c>
      <c r="N51" s="263">
        <v>0</v>
      </c>
      <c r="O51" s="288">
        <v>56.8</v>
      </c>
      <c r="P51" s="214">
        <v>1</v>
      </c>
    </row>
    <row r="52" spans="4:16" s="10" customFormat="1" ht="15" thickBot="1" x14ac:dyDescent="0.4">
      <c r="E52" s="777"/>
      <c r="F52" s="270" t="s">
        <v>99</v>
      </c>
      <c r="G52" s="80">
        <v>4</v>
      </c>
      <c r="H52" s="86">
        <v>1</v>
      </c>
      <c r="I52" s="83">
        <v>0.25</v>
      </c>
      <c r="J52" s="87">
        <v>3</v>
      </c>
      <c r="K52" s="83">
        <v>0.75</v>
      </c>
      <c r="L52" s="88">
        <v>56.8</v>
      </c>
      <c r="M52" s="88">
        <v>0</v>
      </c>
      <c r="N52" s="264">
        <v>0</v>
      </c>
      <c r="O52" s="88">
        <v>56.8</v>
      </c>
      <c r="P52" s="85">
        <v>1</v>
      </c>
    </row>
    <row r="53" spans="4:16" x14ac:dyDescent="0.35">
      <c r="E53" s="776" t="s">
        <v>31</v>
      </c>
      <c r="F53" s="32" t="s">
        <v>31</v>
      </c>
      <c r="G53" s="212">
        <v>22</v>
      </c>
      <c r="H53" s="213">
        <v>11</v>
      </c>
      <c r="I53" s="205">
        <v>0.5</v>
      </c>
      <c r="J53" s="215">
        <v>11</v>
      </c>
      <c r="K53" s="191">
        <v>0.5</v>
      </c>
      <c r="L53" s="91">
        <v>1307</v>
      </c>
      <c r="M53" s="91">
        <v>289.8</v>
      </c>
      <c r="N53" s="263">
        <v>0.2217291507268554</v>
      </c>
      <c r="O53" s="76">
        <v>1017.2</v>
      </c>
      <c r="P53" s="201">
        <v>0.7782708492731446</v>
      </c>
    </row>
    <row r="54" spans="4:16" s="10" customFormat="1" ht="15" thickBot="1" x14ac:dyDescent="0.4">
      <c r="E54" s="777"/>
      <c r="F54" s="270" t="s">
        <v>99</v>
      </c>
      <c r="G54" s="80">
        <v>22</v>
      </c>
      <c r="H54" s="86">
        <v>11</v>
      </c>
      <c r="I54" s="83">
        <v>0.5</v>
      </c>
      <c r="J54" s="87">
        <v>11</v>
      </c>
      <c r="K54" s="83">
        <v>0.5</v>
      </c>
      <c r="L54" s="88">
        <v>1307</v>
      </c>
      <c r="M54" s="88">
        <v>289.8</v>
      </c>
      <c r="N54" s="264">
        <v>0.2217291507268554</v>
      </c>
      <c r="O54" s="84">
        <v>1017.2</v>
      </c>
      <c r="P54" s="217">
        <v>0.7782708492731446</v>
      </c>
    </row>
    <row r="55" spans="4:16" x14ac:dyDescent="0.35">
      <c r="D55" s="6"/>
      <c r="E55" s="795" t="s">
        <v>87</v>
      </c>
      <c r="F55" s="28" t="s">
        <v>14</v>
      </c>
      <c r="G55" s="193">
        <v>44</v>
      </c>
      <c r="H55" s="194">
        <v>23</v>
      </c>
      <c r="I55" s="205">
        <v>0.52272727272727271</v>
      </c>
      <c r="J55" s="218">
        <v>21</v>
      </c>
      <c r="K55" s="191">
        <v>0.47727272727272729</v>
      </c>
      <c r="L55" s="76">
        <v>1437.6999999999998</v>
      </c>
      <c r="M55" s="76">
        <v>523.29999999999995</v>
      </c>
      <c r="N55" s="263">
        <v>0.36398414133685747</v>
      </c>
      <c r="O55" s="76">
        <v>914.4</v>
      </c>
      <c r="P55" s="201">
        <v>0.63601585866314259</v>
      </c>
    </row>
    <row r="56" spans="4:16" x14ac:dyDescent="0.35">
      <c r="D56" s="6"/>
      <c r="E56" s="832"/>
      <c r="F56" s="124" t="s">
        <v>85</v>
      </c>
      <c r="G56" s="193">
        <v>44</v>
      </c>
      <c r="H56" s="194">
        <v>31</v>
      </c>
      <c r="I56" s="205">
        <v>0.70454545454545459</v>
      </c>
      <c r="J56" s="218">
        <v>13</v>
      </c>
      <c r="K56" s="191">
        <v>0.29545454545454547</v>
      </c>
      <c r="L56" s="76">
        <v>221.2</v>
      </c>
      <c r="M56" s="76">
        <v>159.9</v>
      </c>
      <c r="N56" s="263">
        <v>0.72287522603978305</v>
      </c>
      <c r="O56" s="76">
        <v>61.3</v>
      </c>
      <c r="P56" s="201">
        <v>0.27712477396021701</v>
      </c>
    </row>
    <row r="57" spans="4:16" x14ac:dyDescent="0.35">
      <c r="D57" s="6"/>
      <c r="E57" s="832"/>
      <c r="F57" s="32" t="s">
        <v>15</v>
      </c>
      <c r="G57" s="197">
        <v>52</v>
      </c>
      <c r="H57" s="198">
        <v>41</v>
      </c>
      <c r="I57" s="205">
        <v>0.78846153846153844</v>
      </c>
      <c r="J57" s="219">
        <v>11</v>
      </c>
      <c r="K57" s="191">
        <v>0.21153846153846154</v>
      </c>
      <c r="L57" s="79">
        <v>749.7</v>
      </c>
      <c r="M57" s="79">
        <v>613.4</v>
      </c>
      <c r="N57" s="263">
        <v>0.81819394424436431</v>
      </c>
      <c r="O57" s="79">
        <v>136.30000000000001</v>
      </c>
      <c r="P57" s="202">
        <v>0.1818060557556356</v>
      </c>
    </row>
    <row r="58" spans="4:16" s="10" customFormat="1" ht="15" thickBot="1" x14ac:dyDescent="0.4">
      <c r="D58" s="12"/>
      <c r="E58" s="833"/>
      <c r="F58" s="270" t="s">
        <v>99</v>
      </c>
      <c r="G58" s="80">
        <v>140</v>
      </c>
      <c r="H58" s="86">
        <v>95</v>
      </c>
      <c r="I58" s="83">
        <v>0.6785714285714286</v>
      </c>
      <c r="J58" s="87">
        <v>45</v>
      </c>
      <c r="K58" s="83">
        <v>0.32142857142857145</v>
      </c>
      <c r="L58" s="88">
        <v>2408.6</v>
      </c>
      <c r="M58" s="88">
        <v>1296.5999999999999</v>
      </c>
      <c r="N58" s="264">
        <v>0.5383210163580503</v>
      </c>
      <c r="O58" s="88">
        <v>1112</v>
      </c>
      <c r="P58" s="85">
        <v>0.4616789836419497</v>
      </c>
    </row>
    <row r="59" spans="4:16" s="15" customFormat="1" ht="15.75" customHeight="1" thickBot="1" x14ac:dyDescent="0.4">
      <c r="D59" s="22"/>
      <c r="E59" s="834" t="s">
        <v>35</v>
      </c>
      <c r="F59" s="835"/>
      <c r="G59" s="93">
        <v>1785</v>
      </c>
      <c r="H59" s="93">
        <v>892</v>
      </c>
      <c r="I59" s="94">
        <v>0.49971988795518207</v>
      </c>
      <c r="J59" s="93">
        <v>893</v>
      </c>
      <c r="K59" s="94">
        <v>0.50028011204481793</v>
      </c>
      <c r="L59" s="95">
        <v>299090.8</v>
      </c>
      <c r="M59" s="95">
        <v>156474.6</v>
      </c>
      <c r="N59" s="94">
        <v>0.52316754644408991</v>
      </c>
      <c r="O59" s="95">
        <v>142616.19999999998</v>
      </c>
      <c r="P59" s="96">
        <v>0.47683245355591009</v>
      </c>
    </row>
    <row r="60" spans="4:16" x14ac:dyDescent="0.35">
      <c r="E60" s="49"/>
      <c r="F60" s="49"/>
      <c r="G60" s="49"/>
      <c r="H60" s="49"/>
      <c r="I60" s="49"/>
      <c r="J60" s="49"/>
      <c r="K60" s="97"/>
      <c r="L60" s="51"/>
      <c r="M60" s="51"/>
      <c r="N60" s="51"/>
      <c r="O60" s="51"/>
      <c r="P60" s="64"/>
    </row>
    <row r="61" spans="4:16" x14ac:dyDescent="0.35">
      <c r="E61" s="836" t="s">
        <v>103</v>
      </c>
      <c r="F61" s="836"/>
      <c r="G61" s="836"/>
      <c r="H61" s="836"/>
      <c r="I61" s="836"/>
      <c r="J61" s="836"/>
      <c r="K61" s="836"/>
      <c r="L61" s="836"/>
      <c r="M61" s="836"/>
      <c r="N61" s="836"/>
      <c r="O61" s="836"/>
      <c r="P61" s="836"/>
    </row>
    <row r="62" spans="4:16" x14ac:dyDescent="0.35">
      <c r="E62" s="836" t="s">
        <v>86</v>
      </c>
      <c r="F62" s="836"/>
      <c r="G62" s="836"/>
      <c r="H62" s="836"/>
      <c r="I62" s="836"/>
      <c r="J62" s="836"/>
      <c r="K62" s="836"/>
      <c r="L62" s="836"/>
      <c r="M62" s="836"/>
      <c r="N62" s="836"/>
      <c r="O62" s="836"/>
      <c r="P62" s="836"/>
    </row>
    <row r="63" spans="4:16" ht="15.5" x14ac:dyDescent="0.35">
      <c r="E63" s="786" t="s">
        <v>121</v>
      </c>
      <c r="F63" s="786"/>
      <c r="G63" s="786"/>
      <c r="H63" s="786"/>
      <c r="I63" s="786"/>
      <c r="J63" s="786"/>
      <c r="K63" s="786"/>
      <c r="L63" s="786"/>
      <c r="M63" s="786"/>
      <c r="N63" s="786"/>
      <c r="O63" s="786"/>
      <c r="P63" s="786"/>
    </row>
  </sheetData>
  <mergeCells count="25">
    <mergeCell ref="E9:E17"/>
    <mergeCell ref="E18:E21"/>
    <mergeCell ref="E2:P4"/>
    <mergeCell ref="G6:K6"/>
    <mergeCell ref="L6:P6"/>
    <mergeCell ref="H7:I7"/>
    <mergeCell ref="J7:K7"/>
    <mergeCell ref="M7:N7"/>
    <mergeCell ref="O7:P7"/>
    <mergeCell ref="E22:E23"/>
    <mergeCell ref="E24:E29"/>
    <mergeCell ref="E30:E34"/>
    <mergeCell ref="E63:P63"/>
    <mergeCell ref="E40:E42"/>
    <mergeCell ref="E43:E44"/>
    <mergeCell ref="E45:E46"/>
    <mergeCell ref="E47:E48"/>
    <mergeCell ref="E49:E50"/>
    <mergeCell ref="E51:E52"/>
    <mergeCell ref="E35:E39"/>
    <mergeCell ref="E53:E54"/>
    <mergeCell ref="E55:E58"/>
    <mergeCell ref="E59:F59"/>
    <mergeCell ref="E61:P61"/>
    <mergeCell ref="E62:P62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  <headerFooter>
    <oddHeader>&amp;L&amp;G&amp;RCAMPAÑA: 2024/2025. MES: NOVIEMBRE
Fecha de emisión de datos: 19/12/2024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26</vt:i4>
      </vt:variant>
      <vt:variant>
        <vt:lpstr>Rangos con nombre</vt:lpstr>
      </vt:variant>
      <vt:variant>
        <vt:i4>25</vt:i4>
      </vt:variant>
    </vt:vector>
  </HeadingPairs>
  <TitlesOfParts>
    <vt:vector size="51" baseType="lpstr">
      <vt:lpstr>Informe Mensual Noviembre 2024</vt:lpstr>
      <vt:lpstr>01_BALANCE EXISTENCIAS FÍSICAS</vt:lpstr>
      <vt:lpstr>02_CUADRYGRÁF.COMP.ÚLT.5 CAMP.</vt:lpstr>
      <vt:lpstr>03_CUADRYGRÁF.COMP.5 ÚLT.CAMP.</vt:lpstr>
      <vt:lpstr>04_CUADROS ACUMULADOS</vt:lpstr>
      <vt:lpstr>05_GRÁF.COMP.MEDIA 4 ÚLT.CAMPAÑ</vt:lpstr>
      <vt:lpstr>06_ALMAZARAS.BALANCE DE CAMPAÑA</vt:lpstr>
      <vt:lpstr>07_ALMAZARAS.ACEITE PRODUCIDO</vt:lpstr>
      <vt:lpstr>08_ALMAZ POR TIPO.PRODUCCIÓN</vt:lpstr>
      <vt:lpstr>09_ALMAZ.PROD. POR CAMYTIPO </vt:lpstr>
      <vt:lpstr>10_ALMAZ.RES.ANUAL SAL.NET.ACEI</vt:lpstr>
      <vt:lpstr>11_ALMAZARAS.ACEITUNA MOLTURADA</vt:lpstr>
      <vt:lpstr>12_ENV,REF Y OPE.EXIST.TOTAL</vt:lpstr>
      <vt:lpstr>13_ENV,REF Y OPE-TOTAL AC.OLIVA</vt:lpstr>
      <vt:lpstr>14_ENV.REF Y OPE-TOTAL AC.ORUJO</vt:lpstr>
      <vt:lpstr>15_ENV,REF Y OPE. NºEMP.ENV.DAT</vt:lpstr>
      <vt:lpstr>16_EXTRAC.EXIST.AC.ORU.CRU.GRÁF</vt:lpstr>
      <vt:lpstr>17_EXTRAC.EXIST.ORUJ.GRASO.GRÁF</vt:lpstr>
      <vt:lpstr>18_ORI.YDEST.REC.MER.ACEITUMES </vt:lpstr>
      <vt:lpstr>19_BALANCE CAMP.DET.VARIEDADES</vt:lpstr>
      <vt:lpstr>20_ENTAMAD.BALANCE DET.CAMPAÑA</vt:lpstr>
      <vt:lpstr>21_ENTR.MENS.ACEITUN.NET.CR.MES</vt:lpstr>
      <vt:lpstr>22_ENTR.ACEITUN.CR.NET.TIP.EMPR</vt:lpstr>
      <vt:lpstr>23_DET.PROD.ACEITUNA POR PROCED</vt:lpstr>
      <vt:lpstr>24_COMP.ENT.ACEITUN.CR.ENT.CAMP</vt:lpstr>
      <vt:lpstr>25_ENV.ACEITUN.MESA BALANCE </vt:lpstr>
      <vt:lpstr>'01_BALANCE EXISTENCIAS FÍSICAS'!Área_de_impresión</vt:lpstr>
      <vt:lpstr>'02_CUADRYGRÁF.COMP.ÚLT.5 CAMP.'!Área_de_impresión</vt:lpstr>
      <vt:lpstr>'03_CUADRYGRÁF.COMP.5 ÚLT.CAMP.'!Área_de_impresión</vt:lpstr>
      <vt:lpstr>'04_CUADROS ACUMULADOS'!Área_de_impresión</vt:lpstr>
      <vt:lpstr>'05_GRÁF.COMP.MEDIA 4 ÚLT.CAMPAÑ'!Área_de_impresión</vt:lpstr>
      <vt:lpstr>'06_ALMAZARAS.BALANCE DE CAMPAÑA'!Área_de_impresión</vt:lpstr>
      <vt:lpstr>'07_ALMAZARAS.ACEITE PRODUCIDO'!Área_de_impresión</vt:lpstr>
      <vt:lpstr>'08_ALMAZ POR TIPO.PRODUCCIÓN'!Área_de_impresión</vt:lpstr>
      <vt:lpstr>'09_ALMAZ.PROD. POR CAMYTIPO '!Área_de_impresión</vt:lpstr>
      <vt:lpstr>'10_ALMAZ.RES.ANUAL SAL.NET.ACEI'!Área_de_impresión</vt:lpstr>
      <vt:lpstr>'11_ALMAZARAS.ACEITUNA MOLTURADA'!Área_de_impresión</vt:lpstr>
      <vt:lpstr>'12_ENV,REF Y OPE.EXIST.TOTAL'!Área_de_impresión</vt:lpstr>
      <vt:lpstr>'13_ENV,REF Y OPE-TOTAL AC.OLIVA'!Área_de_impresión</vt:lpstr>
      <vt:lpstr>'14_ENV.REF Y OPE-TOTAL AC.ORUJO'!Área_de_impresión</vt:lpstr>
      <vt:lpstr>'15_ENV,REF Y OPE. NºEMP.ENV.DAT'!Área_de_impresión</vt:lpstr>
      <vt:lpstr>'16_EXTRAC.EXIST.AC.ORU.CRU.GRÁF'!Área_de_impresión</vt:lpstr>
      <vt:lpstr>'17_EXTRAC.EXIST.ORUJ.GRASO.GRÁF'!Área_de_impresión</vt:lpstr>
      <vt:lpstr>'18_ORI.YDEST.REC.MER.ACEITUMES '!Área_de_impresión</vt:lpstr>
      <vt:lpstr>'19_BALANCE CAMP.DET.VARIEDADES'!Área_de_impresión</vt:lpstr>
      <vt:lpstr>'20_ENTAMAD.BALANCE DET.CAMPAÑA'!Área_de_impresión</vt:lpstr>
      <vt:lpstr>'21_ENTR.MENS.ACEITUN.NET.CR.MES'!Área_de_impresión</vt:lpstr>
      <vt:lpstr>'22_ENTR.ACEITUN.CR.NET.TIP.EMPR'!Área_de_impresión</vt:lpstr>
      <vt:lpstr>'23_DET.PROD.ACEITUNA POR PROCED'!Área_de_impresión</vt:lpstr>
      <vt:lpstr>'24_COMP.ENT.ACEITUN.CR.ENT.CAMP'!Área_de_impresión</vt:lpstr>
      <vt:lpstr>'Informe Mensual Noviembre 2024'!Área_de_impresión</vt:lpstr>
    </vt:vector>
  </TitlesOfParts>
  <Company>TRGASA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Gonzalez, Miriam</dc:creator>
  <cp:lastModifiedBy>Pérez Fernández-Cuartero, Guillermo</cp:lastModifiedBy>
  <cp:lastPrinted>2024-12-20T10:04:31Z</cp:lastPrinted>
  <dcterms:created xsi:type="dcterms:W3CDTF">2021-07-06T06:11:30Z</dcterms:created>
  <dcterms:modified xsi:type="dcterms:W3CDTF">2024-12-20T11:58:39Z</dcterms:modified>
</cp:coreProperties>
</file>