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30" windowHeight="7785" tabRatio="662"/>
  </bookViews>
  <sheets>
    <sheet name="Indice" sheetId="4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1" r:id="rId7"/>
    <sheet name="2016" sheetId="20" r:id="rId8"/>
    <sheet name="2015" sheetId="19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'2012'!$A$1:$H$16</definedName>
    <definedName name="_xlnm.Print_Area" localSheetId="10">'2013'!$A$1:$H$16</definedName>
    <definedName name="_xlnm.Print_Area" localSheetId="9">'2014'!$A$1:$H$16</definedName>
    <definedName name="_xlnm.Print_Area" localSheetId="8">'2015'!$A$1:$H$16</definedName>
    <definedName name="_xlnm.Print_Area" localSheetId="7">'2016'!$A$1:$H$16</definedName>
    <definedName name="_xlnm.Print_Area" localSheetId="6">'2017'!$A$1:$H$16</definedName>
    <definedName name="_xlnm.Print_Area" localSheetId="5">'2018'!$A$1:$H$16</definedName>
    <definedName name="_xlnm.Print_Area" localSheetId="4">'2019'!$A$1:$H$16</definedName>
    <definedName name="_xlnm.Print_Area" localSheetId="3">'2020'!$A$1:$H$16</definedName>
    <definedName name="_xlnm.Print_Area" localSheetId="2">'2021'!$A$1:$H$16</definedName>
    <definedName name="_xlnm.Print_Area" localSheetId="1">'2022'!$A$1:$H$16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'2012'!$A$1:$H$14</definedName>
    <definedName name="Print_Area" localSheetId="10">'2013'!$A$1:$H$14</definedName>
    <definedName name="Print_Area" localSheetId="9">'2014'!$A$1:$H$14</definedName>
    <definedName name="Print_Area" localSheetId="8">'2015'!$A$1:$H$14</definedName>
    <definedName name="Print_Area" localSheetId="7">'2016'!$A$1:$H$14</definedName>
    <definedName name="Print_Area" localSheetId="6">'2017'!$A$1:$H$14</definedName>
    <definedName name="Print_Area" localSheetId="5">'2018'!$A$1:$H$14</definedName>
    <definedName name="Print_Area" localSheetId="4">'2019'!$A$1:$H$14</definedName>
    <definedName name="Print_Area" localSheetId="3">'2020'!$A$1:$H$14</definedName>
    <definedName name="Print_Area" localSheetId="2">'2021'!$A$1:$H$14</definedName>
    <definedName name="Print_Area" localSheetId="1">'2022'!$A$1:$H$14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11" i="23" l="1"/>
  <c r="E11" i="23"/>
  <c r="D11" i="23"/>
  <c r="C11" i="23"/>
  <c r="H10" i="23"/>
  <c r="G10" i="23"/>
  <c r="H9" i="23"/>
  <c r="G9" i="23"/>
  <c r="H8" i="23"/>
  <c r="G8" i="23"/>
  <c r="H7" i="23"/>
  <c r="G7" i="23"/>
  <c r="H6" i="23"/>
  <c r="G6" i="23"/>
  <c r="H5" i="23"/>
  <c r="H11" i="23" s="1"/>
  <c r="G5" i="23"/>
  <c r="G11" i="23" s="1"/>
  <c r="F11" i="20" l="1"/>
  <c r="E11" i="20"/>
  <c r="D11" i="20"/>
  <c r="C11" i="20"/>
  <c r="H10" i="20"/>
  <c r="G10" i="20"/>
  <c r="H9" i="20"/>
  <c r="G9" i="20"/>
  <c r="H8" i="20"/>
  <c r="G8" i="20"/>
  <c r="H7" i="20"/>
  <c r="G7" i="20"/>
  <c r="H6" i="20"/>
  <c r="G6" i="20"/>
  <c r="H5" i="20"/>
  <c r="H11" i="20" s="1"/>
  <c r="G5" i="20"/>
  <c r="G11" i="20" s="1"/>
  <c r="F11" i="9" l="1"/>
  <c r="E11" i="9"/>
  <c r="D11" i="9"/>
  <c r="C11" i="9"/>
  <c r="H10" i="9"/>
  <c r="G10" i="9"/>
  <c r="H9" i="9"/>
  <c r="G9" i="9"/>
  <c r="H8" i="9"/>
  <c r="G8" i="9"/>
  <c r="H7" i="9"/>
  <c r="G7" i="9"/>
  <c r="H6" i="9"/>
  <c r="G6" i="9"/>
  <c r="H5" i="9"/>
  <c r="H11" i="9" s="1"/>
  <c r="G5" i="9"/>
  <c r="G11" i="9" s="1"/>
  <c r="F11" i="8"/>
  <c r="E11" i="8"/>
  <c r="D11" i="8"/>
  <c r="C11" i="8"/>
  <c r="H10" i="8"/>
  <c r="G10" i="8"/>
  <c r="H9" i="8"/>
  <c r="G9" i="8"/>
  <c r="H8" i="8"/>
  <c r="G8" i="8"/>
  <c r="H7" i="8"/>
  <c r="G7" i="8"/>
  <c r="H6" i="8"/>
  <c r="G6" i="8"/>
  <c r="H5" i="8"/>
  <c r="H11" i="8" s="1"/>
  <c r="G5" i="8"/>
  <c r="G11" i="8" s="1"/>
  <c r="F11" i="7"/>
  <c r="E11" i="7"/>
  <c r="D11" i="7"/>
  <c r="C11" i="7"/>
  <c r="H10" i="7"/>
  <c r="G10" i="7"/>
  <c r="H9" i="7"/>
  <c r="G9" i="7"/>
  <c r="H8" i="7"/>
  <c r="G8" i="7"/>
  <c r="H7" i="7"/>
  <c r="G7" i="7"/>
  <c r="H6" i="7"/>
  <c r="G6" i="7"/>
  <c r="H5" i="7"/>
  <c r="H11" i="7" s="1"/>
  <c r="G5" i="7"/>
  <c r="G11" i="7" s="1"/>
  <c r="F11" i="6"/>
  <c r="E11" i="6"/>
  <c r="D11" i="6"/>
  <c r="C11" i="6"/>
  <c r="H10" i="6"/>
  <c r="G10" i="6"/>
  <c r="H9" i="6"/>
  <c r="G9" i="6"/>
  <c r="H8" i="6"/>
  <c r="G8" i="6"/>
  <c r="H7" i="6"/>
  <c r="G7" i="6"/>
  <c r="H6" i="6"/>
  <c r="G6" i="6"/>
  <c r="H5" i="6"/>
  <c r="H11" i="6" s="1"/>
  <c r="G5" i="6"/>
  <c r="G11" i="6" s="1"/>
</calcChain>
</file>

<file path=xl/sharedStrings.xml><?xml version="1.0" encoding="utf-8"?>
<sst xmlns="http://schemas.openxmlformats.org/spreadsheetml/2006/main" count="465" uniqueCount="86">
  <si>
    <t>Estadísticas pesqueras</t>
  </si>
  <si>
    <t>Encuesta de establecimientos de acuicultura. Empleo</t>
  </si>
  <si>
    <t>Empleo acuicultura. Número de unidades de trabajo anual (UTA) y personas, por sexo y tipo de empleo</t>
  </si>
  <si>
    <t xml:space="preserve">Tabla 1. </t>
  </si>
  <si>
    <t>Año 2015. Empleo acuicultura. Número de UTA y personas, por sexo y tipo de empleo</t>
  </si>
  <si>
    <t xml:space="preserve">Tabla 2. </t>
  </si>
  <si>
    <t>Año 2014. Empleo acuicultura. Número de UTA y personas, por sexo y tipo de empleo</t>
  </si>
  <si>
    <t xml:space="preserve">Tabla 3. </t>
  </si>
  <si>
    <t>Año 2013. Empleo acuicultura. Número de UTA y personas, por sexo y tipo de empleo</t>
  </si>
  <si>
    <t xml:space="preserve">Tabla 4. </t>
  </si>
  <si>
    <t>Año 2012. Empleo acuicultura. Número de UTA y personas, por sexo y tipo de empleo</t>
  </si>
  <si>
    <t xml:space="preserve">Tabla 5. </t>
  </si>
  <si>
    <t>Año 2011. Empleo acuicultura. Número de UTA y personas, por sexo y tipo de empleo</t>
  </si>
  <si>
    <t xml:space="preserve">Tabla 6. </t>
  </si>
  <si>
    <t>Año 2010. Empleo acuicultura. Número de UTA y personas, por sexo y tipo de empleo</t>
  </si>
  <si>
    <t xml:space="preserve">Tabla 7. </t>
  </si>
  <si>
    <t>Año 2009. Empleo acuicultura. Número de UTA y personas, por sexo y tipo de empleo</t>
  </si>
  <si>
    <t xml:space="preserve">Tabla 8. </t>
  </si>
  <si>
    <t>Año 2008. Empleo acuicultura. Número de UTA y personas, por sexo y tipo de empleo</t>
  </si>
  <si>
    <t xml:space="preserve">Tabla 9. </t>
  </si>
  <si>
    <t>Año 2007. Empleo acuicultura. Número de UTA y personas, por sexo y tipo de empleo</t>
  </si>
  <si>
    <t xml:space="preserve">Tabla 10. </t>
  </si>
  <si>
    <t>Año 2006. Empleo acuicultura. Número de UTA y personas, por sexo y tipo de empleo</t>
  </si>
  <si>
    <t xml:space="preserve">Tabla 11. </t>
  </si>
  <si>
    <t>Año 2005. Empleo acuicultura. Número de UTA y personas, por sexo y tipo de empleo</t>
  </si>
  <si>
    <t xml:space="preserve">Tabla 12. </t>
  </si>
  <si>
    <t>Año 2004. Empleo acuicultura. Número de UTA y personas, por sexo y tipo de empleo</t>
  </si>
  <si>
    <t xml:space="preserve">Tabla 13. </t>
  </si>
  <si>
    <t>Año 2003. Empleo acuicultura. Número de UTA y personas, por sexo y tipo de empleo</t>
  </si>
  <si>
    <t xml:space="preserve">Tabla 14. </t>
  </si>
  <si>
    <t>Año 2002. Empleo acuicultura. Número de UTA y personas, por sexo y tipo de empleo</t>
  </si>
  <si>
    <t>EMPLEO ACUICULTURA. NÚMERO DE UNIDADES DE TRABAJO ANUAL (UTA) Y PERSONAS, POR SEXO Y TIPO DE EMPLEO. Año 2015</t>
  </si>
  <si>
    <t>Empleo</t>
  </si>
  <si>
    <t>Mujeres</t>
  </si>
  <si>
    <t>Varones</t>
  </si>
  <si>
    <t>TOTAL</t>
  </si>
  <si>
    <t>N UTA</t>
  </si>
  <si>
    <t>N Personas</t>
  </si>
  <si>
    <t>Nº UTA</t>
  </si>
  <si>
    <t>Nº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</si>
  <si>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</si>
  <si>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</si>
  <si>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</si>
  <si>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</si>
  <si>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</si>
  <si>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</si>
  <si>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 general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</si>
  <si>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</si>
  <si>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</si>
  <si>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SEXO Y TIPO DE EMPLEO. Año 2014</t>
  </si>
  <si>
    <t>EMPLEO ACUICULTURA. NÚMERO DE UNIDADES DE TRABAJO ANUAL (UTA) Y PERSONAS, POR SEXO Y TIPO DE EMPLEO. Año 2013</t>
  </si>
  <si>
    <t>EMPLEO ACUICULTURA. NÚMERO DE UNIDADES DE TRABAJO ANUAL (UTA) Y PERSONAS, POR SEXO Y TIPO DE EMPLEO. Año 2012</t>
  </si>
  <si>
    <t>EMPLEO ACUICULTURA. NÚMERO DE UNIDADES DE TRABAJO ANUAL (UTA) Y PERSONAS, POR SEXO Y TIPO DE EMPLEO. Año 2011</t>
  </si>
  <si>
    <t>EMPLEO ACUICULTURA. NÚMERO DE UNIDADES DE TRABAJO ANUAL (UTA) Y PERSONAS, POR SEXO Y TIPO DE EMPLEO. Año 2010</t>
  </si>
  <si>
    <t>FUENTE: Subdirección General de Estadística MARM</t>
  </si>
  <si>
    <t>EMPLEO ACUICULTURA. NÚMERO DE UNIDADES DE TRABAJO ANUAL (UTA) Y PERSONAS, POR SEXO Y TIPO DE EMPLEO. Año 2009</t>
  </si>
  <si>
    <t>EMPLEO ACUICULTURA. NÚMERO DE UNIDADES DE TRABAJO ANUAL (UTA) Y PERSONAS, POR SEXO Y TIPO DE EMPLEO. Año 2008</t>
  </si>
  <si>
    <t>EMPLEO ACUICULTURA. NÚMERO DE UNIDADES DE TRABAJO ANUAL (UTA) Y PERSONAS, POR SEXO Y TIPO DE EMPLEO. Año 2007</t>
  </si>
  <si>
    <t>FUENTE: Subdirección General de Estadísticas Agroalimentarias del MAPA</t>
  </si>
  <si>
    <t>EMPLEO ACUICULTURA. NÚMERO DE UNIDADES DE TRABAJO ANUAL (UTA) Y PERSONAS, POR SEXO Y TIPO DE EMPLEO. Año 2006</t>
  </si>
  <si>
    <t>EMPLEO ACUICULTURA. NÚMERO DE UNIDADES DE TRABAJO ANUAL (UTA) Y PERSONAS, POR SEXO Y TIPO DE EMPLEO. Año 2005</t>
  </si>
  <si>
    <t>EMPLEO ACUICULTURA. NÚMERO DE UNIDADES DE TRABAJO ANUAL (UTA) Y PERSONAS, POR SEXO Y TIPO DE EMPLEO. Año 2004</t>
  </si>
  <si>
    <t>EMPLEO ACUICULTURA. NÚMERO DE UNIDADES DE TRABAJO ANUAL (UTA) Y PERSONAS, POR SEXO Y TIPO DE EMPLEO. Año 2003</t>
  </si>
  <si>
    <t>EMPLEO ACUICULTURA. NÚMERO DE UNIDADES DE TRABAJO ANUAL (UTA) Y PERSONAS, POR SEXO Y TIPO DE EMPLEO. Año 2002</t>
  </si>
  <si>
    <t>EMPLEO ACUICULTURA. NÚMERO DE UNIDADES DE TRABAJO ANUAL (UTA) Y PERSONAS, POR SEXO Y TIPO DE EMPLEO. Año 2016</t>
  </si>
  <si>
    <t xml:space="preserve">Tabla 15. </t>
  </si>
  <si>
    <t>Año 2016. Empleo acuicultura. Número de UTA y personas, por sexo y tipo de empleo</t>
  </si>
  <si>
    <t>EMPLEO ACUICULTURA. NÚMERO DE UNIDADES DE TRABAJO ANUAL (UTA) Y PERSONAS, POR SEXO Y TIPO DE EMPLEO. Año 2017</t>
  </si>
  <si>
    <t>UTA: Unidad de Trabajo Anual. Equivale a un puesto de trabajo a jornada completa en cómputo anual</t>
  </si>
  <si>
    <t xml:space="preserve">Tabla 16. </t>
  </si>
  <si>
    <t>Año 2017. Empleo acuicultura. Número de UTA y personas, por sexo y tipo de empleo</t>
  </si>
  <si>
    <t>EMPLEO ACUICULTURA. NÚMERO DE UNIDADES DE TRABAJO ANUAL (UTA) Y PERSONAS, POR SEXO Y TIPO DE EMPLEO. Año 2018</t>
  </si>
  <si>
    <t xml:space="preserve">Tabla 17. </t>
  </si>
  <si>
    <t>Año 2018. Empleo acuicultura. Número de UTA y personas, por sexo y tipo de empleo</t>
  </si>
  <si>
    <t xml:space="preserve">Tabla 18. </t>
  </si>
  <si>
    <t>Año 2019. Empleo acuicultura. Número de UTA y personas, por sexo y tipo de empleo</t>
  </si>
  <si>
    <t>EMPLEO ACUICULTURA. NÚMERO DE UNIDADES DE TRABAJO ANUAL (UTA) Y PERSONAS, POR SEXO Y TIPO DE EMPLEO. Año 2019</t>
  </si>
  <si>
    <t>EMPLEO ACUICULTURA. NÚMERO DE UNIDADES DE TRABAJO ANUAL (UTA) Y PERSONAS, POR SEXO Y TIPO DE EMPLEO. Año 2020</t>
  </si>
  <si>
    <t>Tabla 19.</t>
  </si>
  <si>
    <t>Año 2020. Empleo acuicultura. Número de UTA y personas, por sexo y tipo de empleo</t>
  </si>
  <si>
    <t>EMPLEO ACUICULTURA. NÚMERO DE UNIDADES DE TRABAJO ANUAL (UTA) Y PERSONAS, POR SEXO Y TIPO DE EMPLEO. Año 2021</t>
  </si>
  <si>
    <t>Tabla 20.</t>
  </si>
  <si>
    <t>Año 2021. Empleo acuicultura. Número de UTA y personas, por sexo y tipo de empleo</t>
  </si>
  <si>
    <t>EMPLEO ACUICULTURA. NÚMERO DE UNIDADES DE TRABAJO ANUAL (UTA) Y PERSONAS, POR SEXO Y TIPO DE EMPLEO. Año 2022</t>
  </si>
  <si>
    <t>Tabla 21.</t>
  </si>
  <si>
    <t>Año 2022. Empleo acuicultura. Número de UTA y personas, por sexo y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</si>
</sst>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6" fillId="0" borderId="0"/>
    <xf numFmtId="0" fontId="14" fillId="0" borderId="0"/>
    <xf numFmtId="0" fontId="16" fillId="0" borderId="0"/>
  </cellStyleXfs>
  <cellXfs count="15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 applyBorder="1"/>
    <xf numFmtId="0" fontId="9" fillId="0" borderId="0" xfId="5" applyFill="1" applyBorder="1"/>
    <xf numFmtId="0" fontId="9" fillId="4" borderId="0" xfId="5" applyFill="1"/>
    <xf numFmtId="4" fontId="10" fillId="0" borderId="0" xfId="6" applyNumberFormat="1" applyFont="1" applyFill="1" applyBorder="1" applyAlignment="1">
      <alignment vertical="center" wrapText="1"/>
    </xf>
    <xf numFmtId="0" fontId="12" fillId="0" borderId="0" xfId="7" applyFont="1" applyFill="1" applyBorder="1" applyAlignment="1">
      <alignment vertical="center" wrapText="1"/>
    </xf>
    <xf numFmtId="0" fontId="9" fillId="0" borderId="0" xfId="5" applyFill="1"/>
    <xf numFmtId="0" fontId="10" fillId="6" borderId="10" xfId="6" applyFont="1" applyFill="1" applyBorder="1" applyAlignment="1">
      <alignment horizontal="center" vertical="center"/>
    </xf>
    <xf numFmtId="0" fontId="10" fillId="6" borderId="11" xfId="6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10" fillId="6" borderId="13" xfId="6" applyFont="1" applyFill="1" applyBorder="1" applyAlignment="1">
      <alignment horizontal="center" vertical="center"/>
    </xf>
    <xf numFmtId="0" fontId="10" fillId="6" borderId="14" xfId="6" applyFont="1" applyFill="1" applyBorder="1" applyAlignment="1">
      <alignment horizontal="center" vertical="center"/>
    </xf>
    <xf numFmtId="0" fontId="1" fillId="6" borderId="3" xfId="6" applyFont="1" applyFill="1" applyBorder="1" applyAlignment="1">
      <alignment horizontal="left" vertical="center" indent="1"/>
    </xf>
    <xf numFmtId="3" fontId="9" fillId="4" borderId="4" xfId="5" applyNumberFormat="1" applyFill="1" applyBorder="1" applyAlignment="1">
      <alignment horizontal="center" vertical="center"/>
    </xf>
    <xf numFmtId="3" fontId="9" fillId="4" borderId="5" xfId="5" applyNumberFormat="1" applyFill="1" applyBorder="1" applyAlignment="1">
      <alignment horizontal="center" vertical="center"/>
    </xf>
    <xf numFmtId="3" fontId="9" fillId="4" borderId="6" xfId="5" applyNumberFormat="1" applyFill="1" applyBorder="1" applyAlignment="1">
      <alignment horizontal="center" vertical="center"/>
    </xf>
    <xf numFmtId="0" fontId="1" fillId="6" borderId="17" xfId="6" applyFont="1" applyFill="1" applyBorder="1" applyAlignment="1">
      <alignment horizontal="left" vertical="center" indent="1"/>
    </xf>
    <xf numFmtId="3" fontId="9" fillId="4" borderId="18" xfId="5" applyNumberFormat="1" applyFill="1" applyBorder="1" applyAlignment="1">
      <alignment horizontal="center" vertical="center"/>
    </xf>
    <xf numFmtId="3" fontId="9" fillId="4" borderId="19" xfId="5" applyNumberFormat="1" applyFill="1" applyBorder="1" applyAlignment="1">
      <alignment horizontal="center" vertical="center"/>
    </xf>
    <xf numFmtId="3" fontId="9" fillId="4" borderId="20" xfId="5" applyNumberFormat="1" applyFill="1" applyBorder="1" applyAlignment="1">
      <alignment horizontal="center" vertical="center"/>
    </xf>
    <xf numFmtId="3" fontId="9" fillId="4" borderId="21" xfId="5" applyNumberFormat="1" applyFill="1" applyBorder="1" applyAlignment="1">
      <alignment horizontal="center" vertical="center"/>
    </xf>
    <xf numFmtId="0" fontId="13" fillId="4" borderId="0" xfId="5" applyFont="1" applyFill="1"/>
    <xf numFmtId="0" fontId="13" fillId="0" borderId="0" xfId="5" applyFont="1" applyFill="1"/>
    <xf numFmtId="0" fontId="1" fillId="6" borderId="9" xfId="6" applyFont="1" applyFill="1" applyBorder="1" applyAlignment="1">
      <alignment horizontal="left" vertical="center" indent="1"/>
    </xf>
    <xf numFmtId="3" fontId="9" fillId="4" borderId="10" xfId="5" applyNumberFormat="1" applyFill="1" applyBorder="1" applyAlignment="1">
      <alignment horizontal="center" vertical="center"/>
    </xf>
    <xf numFmtId="3" fontId="9" fillId="4" borderId="11" xfId="5" applyNumberFormat="1" applyFill="1" applyBorder="1" applyAlignment="1">
      <alignment horizontal="center" vertical="center"/>
    </xf>
    <xf numFmtId="3" fontId="9" fillId="4" borderId="12" xfId="5" applyNumberFormat="1" applyFill="1" applyBorder="1" applyAlignment="1">
      <alignment horizontal="center" vertical="center"/>
    </xf>
    <xf numFmtId="0" fontId="10" fillId="3" borderId="26" xfId="6" applyFont="1" applyFill="1" applyBorder="1" applyAlignment="1">
      <alignment horizontal="center" vertical="center"/>
    </xf>
    <xf numFmtId="3" fontId="10" fillId="3" borderId="26" xfId="7" applyNumberFormat="1" applyFont="1" applyFill="1" applyBorder="1" applyAlignment="1">
      <alignment horizontal="center" vertical="center"/>
    </xf>
    <xf numFmtId="3" fontId="10" fillId="3" borderId="27" xfId="7" applyNumberFormat="1" applyFont="1" applyFill="1" applyBorder="1" applyAlignment="1">
      <alignment horizontal="center" vertical="center"/>
    </xf>
    <xf numFmtId="3" fontId="10" fillId="3" borderId="28" xfId="7" applyNumberFormat="1" applyFont="1" applyFill="1" applyBorder="1" applyAlignment="1">
      <alignment horizontal="center" vertical="center"/>
    </xf>
    <xf numFmtId="3" fontId="10" fillId="3" borderId="29" xfId="7" applyNumberFormat="1" applyFont="1" applyFill="1" applyBorder="1" applyAlignment="1">
      <alignment horizontal="center" vertical="center"/>
    </xf>
    <xf numFmtId="3" fontId="10" fillId="3" borderId="30" xfId="7" applyNumberFormat="1" applyFont="1" applyFill="1" applyBorder="1" applyAlignment="1">
      <alignment horizontal="center" vertical="center"/>
    </xf>
    <xf numFmtId="0" fontId="11" fillId="4" borderId="0" xfId="5" applyFont="1" applyFill="1"/>
    <xf numFmtId="0" fontId="11" fillId="4" borderId="0" xfId="7" applyFont="1" applyFill="1"/>
    <xf numFmtId="3" fontId="9" fillId="4" borderId="15" xfId="8" applyNumberFormat="1" applyFont="1" applyFill="1" applyBorder="1" applyAlignment="1">
      <alignment horizontal="center" vertical="center"/>
    </xf>
    <xf numFmtId="3" fontId="9" fillId="4" borderId="16" xfId="8" applyNumberFormat="1" applyFont="1" applyFill="1" applyBorder="1" applyAlignment="1">
      <alignment horizontal="center" vertical="center"/>
    </xf>
    <xf numFmtId="3" fontId="9" fillId="4" borderId="22" xfId="8" applyNumberFormat="1" applyFont="1" applyFill="1" applyBorder="1" applyAlignment="1">
      <alignment horizontal="center" vertical="center"/>
    </xf>
    <xf numFmtId="3" fontId="9" fillId="4" borderId="23" xfId="8" applyNumberFormat="1" applyFont="1" applyFill="1" applyBorder="1" applyAlignment="1">
      <alignment horizontal="center" vertical="center"/>
    </xf>
    <xf numFmtId="3" fontId="9" fillId="4" borderId="24" xfId="8" applyNumberFormat="1" applyFont="1" applyFill="1" applyBorder="1" applyAlignment="1">
      <alignment horizontal="center" vertical="center"/>
    </xf>
    <xf numFmtId="3" fontId="9" fillId="4" borderId="25" xfId="8" applyNumberFormat="1" applyFont="1" applyFill="1" applyBorder="1" applyAlignment="1">
      <alignment horizontal="center" vertical="center"/>
    </xf>
    <xf numFmtId="0" fontId="9" fillId="4" borderId="0" xfId="7" applyFont="1" applyFill="1" applyAlignment="1">
      <alignment vertical="center"/>
    </xf>
    <xf numFmtId="0" fontId="9" fillId="0" borderId="0" xfId="7" applyFont="1" applyAlignment="1">
      <alignment vertical="center"/>
    </xf>
    <xf numFmtId="3" fontId="9" fillId="0" borderId="4" xfId="5" applyNumberFormat="1" applyBorder="1" applyAlignment="1">
      <alignment horizontal="center" vertical="center"/>
    </xf>
    <xf numFmtId="3" fontId="9" fillId="0" borderId="5" xfId="5" applyNumberFormat="1" applyBorder="1" applyAlignment="1">
      <alignment horizontal="center" vertical="center"/>
    </xf>
    <xf numFmtId="3" fontId="9" fillId="0" borderId="6" xfId="5" applyNumberFormat="1" applyBorder="1" applyAlignment="1">
      <alignment horizontal="center" vertical="center"/>
    </xf>
    <xf numFmtId="3" fontId="9" fillId="0" borderId="15" xfId="8" applyNumberFormat="1" applyFont="1" applyBorder="1" applyAlignment="1">
      <alignment horizontal="center" vertical="center"/>
    </xf>
    <xf numFmtId="3" fontId="9" fillId="0" borderId="16" xfId="8" applyNumberFormat="1" applyFon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9" fillId="0" borderId="19" xfId="5" applyNumberFormat="1" applyBorder="1" applyAlignment="1">
      <alignment horizontal="center" vertical="center"/>
    </xf>
    <xf numFmtId="3" fontId="9" fillId="0" borderId="20" xfId="5" applyNumberFormat="1" applyBorder="1" applyAlignment="1">
      <alignment horizontal="center" vertical="center"/>
    </xf>
    <xf numFmtId="3" fontId="9" fillId="0" borderId="21" xfId="5" applyNumberFormat="1" applyBorder="1" applyAlignment="1">
      <alignment horizontal="center" vertical="center"/>
    </xf>
    <xf numFmtId="3" fontId="9" fillId="0" borderId="22" xfId="8" applyNumberFormat="1" applyFont="1" applyBorder="1" applyAlignment="1">
      <alignment horizontal="center" vertical="center"/>
    </xf>
    <xf numFmtId="3" fontId="9" fillId="0" borderId="23" xfId="8" applyNumberFormat="1" applyFont="1" applyBorder="1" applyAlignment="1">
      <alignment horizontal="center" vertical="center"/>
    </xf>
    <xf numFmtId="3" fontId="9" fillId="0" borderId="10" xfId="5" applyNumberFormat="1" applyBorder="1" applyAlignment="1">
      <alignment horizontal="center" vertical="center"/>
    </xf>
    <xf numFmtId="3" fontId="9" fillId="0" borderId="11" xfId="5" applyNumberFormat="1" applyBorder="1" applyAlignment="1">
      <alignment horizontal="center" vertical="center"/>
    </xf>
    <xf numFmtId="3" fontId="9" fillId="0" borderId="12" xfId="5" applyNumberFormat="1" applyBorder="1" applyAlignment="1">
      <alignment horizontal="center" vertical="center"/>
    </xf>
    <xf numFmtId="3" fontId="9" fillId="0" borderId="24" xfId="8" applyNumberFormat="1" applyFont="1" applyBorder="1" applyAlignment="1">
      <alignment horizontal="center" vertical="center"/>
    </xf>
    <xf numFmtId="3" fontId="9" fillId="0" borderId="25" xfId="8" applyNumberFormat="1" applyFont="1" applyBorder="1" applyAlignment="1">
      <alignment horizontal="center" vertical="center"/>
    </xf>
    <xf numFmtId="0" fontId="9" fillId="0" borderId="0" xfId="5"/>
    <xf numFmtId="0" fontId="11" fillId="0" borderId="0" xfId="7" applyFont="1" applyFill="1"/>
    <xf numFmtId="0" fontId="11" fillId="0" borderId="0" xfId="5" applyFont="1" applyFill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" fillId="4" borderId="0" xfId="10" applyFill="1" applyBorder="1"/>
    <xf numFmtId="0" fontId="1" fillId="0" borderId="0" xfId="10" applyFill="1" applyBorder="1"/>
    <xf numFmtId="0" fontId="1" fillId="4" borderId="0" xfId="10" applyFill="1"/>
    <xf numFmtId="0" fontId="1" fillId="0" borderId="0" xfId="10" applyFill="1"/>
    <xf numFmtId="0" fontId="1" fillId="6" borderId="36" xfId="6" applyFont="1" applyFill="1" applyBorder="1" applyAlignment="1">
      <alignment horizontal="left" vertical="center" indent="1"/>
    </xf>
    <xf numFmtId="3" fontId="15" fillId="0" borderId="24" xfId="11" applyNumberFormat="1" applyFont="1" applyBorder="1" applyAlignment="1">
      <alignment horizontal="center" vertical="center"/>
    </xf>
    <xf numFmtId="3" fontId="15" fillId="0" borderId="5" xfId="11" applyNumberFormat="1" applyFont="1" applyBorder="1" applyAlignment="1">
      <alignment horizontal="center" vertical="center"/>
    </xf>
    <xf numFmtId="3" fontId="1" fillId="4" borderId="15" xfId="12" applyNumberFormat="1" applyFont="1" applyFill="1" applyBorder="1" applyAlignment="1">
      <alignment horizontal="center" vertical="center"/>
    </xf>
    <xf numFmtId="3" fontId="1" fillId="4" borderId="16" xfId="12" applyNumberFormat="1" applyFont="1" applyFill="1" applyBorder="1" applyAlignment="1">
      <alignment horizontal="center" vertical="center"/>
    </xf>
    <xf numFmtId="0" fontId="1" fillId="6" borderId="37" xfId="6" applyFont="1" applyFill="1" applyBorder="1" applyAlignment="1">
      <alignment horizontal="left" vertical="center" indent="1"/>
    </xf>
    <xf numFmtId="3" fontId="15" fillId="0" borderId="22" xfId="11" applyNumberFormat="1" applyFont="1" applyBorder="1" applyAlignment="1">
      <alignment horizontal="center" vertical="center"/>
    </xf>
    <xf numFmtId="3" fontId="15" fillId="0" borderId="21" xfId="11" applyNumberFormat="1" applyFont="1" applyBorder="1" applyAlignment="1">
      <alignment horizontal="center" vertical="center"/>
    </xf>
    <xf numFmtId="3" fontId="1" fillId="4" borderId="22" xfId="12" applyNumberFormat="1" applyFont="1" applyFill="1" applyBorder="1" applyAlignment="1">
      <alignment horizontal="center" vertical="center"/>
    </xf>
    <xf numFmtId="3" fontId="1" fillId="4" borderId="23" xfId="12" applyNumberFormat="1" applyFont="1" applyFill="1" applyBorder="1" applyAlignment="1">
      <alignment horizontal="center" vertical="center"/>
    </xf>
    <xf numFmtId="0" fontId="13" fillId="4" borderId="0" xfId="10" applyFont="1" applyFill="1"/>
    <xf numFmtId="0" fontId="13" fillId="0" borderId="0" xfId="10" applyFont="1" applyFill="1"/>
    <xf numFmtId="0" fontId="1" fillId="6" borderId="38" xfId="6" applyFont="1" applyFill="1" applyBorder="1" applyAlignment="1">
      <alignment horizontal="left" vertical="center" indent="1"/>
    </xf>
    <xf numFmtId="3" fontId="15" fillId="0" borderId="10" xfId="11" applyNumberFormat="1" applyFont="1" applyBorder="1" applyAlignment="1">
      <alignment horizontal="center" vertical="center"/>
    </xf>
    <xf numFmtId="3" fontId="15" fillId="0" borderId="11" xfId="11" applyNumberFormat="1" applyFont="1" applyBorder="1" applyAlignment="1">
      <alignment horizontal="center" vertical="center"/>
    </xf>
    <xf numFmtId="3" fontId="15" fillId="0" borderId="13" xfId="11" applyNumberFormat="1" applyFont="1" applyBorder="1" applyAlignment="1">
      <alignment horizontal="center" vertical="center"/>
    </xf>
    <xf numFmtId="3" fontId="1" fillId="4" borderId="24" xfId="12" applyNumberFormat="1" applyFont="1" applyFill="1" applyBorder="1" applyAlignment="1">
      <alignment horizontal="center" vertical="center"/>
    </xf>
    <xf numFmtId="3" fontId="1" fillId="4" borderId="25" xfId="12" applyNumberFormat="1" applyFont="1" applyFill="1" applyBorder="1" applyAlignment="1">
      <alignment horizontal="center" vertical="center"/>
    </xf>
    <xf numFmtId="3" fontId="10" fillId="3" borderId="39" xfId="7" applyNumberFormat="1" applyFont="1" applyFill="1" applyBorder="1" applyAlignment="1">
      <alignment horizontal="center" vertical="center"/>
    </xf>
    <xf numFmtId="3" fontId="10" fillId="3" borderId="40" xfId="7" applyNumberFormat="1" applyFont="1" applyFill="1" applyBorder="1" applyAlignment="1">
      <alignment horizontal="center" vertical="center"/>
    </xf>
    <xf numFmtId="3" fontId="10" fillId="3" borderId="41" xfId="7" applyNumberFormat="1" applyFont="1" applyFill="1" applyBorder="1" applyAlignment="1">
      <alignment horizontal="center" vertical="center"/>
    </xf>
    <xf numFmtId="0" fontId="1" fillId="4" borderId="0" xfId="7" applyFont="1" applyFill="1" applyAlignment="1">
      <alignment vertical="center"/>
    </xf>
    <xf numFmtId="0" fontId="11" fillId="4" borderId="0" xfId="10" applyFont="1" applyFill="1"/>
    <xf numFmtId="0" fontId="1" fillId="0" borderId="0" xfId="7" applyFont="1" applyAlignment="1">
      <alignment vertical="center"/>
    </xf>
    <xf numFmtId="3" fontId="1" fillId="0" borderId="0" xfId="10" applyNumberFormat="1" applyFill="1"/>
    <xf numFmtId="0" fontId="11" fillId="0" borderId="0" xfId="20" applyFont="1" applyFill="1"/>
    <xf numFmtId="0" fontId="16" fillId="4" borderId="0" xfId="21" applyFill="1" applyBorder="1"/>
    <xf numFmtId="0" fontId="16" fillId="0" borderId="0" xfId="21" applyFill="1" applyBorder="1"/>
    <xf numFmtId="0" fontId="16" fillId="4" borderId="0" xfId="21" applyFill="1"/>
    <xf numFmtId="0" fontId="16" fillId="0" borderId="0" xfId="21" applyFill="1"/>
    <xf numFmtId="3" fontId="15" fillId="0" borderId="24" xfId="22" applyNumberFormat="1" applyFont="1" applyFill="1" applyBorder="1" applyAlignment="1">
      <alignment horizontal="center" vertical="center"/>
    </xf>
    <xf numFmtId="3" fontId="16" fillId="4" borderId="0" xfId="21" applyNumberFormat="1" applyFill="1"/>
    <xf numFmtId="0" fontId="13" fillId="4" borderId="0" xfId="21" applyFont="1" applyFill="1"/>
    <xf numFmtId="3" fontId="15" fillId="0" borderId="24" xfId="22" applyNumberFormat="1" applyFont="1" applyBorder="1" applyAlignment="1">
      <alignment horizontal="center" vertical="center"/>
    </xf>
    <xf numFmtId="0" fontId="13" fillId="0" borderId="0" xfId="21" applyFont="1" applyFill="1"/>
    <xf numFmtId="0" fontId="10" fillId="3" borderId="42" xfId="6" applyFont="1" applyFill="1" applyBorder="1" applyAlignment="1">
      <alignment horizontal="center" vertical="center"/>
    </xf>
    <xf numFmtId="3" fontId="16" fillId="0" borderId="0" xfId="21" applyNumberFormat="1" applyFill="1"/>
    <xf numFmtId="3" fontId="15" fillId="0" borderId="0" xfId="22" applyNumberFormat="1" applyFont="1" applyBorder="1" applyAlignment="1">
      <alignment horizontal="center" vertical="center"/>
    </xf>
    <xf numFmtId="3" fontId="16" fillId="0" borderId="15" xfId="23" applyNumberFormat="1" applyFont="1" applyFill="1" applyBorder="1" applyAlignment="1">
      <alignment horizontal="center" vertical="center"/>
    </xf>
    <xf numFmtId="3" fontId="16" fillId="0" borderId="16" xfId="23" applyNumberFormat="1" applyFont="1" applyFill="1" applyBorder="1" applyAlignment="1">
      <alignment horizontal="center" vertical="center"/>
    </xf>
    <xf numFmtId="3" fontId="16" fillId="0" borderId="22" xfId="23" applyNumberFormat="1" applyFont="1" applyFill="1" applyBorder="1" applyAlignment="1">
      <alignment horizontal="center" vertical="center"/>
    </xf>
    <xf numFmtId="3" fontId="16" fillId="0" borderId="23" xfId="23" applyNumberFormat="1" applyFont="1" applyFill="1" applyBorder="1" applyAlignment="1">
      <alignment horizontal="center" vertical="center"/>
    </xf>
    <xf numFmtId="3" fontId="16" fillId="0" borderId="24" xfId="23" applyNumberFormat="1" applyFont="1" applyFill="1" applyBorder="1" applyAlignment="1">
      <alignment horizontal="center" vertical="center"/>
    </xf>
    <xf numFmtId="3" fontId="16" fillId="0" borderId="25" xfId="23" applyNumberFormat="1" applyFont="1" applyFill="1" applyBorder="1" applyAlignment="1">
      <alignment horizontal="center" vertical="center"/>
    </xf>
    <xf numFmtId="0" fontId="10" fillId="6" borderId="44" xfId="6" applyFont="1" applyFill="1" applyBorder="1" applyAlignment="1">
      <alignment horizontal="center" vertical="center"/>
    </xf>
    <xf numFmtId="3" fontId="15" fillId="0" borderId="45" xfId="22" applyNumberFormat="1" applyFont="1" applyFill="1" applyBorder="1" applyAlignment="1">
      <alignment horizontal="center" vertical="center"/>
    </xf>
    <xf numFmtId="3" fontId="15" fillId="0" borderId="45" xfId="22" applyNumberFormat="1" applyFont="1" applyBorder="1" applyAlignment="1">
      <alignment horizontal="center" vertical="center"/>
    </xf>
    <xf numFmtId="3" fontId="10" fillId="3" borderId="46" xfId="7" applyNumberFormat="1" applyFont="1" applyFill="1" applyBorder="1" applyAlignment="1">
      <alignment horizontal="center" vertical="center"/>
    </xf>
    <xf numFmtId="3" fontId="15" fillId="0" borderId="47" xfId="22" applyNumberFormat="1" applyFont="1" applyFill="1" applyBorder="1" applyAlignment="1">
      <alignment horizontal="center" vertical="center"/>
    </xf>
    <xf numFmtId="3" fontId="15" fillId="0" borderId="48" xfId="22" applyNumberFormat="1" applyFont="1" applyFill="1" applyBorder="1" applyAlignment="1">
      <alignment horizontal="center" vertical="center"/>
    </xf>
    <xf numFmtId="3" fontId="15" fillId="0" borderId="48" xfId="22" applyNumberFormat="1" applyFont="1" applyBorder="1" applyAlignment="1">
      <alignment horizontal="center" vertical="center"/>
    </xf>
    <xf numFmtId="3" fontId="15" fillId="0" borderId="47" xfId="22" applyNumberFormat="1" applyFont="1" applyBorder="1" applyAlignment="1">
      <alignment horizontal="center" vertical="center"/>
    </xf>
    <xf numFmtId="3" fontId="10" fillId="3" borderId="49" xfId="7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8" fillId="0" borderId="1" xfId="3" applyFont="1" applyBorder="1" applyAlignment="1" applyProtection="1">
      <alignment vertical="center" wrapText="1"/>
    </xf>
    <xf numFmtId="0" fontId="10" fillId="3" borderId="0" xfId="21" applyFont="1" applyFill="1" applyBorder="1" applyAlignment="1">
      <alignment vertical="center"/>
    </xf>
    <xf numFmtId="0" fontId="10" fillId="5" borderId="31" xfId="6" applyFont="1" applyFill="1" applyBorder="1" applyAlignment="1">
      <alignment horizontal="center" vertical="center"/>
    </xf>
    <xf numFmtId="0" fontId="10" fillId="5" borderId="35" xfId="6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0" fontId="10" fillId="2" borderId="43" xfId="6" applyFont="1" applyFill="1" applyBorder="1" applyAlignment="1">
      <alignment horizontal="center" vertical="center"/>
    </xf>
    <xf numFmtId="0" fontId="10" fillId="2" borderId="33" xfId="6" applyFont="1" applyFill="1" applyBorder="1" applyAlignment="1">
      <alignment horizontal="center" vertical="center"/>
    </xf>
    <xf numFmtId="0" fontId="10" fillId="2" borderId="32" xfId="6" applyFont="1" applyFill="1" applyBorder="1" applyAlignment="1">
      <alignment horizontal="center" vertical="center"/>
    </xf>
    <xf numFmtId="0" fontId="10" fillId="2" borderId="34" xfId="6" applyFont="1" applyFill="1" applyBorder="1" applyAlignment="1">
      <alignment horizontal="center" vertical="center"/>
    </xf>
    <xf numFmtId="0" fontId="10" fillId="3" borderId="0" xfId="10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10" fillId="5" borderId="3" xfId="6" applyFont="1" applyFill="1" applyBorder="1" applyAlignment="1">
      <alignment horizontal="center" vertical="center"/>
    </xf>
    <xf numFmtId="0" fontId="10" fillId="5" borderId="9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</cellXfs>
  <cellStyles count="24">
    <cellStyle name="Hipervínculo_2.1.26. 2008-2010.Ppales.rdos._tipo establec._especie" xfId="3"/>
    <cellStyle name="Normal" xfId="0" builtinId="0"/>
    <cellStyle name="Normal 10" xfId="11"/>
    <cellStyle name="Normal 10 2" xfId="22"/>
    <cellStyle name="Normal 11" xfId="21"/>
    <cellStyle name="Normal 2" xfId="5"/>
    <cellStyle name="Normal 2 2" xfId="10"/>
    <cellStyle name="Normal 2_2.1.16. 2008-2010.Ppales.macrom._tipo acui._establec" xfId="1"/>
    <cellStyle name="Normal 3" xfId="13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Normal_2.1.26. 2008-2010.Ppales.rdos._tipo establec._especie" xfId="2"/>
    <cellStyle name="Normal_EMPLEO" xfId="23"/>
    <cellStyle name="Normal_EMPLEO 2" xfId="8"/>
    <cellStyle name="Normal_EMPLEO 2 2" xfId="12"/>
    <cellStyle name="Normal_Empleo_acu19" xfId="20"/>
    <cellStyle name="Normal_Empleo_acu20_Lp" xfId="7"/>
    <cellStyle name="Normal_Hoja1" xfId="6"/>
    <cellStyle name="Normal_Lista Tablas_1" xfId="4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5.71093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5.71093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5.71093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5.71093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5.71093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5.71093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5.71093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5.71093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5.71093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5.71093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5.71093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5.71093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5.71093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5.71093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5.71093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5.71093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5.71093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5.71093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5.71093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5.71093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5.71093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5.71093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5.71093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5.71093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5.71093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5.71093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5.71093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5.71093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5.71093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5.71093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5.71093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5.71093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5.71093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5.71093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5.71093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5.71093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5.71093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5.71093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5.71093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5.71093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5.71093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5.71093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5.71093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5.71093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5.71093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5.71093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5.71093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5.71093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5.71093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5.71093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5.71093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5.71093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5.71093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5.71093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5.71093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5.71093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5.71093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5.71093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5.71093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5.71093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5.71093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5.71093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5.71093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5.7109375" style="2" customWidth="1"/>
    <col min="16138" max="16384" width="11.42578125" style="2"/>
  </cols>
  <sheetData>
    <row r="7" spans="2:9" ht="15.75" x14ac:dyDescent="0.2">
      <c r="B7" s="129" t="s">
        <v>0</v>
      </c>
      <c r="C7" s="129"/>
      <c r="D7" s="129"/>
      <c r="E7" s="129"/>
      <c r="F7" s="129"/>
      <c r="G7" s="129"/>
      <c r="H7" s="129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130" t="s">
        <v>2</v>
      </c>
      <c r="D11" s="130"/>
      <c r="E11" s="130"/>
      <c r="F11" s="130"/>
      <c r="G11" s="130"/>
      <c r="H11" s="130"/>
      <c r="I11" s="130"/>
    </row>
    <row r="12" spans="2:9" ht="15.75" customHeight="1" x14ac:dyDescent="0.2">
      <c r="B12" s="3"/>
      <c r="C12" s="130"/>
      <c r="D12" s="130"/>
      <c r="E12" s="130"/>
      <c r="F12" s="130"/>
      <c r="G12" s="130"/>
      <c r="H12" s="130"/>
      <c r="I12" s="130"/>
    </row>
    <row r="13" spans="2:9" x14ac:dyDescent="0.2">
      <c r="B13" s="3"/>
      <c r="C13" s="3"/>
      <c r="D13" s="131"/>
      <c r="E13" s="131"/>
      <c r="F13" s="131"/>
      <c r="G13" s="131"/>
      <c r="H13" s="131"/>
      <c r="I13" s="131"/>
    </row>
    <row r="14" spans="2:9" s="7" customFormat="1" ht="30.75" customHeight="1" thickBot="1" x14ac:dyDescent="0.3">
      <c r="B14" s="5"/>
      <c r="C14" s="6" t="s">
        <v>3</v>
      </c>
      <c r="D14" s="132" t="s">
        <v>85</v>
      </c>
      <c r="E14" s="132"/>
      <c r="F14" s="132"/>
      <c r="G14" s="132"/>
      <c r="H14" s="132"/>
      <c r="I14" s="132"/>
    </row>
    <row r="15" spans="2:9" s="7" customFormat="1" ht="30.75" customHeight="1" thickBot="1" x14ac:dyDescent="0.3">
      <c r="B15" s="5"/>
      <c r="C15" s="6" t="s">
        <v>5</v>
      </c>
      <c r="D15" s="132" t="s">
        <v>82</v>
      </c>
      <c r="E15" s="132"/>
      <c r="F15" s="132"/>
      <c r="G15" s="132"/>
      <c r="H15" s="132"/>
      <c r="I15" s="132"/>
    </row>
    <row r="16" spans="2:9" s="7" customFormat="1" ht="30.75" customHeight="1" thickBot="1" x14ac:dyDescent="0.3">
      <c r="B16" s="5"/>
      <c r="C16" s="6" t="s">
        <v>7</v>
      </c>
      <c r="D16" s="132" t="s">
        <v>79</v>
      </c>
      <c r="E16" s="132"/>
      <c r="F16" s="132"/>
      <c r="G16" s="132"/>
      <c r="H16" s="132"/>
      <c r="I16" s="132"/>
    </row>
    <row r="17" spans="2:9" s="7" customFormat="1" ht="30.75" customHeight="1" thickBot="1" x14ac:dyDescent="0.3">
      <c r="B17" s="5"/>
      <c r="C17" s="6" t="s">
        <v>9</v>
      </c>
      <c r="D17" s="132" t="s">
        <v>75</v>
      </c>
      <c r="E17" s="132"/>
      <c r="F17" s="132"/>
      <c r="G17" s="132"/>
      <c r="H17" s="132"/>
      <c r="I17" s="132"/>
    </row>
    <row r="18" spans="2:9" s="7" customFormat="1" ht="30.75" customHeight="1" thickBot="1" x14ac:dyDescent="0.3">
      <c r="B18" s="5"/>
      <c r="C18" s="8" t="s">
        <v>11</v>
      </c>
      <c r="D18" s="132" t="s">
        <v>73</v>
      </c>
      <c r="E18" s="132"/>
      <c r="F18" s="132"/>
      <c r="G18" s="132"/>
      <c r="H18" s="132"/>
      <c r="I18" s="132"/>
    </row>
    <row r="19" spans="2:9" s="7" customFormat="1" ht="30.75" customHeight="1" thickBot="1" x14ac:dyDescent="0.3">
      <c r="B19" s="5"/>
      <c r="C19" s="8" t="s">
        <v>13</v>
      </c>
      <c r="D19" s="132" t="s">
        <v>70</v>
      </c>
      <c r="E19" s="132"/>
      <c r="F19" s="132"/>
      <c r="G19" s="132"/>
      <c r="H19" s="132"/>
      <c r="I19" s="132"/>
    </row>
    <row r="20" spans="2:9" s="7" customFormat="1" ht="30.75" customHeight="1" thickBot="1" x14ac:dyDescent="0.3">
      <c r="B20" s="5"/>
      <c r="C20" s="8" t="s">
        <v>15</v>
      </c>
      <c r="D20" s="132" t="s">
        <v>66</v>
      </c>
      <c r="E20" s="132"/>
      <c r="F20" s="132"/>
      <c r="G20" s="132"/>
      <c r="H20" s="132"/>
      <c r="I20" s="132"/>
    </row>
    <row r="21" spans="2:9" s="7" customFormat="1" ht="30.75" customHeight="1" thickBot="1" x14ac:dyDescent="0.3">
      <c r="B21" s="5"/>
      <c r="C21" s="8" t="s">
        <v>17</v>
      </c>
      <c r="D21" s="132" t="s">
        <v>4</v>
      </c>
      <c r="E21" s="132"/>
      <c r="F21" s="132"/>
      <c r="G21" s="132"/>
      <c r="H21" s="132"/>
      <c r="I21" s="132"/>
    </row>
    <row r="22" spans="2:9" s="7" customFormat="1" ht="30.75" customHeight="1" thickBot="1" x14ac:dyDescent="0.3">
      <c r="B22" s="5"/>
      <c r="C22" s="8" t="s">
        <v>19</v>
      </c>
      <c r="D22" s="132" t="s">
        <v>6</v>
      </c>
      <c r="E22" s="132"/>
      <c r="F22" s="132"/>
      <c r="G22" s="132"/>
      <c r="H22" s="132"/>
      <c r="I22" s="132"/>
    </row>
    <row r="23" spans="2:9" s="7" customFormat="1" ht="30.75" customHeight="1" thickBot="1" x14ac:dyDescent="0.3">
      <c r="B23" s="5"/>
      <c r="C23" s="8" t="s">
        <v>21</v>
      </c>
      <c r="D23" s="132" t="s">
        <v>8</v>
      </c>
      <c r="E23" s="132"/>
      <c r="F23" s="132"/>
      <c r="G23" s="132"/>
      <c r="H23" s="132"/>
      <c r="I23" s="132"/>
    </row>
    <row r="24" spans="2:9" s="7" customFormat="1" ht="30.75" customHeight="1" thickBot="1" x14ac:dyDescent="0.3">
      <c r="B24" s="5"/>
      <c r="C24" s="8" t="s">
        <v>23</v>
      </c>
      <c r="D24" s="132" t="s">
        <v>10</v>
      </c>
      <c r="E24" s="132"/>
      <c r="F24" s="132"/>
      <c r="G24" s="132"/>
      <c r="H24" s="132"/>
      <c r="I24" s="132"/>
    </row>
    <row r="25" spans="2:9" s="7" customFormat="1" ht="30.75" customHeight="1" thickBot="1" x14ac:dyDescent="0.3">
      <c r="B25" s="5"/>
      <c r="C25" s="8" t="s">
        <v>25</v>
      </c>
      <c r="D25" s="132" t="s">
        <v>12</v>
      </c>
      <c r="E25" s="132"/>
      <c r="F25" s="132"/>
      <c r="G25" s="132"/>
      <c r="H25" s="132"/>
      <c r="I25" s="132"/>
    </row>
    <row r="26" spans="2:9" s="7" customFormat="1" ht="30.75" customHeight="1" thickBot="1" x14ac:dyDescent="0.3">
      <c r="B26" s="5"/>
      <c r="C26" s="8" t="s">
        <v>27</v>
      </c>
      <c r="D26" s="132" t="s">
        <v>14</v>
      </c>
      <c r="E26" s="132"/>
      <c r="F26" s="132"/>
      <c r="G26" s="132"/>
      <c r="H26" s="132"/>
      <c r="I26" s="132"/>
    </row>
    <row r="27" spans="2:9" s="7" customFormat="1" ht="30.75" customHeight="1" thickBot="1" x14ac:dyDescent="0.3">
      <c r="B27" s="5"/>
      <c r="C27" s="8" t="s">
        <v>29</v>
      </c>
      <c r="D27" s="132" t="s">
        <v>16</v>
      </c>
      <c r="E27" s="132"/>
      <c r="F27" s="132"/>
      <c r="G27" s="132"/>
      <c r="H27" s="132"/>
      <c r="I27" s="132"/>
    </row>
    <row r="28" spans="2:9" s="7" customFormat="1" ht="30.75" customHeight="1" thickBot="1" x14ac:dyDescent="0.3">
      <c r="B28" s="5"/>
      <c r="C28" s="8" t="s">
        <v>65</v>
      </c>
      <c r="D28" s="132" t="s">
        <v>18</v>
      </c>
      <c r="E28" s="132"/>
      <c r="F28" s="132"/>
      <c r="G28" s="132"/>
      <c r="H28" s="132"/>
      <c r="I28" s="132"/>
    </row>
    <row r="29" spans="2:9" s="7" customFormat="1" ht="30.75" customHeight="1" thickBot="1" x14ac:dyDescent="0.3">
      <c r="B29" s="5"/>
      <c r="C29" s="8" t="s">
        <v>69</v>
      </c>
      <c r="D29" s="132" t="s">
        <v>20</v>
      </c>
      <c r="E29" s="132"/>
      <c r="F29" s="132"/>
      <c r="G29" s="132"/>
      <c r="H29" s="132"/>
      <c r="I29" s="132"/>
    </row>
    <row r="30" spans="2:9" s="7" customFormat="1" ht="30.75" customHeight="1" thickBot="1" x14ac:dyDescent="0.3">
      <c r="B30" s="5"/>
      <c r="C30" s="8" t="s">
        <v>72</v>
      </c>
      <c r="D30" s="132" t="s">
        <v>22</v>
      </c>
      <c r="E30" s="132"/>
      <c r="F30" s="132"/>
      <c r="G30" s="132"/>
      <c r="H30" s="132"/>
      <c r="I30" s="132"/>
    </row>
    <row r="31" spans="2:9" s="7" customFormat="1" ht="30.75" customHeight="1" thickBot="1" x14ac:dyDescent="0.3">
      <c r="B31" s="5"/>
      <c r="C31" s="8" t="s">
        <v>74</v>
      </c>
      <c r="D31" s="132" t="s">
        <v>24</v>
      </c>
      <c r="E31" s="132"/>
      <c r="F31" s="132"/>
      <c r="G31" s="132"/>
      <c r="H31" s="132"/>
      <c r="I31" s="132"/>
    </row>
    <row r="32" spans="2:9" s="7" customFormat="1" ht="30.75" customHeight="1" thickBot="1" x14ac:dyDescent="0.3">
      <c r="B32" s="5"/>
      <c r="C32" s="8" t="s">
        <v>78</v>
      </c>
      <c r="D32" s="132" t="s">
        <v>26</v>
      </c>
      <c r="E32" s="132"/>
      <c r="F32" s="132"/>
      <c r="G32" s="132"/>
      <c r="H32" s="132"/>
      <c r="I32" s="132"/>
    </row>
    <row r="33" spans="2:9" s="7" customFormat="1" ht="30.75" customHeight="1" thickBot="1" x14ac:dyDescent="0.3">
      <c r="B33" s="5"/>
      <c r="C33" s="8" t="s">
        <v>81</v>
      </c>
      <c r="D33" s="132" t="s">
        <v>28</v>
      </c>
      <c r="E33" s="132"/>
      <c r="F33" s="132"/>
      <c r="G33" s="132"/>
      <c r="H33" s="132"/>
      <c r="I33" s="132"/>
    </row>
    <row r="34" spans="2:9" s="7" customFormat="1" ht="30.75" customHeight="1" thickBot="1" x14ac:dyDescent="0.3">
      <c r="B34" s="5"/>
      <c r="C34" s="8" t="s">
        <v>84</v>
      </c>
      <c r="D34" s="132" t="s">
        <v>30</v>
      </c>
      <c r="E34" s="132"/>
      <c r="F34" s="132"/>
      <c r="G34" s="132"/>
      <c r="H34" s="132"/>
      <c r="I34" s="132"/>
    </row>
  </sheetData>
  <mergeCells count="24">
    <mergeCell ref="D34:I34"/>
    <mergeCell ref="D15:I15"/>
    <mergeCell ref="D17:I17"/>
    <mergeCell ref="D30:I30"/>
    <mergeCell ref="D31:I31"/>
    <mergeCell ref="D32:I32"/>
    <mergeCell ref="D33:I33"/>
    <mergeCell ref="D16:I16"/>
    <mergeCell ref="D29:I29"/>
    <mergeCell ref="D23:I23"/>
    <mergeCell ref="D24:I24"/>
    <mergeCell ref="D25:I25"/>
    <mergeCell ref="D26:I26"/>
    <mergeCell ref="D27:I27"/>
    <mergeCell ref="D28:I28"/>
    <mergeCell ref="B7:H7"/>
    <mergeCell ref="C11:I12"/>
    <mergeCell ref="D13:I13"/>
    <mergeCell ref="D21:I21"/>
    <mergeCell ref="D22:I22"/>
    <mergeCell ref="D20:I20"/>
    <mergeCell ref="D19:I19"/>
    <mergeCell ref="D18:I18"/>
    <mergeCell ref="D14:I14"/>
  </mergeCells>
  <hyperlinks>
    <hyperlink ref="D23:H23" location="'2010'!A1" display="Año 2010. Empleo. UTA y Personas por Sexo y Tipo de Empleo"/>
    <hyperlink ref="D23" location="'2007-2010'!A1" display="Año 2007-2010. Nº Establecimientos con Producción po Año, Origen del Agua y Tipo de Establecimiento"/>
    <hyperlink ref="D23:I23" location="'2013'!A1" display="Año 2013. Empleo acuicultura. Número de UTA y personas, por sexo y tipo de empleo"/>
    <hyperlink ref="D33:H33" location="'2002'!A1" display="Año 2002. Empleo. UTA y Personas por Sexo y Tipo de Empleo"/>
    <hyperlink ref="D33" location="'2007-2010'!A1" display="Año 2007-2010. Nº Establecimientos con Producción po Año, Origen del Agua y Tipo de Establecimiento"/>
    <hyperlink ref="D33:I33" location="'2003'!A1" display="Año 2003. Empleo acuicultura. Número de UTA y personas, por sexo y tipo de empleo"/>
    <hyperlink ref="D32:H32" location="'2003'!A1" display="Año 2003. Empleo. UTA y Personas por Sexo y Tipo de Empleo"/>
    <hyperlink ref="D32" location="'2010'!A1" display="Año 2010. Nº Establecimientos con Producción po Año, Origen del Agua y Tipo de Establecimiento"/>
    <hyperlink ref="D32:I32" location="'2004'!A1" display="Año 2004. Empleo acuicultura. Número de UTA y personas, por sexo y tipo de empleo"/>
    <hyperlink ref="D31:H31" location="'2004'!A1" display="Año 2004. Empleo. UTA y Personas por Sexo y Tipo de Empleo"/>
    <hyperlink ref="D31" location="'2007-2010'!A1" display="Año 2007-2010. Nº Establecimientos con Producción po Año, Origen del Agua y Tipo de Establecimiento"/>
    <hyperlink ref="D31:I31" location="'2005'!A1" display="Año 2005. Empleo acuicultura. Número de UTA y personas, por sexo y tipo de empleo"/>
    <hyperlink ref="D30:H30" location="'2005'!A1" display="Año 2005. Empleo. UTA y Personas por Sexo y Tipo de Empleo"/>
    <hyperlink ref="D30" location="'2010'!A1" display="Año 2010. Nº Establecimientos con Producción po Año, Origen del Agua y Tipo de Establecimiento"/>
    <hyperlink ref="D30:I30" location="'2006'!A1" display="Año 2006. Empleo acuicultura. Número de UTA y personas, por sexo y tipo de empleo"/>
    <hyperlink ref="D29:H29" location="'2006'!A1" display="Año 2006. Empleo. UTA y Personas por Sexo y Tipo de Empleo"/>
    <hyperlink ref="D29" location="'2007-2010'!A1" display="Año 2007-2010. Nº Establecimientos con Producción po Año, Origen del Agua y Tipo de Establecimiento"/>
    <hyperlink ref="D29:I29" location="'2007'!A1" display="Año 2007. Empleo acuicultura. Número de UTA y personas, por sexo y tipo de empleo"/>
    <hyperlink ref="D28:H28" location="'2007'!A1" display="Año 2007. Empleo. UTA y Personas por Sexo y Tipo de Empleo"/>
    <hyperlink ref="D28" location="'2010'!A1" display="Año 2010. Nº Establecimientos con Producción po Año, Origen del Agua y Tipo de Establecimiento"/>
    <hyperlink ref="D28:I28" location="'2008'!A1" display="Año 2007. Empleo acuicultura. Número de UTA y personas, por sexo y tipo de empleo"/>
    <hyperlink ref="D27:H27" location="'2008'!A1" display="Año 2008. Empleo. UTA y Personas por Sexo y Tipo de Empleo"/>
    <hyperlink ref="D27" location="'2007-2010'!A1" display="Año 2007-2010. Nº Establecimientos con Producción po Año, Origen del Agua y Tipo de Establecimiento"/>
    <hyperlink ref="D27:I27" location="'2009'!A1" display="Año 2008. Empleo acuicultura. Número de UTA y personas, por sexo y tipo de empleo"/>
    <hyperlink ref="D26:H26" location="'2009'!A1" display="Año 2009. Empleo. UTA y Personas por Sexo y Tipo de Empleo"/>
    <hyperlink ref="D26" location="'2010'!A1" display="Año 2010. Nº Establecimientos con Producción po Año, Origen del Agua y Tipo de Establecimiento"/>
    <hyperlink ref="D26:I26" location="'2010'!A1" display="Año 2010. Empleo acuicultura. Número de UTA y personas, por sexo y tipo de empleo"/>
    <hyperlink ref="D25:H25" location="'2010'!A1" display="Año 2010. Empleo. UTA y Personas por Sexo y Tipo de Empleo"/>
    <hyperlink ref="D25" location="'2007-2010'!A1" display="Año 2007-2010. Nº Establecimientos con Producción po Año, Origen del Agua y Tipo de Establecimiento"/>
    <hyperlink ref="D25:I25" location="'2011'!A1" display="Año 2011. Empleo acuicultura. Número de UTA y personas, por sexo y tipo de empleo"/>
    <hyperlink ref="D24:H24" location="'2010'!A1" display="Año 2010. Empleo. UTA y Personas por Sexo y Tipo de Empleo"/>
    <hyperlink ref="D24" location="'2007-2010'!A1" display="Año 2007-2010. Nº Establecimientos con Producción po Año, Origen del Agua y Tipo de Establecimiento"/>
    <hyperlink ref="D24:I24" location="'2012'!A1" display="Año 2012. Empleo acuicultura. Número de UTA y personas, por sexo y tipo de empleo"/>
    <hyperlink ref="D21:H21" location="'2010'!A1" display="Año 2010. Empleo. UTA y Personas por Sexo y Tipo de Empleo"/>
    <hyperlink ref="D21" location="'2007-2010'!A1" display="Año 2007-2010. Nº Establecimientos con Producción po Año, Origen del Agua y Tipo de Establecimiento"/>
    <hyperlink ref="D21:I21" location="'2015'!A1" display="Año 2015. Empleo acuicultura. Número de UTA y personas, por sexo y tipo de empleo"/>
    <hyperlink ref="D34:H34" location="'2002'!A1" display="Año 2002. Empleo. UTA y Personas por Sexo y Tipo de Empleo"/>
    <hyperlink ref="D34" location="'2007-2010'!A1" display="Año 2007-2010. Nº Establecimientos con Producción po Año, Origen del Agua y Tipo de Establecimiento"/>
    <hyperlink ref="D34:I34" location="'2002'!A1" display="Año 2002. Empleo acuicultura. Número de UTA y personas, por sexo y tipo de empleo"/>
    <hyperlink ref="D22:H22" location="'2010'!A1" display="Año 2010. Empleo. UTA y Personas por Sexo y Tipo de Empleo"/>
    <hyperlink ref="D22" location="'2007-2010'!A1" display="Año 2007-2010. Nº Establecimientos con Producción po Año, Origen del Agua y Tipo de Establecimiento"/>
    <hyperlink ref="D22:I22" location="'2014'!A1" display="Año 2014. Empleo acuicultura. Número de UTA y personas, por sexo y tipo de empleo"/>
    <hyperlink ref="D20:H20" location="'2010'!A1" display="Año 2010. Empleo. UTA y Personas por Sexo y Tipo de Empleo"/>
    <hyperlink ref="D20" location="'2007-2010'!A1" display="Año 2007-2010. Nº Establecimientos con Producción po Año, Origen del Agua y Tipo de Establecimiento"/>
    <hyperlink ref="D20:I20" location="'2016'!A1" display="Año 2016. Empleo acuicultura. Número de UTA y personas, por sexo y tipo de empleo"/>
    <hyperlink ref="D19:H19" location="'2010'!A1" display="Año 2010. Empleo. UTA y Personas por Sexo y Tipo de Empleo"/>
    <hyperlink ref="D19" location="'2007-2010'!A1" display="Año 2007-2010. Nº Establecimientos con Producción po Año, Origen del Agua y Tipo de Establecimiento"/>
    <hyperlink ref="D19:I19" location="'2017'!A1" display="Año 2017. Empleo acuicultura. Número de UTA y personas, por sexo y tipo de empleo"/>
    <hyperlink ref="D18:H18" location="'2010'!A1" display="Año 2010. Empleo. UTA y Personas por Sexo y Tipo de Empleo"/>
    <hyperlink ref="D18" location="'2007-2010'!A1" display="Año 2007-2010. Nº Establecimientos con Producción po Año, Origen del Agua y Tipo de Establecimiento"/>
    <hyperlink ref="D18:I18" location="'2018'!A1" display="Año 2018. Empleo acuicultura. Número de UTA y personas, por sexo y tipo de empleo"/>
    <hyperlink ref="D17:H17" location="'2010'!A1" display="Año 2010. Empleo. UTA y Personas por Sexo y Tipo de Empleo"/>
    <hyperlink ref="D17" location="'2007-2010'!A1" display="Año 2007-2010. Nº Establecimientos con Producción po Año, Origen del Agua y Tipo de Establecimiento"/>
    <hyperlink ref="D17:I17" location="'2019'!A1" display="Año 2019. Empleo acuicultura. Número de UTA y personas, por sexo y tipo de empleo"/>
    <hyperlink ref="D16:H16" location="'2010'!A1" display="Año 2010. Empleo. UTA y Personas por Sexo y Tipo de Empleo"/>
    <hyperlink ref="D16" location="'2007-2010'!A1" display="Año 2007-2010. Nº Establecimientos con Producción po Año, Origen del Agua y Tipo de Establecimiento"/>
    <hyperlink ref="D16:I16" location="'2020'!A1" display="Año 2020. Empleo acuicultura. Número de UTA y personas, por sexo y tipo de empleo"/>
    <hyperlink ref="D15:H15" location="'2010'!A1" display="Año 2010. Empleo. UTA y Personas por Sexo y Tipo de Empleo"/>
    <hyperlink ref="D15" location="'2007-2010'!A1" display="Año 2007-2010. Nº Establecimientos con Producción po Año, Origen del Agua y Tipo de Establecimiento"/>
    <hyperlink ref="D15:I15" location="'2021'!A1" display="Año 2021. Empleo acuicultura. Número de UTA y personas, por sexo y tipo de empleo"/>
    <hyperlink ref="D14:H14" location="'2010'!A1" display="Año 2010. Empleo. UTA y Personas por Sexo y Tipo de Empleo"/>
    <hyperlink ref="D14" location="'2007-2010'!A1" display="Año 2007-2010. Nº Establecimientos con Producción po Año, Origen del Agua y Tipo de Establecimiento"/>
    <hyperlink ref="D14:I14" location="'2022'!A1" display="Año 2022. Empleo acuicultura. Número de UTA y personas, por sexo y tipo de empleo"/>
  </hyperlinks>
  <printOptions horizontalCentered="1"/>
  <pageMargins left="0.59055118110236227" right="0.59055118110236227" top="0.78740157480314965" bottom="0.74803149606299213" header="0.31496062992125984" footer="0.31496062992125984"/>
  <pageSetup paperSize="9" scale="92" orientation="portrait" horizont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49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446.27463963964095</v>
      </c>
      <c r="D5" s="22">
        <v>3448.8599999999865</v>
      </c>
      <c r="E5" s="23">
        <v>1795.7517792792803</v>
      </c>
      <c r="F5" s="22">
        <v>7777.8038000000115</v>
      </c>
      <c r="G5" s="43">
        <f t="shared" ref="G5:H10" si="0">C5+E5</f>
        <v>2242.0264189189211</v>
      </c>
      <c r="H5" s="44">
        <f t="shared" si="0"/>
        <v>11226.663799999998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85.349183558557485</v>
      </c>
      <c r="D6" s="26">
        <v>238.29700000000184</v>
      </c>
      <c r="E6" s="27">
        <v>48.826311936936662</v>
      </c>
      <c r="F6" s="28">
        <v>94.240499999999955</v>
      </c>
      <c r="G6" s="45">
        <f t="shared" si="0"/>
        <v>134.17549549549415</v>
      </c>
      <c r="H6" s="46">
        <f t="shared" si="0"/>
        <v>332.53750000000178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107.9297804054052</v>
      </c>
      <c r="D7" s="28">
        <v>168.44</v>
      </c>
      <c r="E7" s="27">
        <v>270.30846846846839</v>
      </c>
      <c r="F7" s="28">
        <v>395.34</v>
      </c>
      <c r="G7" s="45">
        <f t="shared" si="0"/>
        <v>378.2382488738736</v>
      </c>
      <c r="H7" s="46">
        <f t="shared" si="0"/>
        <v>563.78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141.56889076576473</v>
      </c>
      <c r="D8" s="28">
        <v>202.62</v>
      </c>
      <c r="E8" s="27">
        <v>1337.690067567562</v>
      </c>
      <c r="F8" s="28">
        <v>2480.1519999999864</v>
      </c>
      <c r="G8" s="45">
        <f t="shared" si="0"/>
        <v>1479.2589583333267</v>
      </c>
      <c r="H8" s="46">
        <f t="shared" si="0"/>
        <v>2682.7719999999863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298.07136261261201</v>
      </c>
      <c r="D9" s="28">
        <v>1613.3179999999777</v>
      </c>
      <c r="E9" s="27">
        <v>1384.1753040540386</v>
      </c>
      <c r="F9" s="28">
        <v>3423.2627999999709</v>
      </c>
      <c r="G9" s="45">
        <f t="shared" si="0"/>
        <v>1682.2466666666505</v>
      </c>
      <c r="H9" s="46">
        <f t="shared" si="0"/>
        <v>5036.5807999999488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7.3778153153153143</v>
      </c>
      <c r="D10" s="33">
        <v>15</v>
      </c>
      <c r="E10" s="34">
        <v>22.948198198198195</v>
      </c>
      <c r="F10" s="33">
        <v>56</v>
      </c>
      <c r="G10" s="47">
        <f t="shared" si="0"/>
        <v>30.326013513513509</v>
      </c>
      <c r="H10" s="48">
        <f t="shared" si="0"/>
        <v>71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1086.5716722972957</v>
      </c>
      <c r="D11" s="37">
        <f t="shared" si="1"/>
        <v>5686.5349999999662</v>
      </c>
      <c r="E11" s="38">
        <f t="shared" si="1"/>
        <v>4859.7001295044838</v>
      </c>
      <c r="F11" s="37">
        <f t="shared" si="1"/>
        <v>14226.799099999967</v>
      </c>
      <c r="G11" s="39">
        <f t="shared" si="1"/>
        <v>5946.2718018017795</v>
      </c>
      <c r="H11" s="40">
        <f t="shared" si="1"/>
        <v>19913.334099999935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ht="12.75" customHeigh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s="50" customFormat="1" x14ac:dyDescent="0.2">
      <c r="A15" s="49"/>
      <c r="B15" s="4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9" s="30" customFormat="1" ht="15" x14ac:dyDescent="0.25">
      <c r="A19" s="29"/>
      <c r="B19" s="1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30" customFormat="1" ht="15" x14ac:dyDescent="0.25">
      <c r="A26" s="29"/>
      <c r="B26" s="1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30" customFormat="1" ht="15" x14ac:dyDescent="0.25">
      <c r="A33" s="29"/>
      <c r="B33" s="1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30" customFormat="1" ht="15" x14ac:dyDescent="0.25">
      <c r="A40" s="29"/>
      <c r="B40" s="1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50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482.89410472973105</v>
      </c>
      <c r="D5" s="22">
        <v>3345.6899999999914</v>
      </c>
      <c r="E5" s="23">
        <v>1531.0642567567115</v>
      </c>
      <c r="F5" s="22">
        <v>6738.7099999999646</v>
      </c>
      <c r="G5" s="43">
        <f t="shared" ref="G5:H10" si="0">C5+E5</f>
        <v>2013.9583614864425</v>
      </c>
      <c r="H5" s="44">
        <f t="shared" si="0"/>
        <v>10084.399999999956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110.23379504504439</v>
      </c>
      <c r="D6" s="26">
        <v>220.23199999999974</v>
      </c>
      <c r="E6" s="27">
        <v>45.513766891890256</v>
      </c>
      <c r="F6" s="28">
        <v>74.322199999999981</v>
      </c>
      <c r="G6" s="45">
        <f t="shared" si="0"/>
        <v>155.74756193693463</v>
      </c>
      <c r="H6" s="46">
        <f t="shared" si="0"/>
        <v>294.5541999999997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104.8208558558558</v>
      </c>
      <c r="D7" s="28">
        <v>141.76</v>
      </c>
      <c r="E7" s="27">
        <v>258.23</v>
      </c>
      <c r="F7" s="28">
        <v>381.08</v>
      </c>
      <c r="G7" s="45">
        <f t="shared" si="0"/>
        <v>363.05085585585584</v>
      </c>
      <c r="H7" s="46">
        <f t="shared" si="0"/>
        <v>522.83999999999992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151.93364301801799</v>
      </c>
      <c r="D8" s="28">
        <v>301.28000000000304</v>
      </c>
      <c r="E8" s="27">
        <v>1473.1743693693679</v>
      </c>
      <c r="F8" s="28">
        <v>3059.2700000000059</v>
      </c>
      <c r="G8" s="45">
        <f t="shared" si="0"/>
        <v>1625.108012387386</v>
      </c>
      <c r="H8" s="46">
        <f t="shared" si="0"/>
        <v>3360.5500000000088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302.90168918918886</v>
      </c>
      <c r="D9" s="28">
        <v>873.6510000000028</v>
      </c>
      <c r="E9" s="27">
        <v>1234.812950450445</v>
      </c>
      <c r="F9" s="28">
        <v>3630.8599999999924</v>
      </c>
      <c r="G9" s="45">
        <f t="shared" si="0"/>
        <v>1537.7146396396338</v>
      </c>
      <c r="H9" s="46">
        <f t="shared" si="0"/>
        <v>4504.510999999995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4.8474099099099091</v>
      </c>
      <c r="D10" s="33">
        <v>9</v>
      </c>
      <c r="E10" s="34">
        <v>13.618806306306302</v>
      </c>
      <c r="F10" s="33">
        <v>29</v>
      </c>
      <c r="G10" s="47">
        <f t="shared" si="0"/>
        <v>18.46621621621621</v>
      </c>
      <c r="H10" s="48">
        <f t="shared" si="0"/>
        <v>38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1157.631497747748</v>
      </c>
      <c r="D11" s="37">
        <f t="shared" si="1"/>
        <v>4891.6129999999976</v>
      </c>
      <c r="E11" s="38">
        <f t="shared" si="1"/>
        <v>4556.4141497747214</v>
      </c>
      <c r="F11" s="37">
        <f t="shared" si="1"/>
        <v>13913.242199999964</v>
      </c>
      <c r="G11" s="39">
        <f t="shared" si="1"/>
        <v>5714.0456475224682</v>
      </c>
      <c r="H11" s="40">
        <f t="shared" si="1"/>
        <v>18804.855199999962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s="30" customFormat="1" ht="15" x14ac:dyDescent="0.25">
      <c r="A18" s="29"/>
      <c r="B18" s="1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30" customFormat="1" ht="15" x14ac:dyDescent="0.25">
      <c r="A25" s="29"/>
      <c r="B25" s="1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30" customFormat="1" ht="15" x14ac:dyDescent="0.25">
      <c r="A32" s="29"/>
      <c r="B32" s="1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30" customFormat="1" ht="15" x14ac:dyDescent="0.25">
      <c r="A39" s="29"/>
      <c r="B39" s="1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51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752.15</v>
      </c>
      <c r="D5" s="22">
        <v>4927.5600000000004</v>
      </c>
      <c r="E5" s="23">
        <v>1649.96</v>
      </c>
      <c r="F5" s="22">
        <v>6750.19</v>
      </c>
      <c r="G5" s="43">
        <f t="shared" ref="G5:H10" si="0">C5+E5</f>
        <v>2402.11</v>
      </c>
      <c r="H5" s="44">
        <f t="shared" si="0"/>
        <v>11677.75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75.760000000000005</v>
      </c>
      <c r="D6" s="26">
        <v>262.75</v>
      </c>
      <c r="E6" s="27">
        <v>45.6</v>
      </c>
      <c r="F6" s="28">
        <v>61.67</v>
      </c>
      <c r="G6" s="45">
        <f t="shared" si="0"/>
        <v>121.36000000000001</v>
      </c>
      <c r="H6" s="46">
        <f t="shared" si="0"/>
        <v>324.42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108.35599999999999</v>
      </c>
      <c r="D7" s="28">
        <v>142.46</v>
      </c>
      <c r="E7" s="27">
        <v>267.58</v>
      </c>
      <c r="F7" s="28">
        <v>415.57</v>
      </c>
      <c r="G7" s="45">
        <f t="shared" si="0"/>
        <v>375.93599999999998</v>
      </c>
      <c r="H7" s="46">
        <f t="shared" si="0"/>
        <v>558.03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149.69</v>
      </c>
      <c r="D8" s="28">
        <v>259.62</v>
      </c>
      <c r="E8" s="27">
        <v>1141.03</v>
      </c>
      <c r="F8" s="28">
        <v>1998.41</v>
      </c>
      <c r="G8" s="45">
        <f t="shared" si="0"/>
        <v>1290.72</v>
      </c>
      <c r="H8" s="46">
        <f t="shared" si="0"/>
        <v>2258.0300000000002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253.71</v>
      </c>
      <c r="D9" s="28">
        <v>623.72</v>
      </c>
      <c r="E9" s="27">
        <v>1276.58</v>
      </c>
      <c r="F9" s="28">
        <v>4411.8</v>
      </c>
      <c r="G9" s="45">
        <f t="shared" si="0"/>
        <v>1530.29</v>
      </c>
      <c r="H9" s="46">
        <f t="shared" si="0"/>
        <v>5035.5200000000004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2.09</v>
      </c>
      <c r="D10" s="33">
        <v>6</v>
      </c>
      <c r="E10" s="34">
        <v>20.6</v>
      </c>
      <c r="F10" s="33">
        <v>32</v>
      </c>
      <c r="G10" s="47">
        <f t="shared" si="0"/>
        <v>22.69</v>
      </c>
      <c r="H10" s="48">
        <f t="shared" si="0"/>
        <v>38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1341.7559999999999</v>
      </c>
      <c r="D11" s="37">
        <f t="shared" si="1"/>
        <v>6222.1100000000006</v>
      </c>
      <c r="E11" s="38">
        <f t="shared" si="1"/>
        <v>4401.3500000000004</v>
      </c>
      <c r="F11" s="37">
        <f t="shared" si="1"/>
        <v>13669.64</v>
      </c>
      <c r="G11" s="39">
        <f t="shared" si="1"/>
        <v>5743.1059999999998</v>
      </c>
      <c r="H11" s="40">
        <f t="shared" si="1"/>
        <v>19891.75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s="30" customFormat="1" ht="15" x14ac:dyDescent="0.25">
      <c r="A18" s="29"/>
      <c r="B18" s="1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30" customFormat="1" ht="15" x14ac:dyDescent="0.25">
      <c r="A25" s="29"/>
      <c r="B25" s="1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30" customFormat="1" ht="15" x14ac:dyDescent="0.25">
      <c r="A32" s="29"/>
      <c r="B32" s="1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30" customFormat="1" ht="15" x14ac:dyDescent="0.25">
      <c r="A39" s="29"/>
      <c r="B39" s="1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52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1053.42</v>
      </c>
      <c r="D5" s="52">
        <v>4640.2700000000004</v>
      </c>
      <c r="E5" s="53">
        <v>1801.13</v>
      </c>
      <c r="F5" s="52">
        <v>7795.09</v>
      </c>
      <c r="G5" s="54">
        <f t="shared" ref="G5:H10" si="0">C5+E5</f>
        <v>2854.55</v>
      </c>
      <c r="H5" s="55">
        <f t="shared" si="0"/>
        <v>12435.36</v>
      </c>
    </row>
    <row r="6" spans="2:8" ht="27" customHeight="1" x14ac:dyDescent="0.2">
      <c r="B6" s="24" t="s">
        <v>41</v>
      </c>
      <c r="C6" s="56">
        <v>77.150000000000006</v>
      </c>
      <c r="D6" s="57">
        <v>216.97</v>
      </c>
      <c r="E6" s="58">
        <v>51.38</v>
      </c>
      <c r="F6" s="59">
        <v>128.57</v>
      </c>
      <c r="G6" s="60">
        <f t="shared" si="0"/>
        <v>128.53</v>
      </c>
      <c r="H6" s="61">
        <f t="shared" si="0"/>
        <v>345.53999999999996</v>
      </c>
    </row>
    <row r="7" spans="2:8" s="30" customFormat="1" ht="27" customHeight="1" x14ac:dyDescent="0.25">
      <c r="B7" s="24" t="s">
        <v>42</v>
      </c>
      <c r="C7" s="56">
        <v>96.02</v>
      </c>
      <c r="D7" s="59">
        <v>529.65</v>
      </c>
      <c r="E7" s="58">
        <v>259.14</v>
      </c>
      <c r="F7" s="59">
        <v>339</v>
      </c>
      <c r="G7" s="60">
        <f t="shared" si="0"/>
        <v>355.15999999999997</v>
      </c>
      <c r="H7" s="61">
        <f t="shared" si="0"/>
        <v>868.65</v>
      </c>
    </row>
    <row r="8" spans="2:8" ht="27" customHeight="1" x14ac:dyDescent="0.2">
      <c r="B8" s="24" t="s">
        <v>43</v>
      </c>
      <c r="C8" s="56">
        <v>161.29</v>
      </c>
      <c r="D8" s="59">
        <v>857.19</v>
      </c>
      <c r="E8" s="58">
        <v>1446.48</v>
      </c>
      <c r="F8" s="59">
        <v>5699.84</v>
      </c>
      <c r="G8" s="60">
        <f t="shared" si="0"/>
        <v>1607.77</v>
      </c>
      <c r="H8" s="61">
        <f t="shared" si="0"/>
        <v>6557.0300000000007</v>
      </c>
    </row>
    <row r="9" spans="2:8" ht="27" customHeight="1" x14ac:dyDescent="0.2">
      <c r="B9" s="24" t="s">
        <v>44</v>
      </c>
      <c r="C9" s="56">
        <v>279.70999999999998</v>
      </c>
      <c r="D9" s="59">
        <v>1137.26</v>
      </c>
      <c r="E9" s="58">
        <v>1399.94</v>
      </c>
      <c r="F9" s="59">
        <v>5818.27</v>
      </c>
      <c r="G9" s="60">
        <f t="shared" si="0"/>
        <v>1679.65</v>
      </c>
      <c r="H9" s="61">
        <f t="shared" si="0"/>
        <v>6955.5300000000007</v>
      </c>
    </row>
    <row r="10" spans="2:8" ht="27" customHeight="1" thickBot="1" x14ac:dyDescent="0.25">
      <c r="B10" s="31" t="s">
        <v>45</v>
      </c>
      <c r="C10" s="62"/>
      <c r="D10" s="63"/>
      <c r="E10" s="64">
        <v>13.01</v>
      </c>
      <c r="F10" s="63">
        <v>18</v>
      </c>
      <c r="G10" s="65">
        <f t="shared" si="0"/>
        <v>13.01</v>
      </c>
      <c r="H10" s="66">
        <f t="shared" si="0"/>
        <v>18</v>
      </c>
    </row>
    <row r="11" spans="2:8" ht="27" customHeight="1" thickTop="1" thickBot="1" x14ac:dyDescent="0.25">
      <c r="B11" s="35" t="s">
        <v>46</v>
      </c>
      <c r="C11" s="36">
        <f t="shared" ref="C11:H11" si="1">SUM(C5:C10)</f>
        <v>1667.5900000000001</v>
      </c>
      <c r="D11" s="37">
        <f t="shared" si="1"/>
        <v>7381.34</v>
      </c>
      <c r="E11" s="38">
        <f t="shared" si="1"/>
        <v>4971.08</v>
      </c>
      <c r="F11" s="37">
        <f t="shared" si="1"/>
        <v>19798.77</v>
      </c>
      <c r="G11" s="39">
        <f t="shared" si="1"/>
        <v>6638.67</v>
      </c>
      <c r="H11" s="40">
        <f t="shared" si="1"/>
        <v>27180.11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41" t="s">
        <v>47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53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768.54919864559156</v>
      </c>
      <c r="D5" s="52">
        <v>4820.9399999999814</v>
      </c>
      <c r="E5" s="53">
        <v>2101.6071501128426</v>
      </c>
      <c r="F5" s="52">
        <v>7319.9999999998727</v>
      </c>
      <c r="G5" s="54">
        <v>2870.156348758434</v>
      </c>
      <c r="H5" s="55">
        <v>12140.939999999844</v>
      </c>
    </row>
    <row r="6" spans="2:8" ht="27" customHeight="1" x14ac:dyDescent="0.2">
      <c r="B6" s="24" t="s">
        <v>41</v>
      </c>
      <c r="C6" s="56">
        <v>82.893120767493883</v>
      </c>
      <c r="D6" s="57">
        <v>410.3599999999953</v>
      </c>
      <c r="E6" s="58">
        <v>49.638069977425531</v>
      </c>
      <c r="F6" s="59">
        <v>349.08000000000141</v>
      </c>
      <c r="G6" s="60">
        <v>132.53119074491943</v>
      </c>
      <c r="H6" s="61">
        <v>759.43999999999676</v>
      </c>
    </row>
    <row r="7" spans="2:8" s="30" customFormat="1" ht="27" customHeight="1" x14ac:dyDescent="0.25">
      <c r="B7" s="24" t="s">
        <v>42</v>
      </c>
      <c r="C7" s="56">
        <v>114.67051918735854</v>
      </c>
      <c r="D7" s="59">
        <v>652.13000000000045</v>
      </c>
      <c r="E7" s="58">
        <v>266.60882618510175</v>
      </c>
      <c r="F7" s="59">
        <v>470.58999999999787</v>
      </c>
      <c r="G7" s="60">
        <v>381.27934537246045</v>
      </c>
      <c r="H7" s="61">
        <v>1122.719999999998</v>
      </c>
    </row>
    <row r="8" spans="2:8" ht="27" customHeight="1" x14ac:dyDescent="0.2">
      <c r="B8" s="24" t="s">
        <v>43</v>
      </c>
      <c r="C8" s="56">
        <v>138.40124153498869</v>
      </c>
      <c r="D8" s="59">
        <v>154</v>
      </c>
      <c r="E8" s="58">
        <v>1388.2622799097032</v>
      </c>
      <c r="F8" s="59">
        <v>6397.2400000000043</v>
      </c>
      <c r="G8" s="60">
        <v>1526.6635214446912</v>
      </c>
      <c r="H8" s="61">
        <v>6551.2400000000043</v>
      </c>
    </row>
    <row r="9" spans="2:8" ht="27" customHeight="1" x14ac:dyDescent="0.2">
      <c r="B9" s="24" t="s">
        <v>44</v>
      </c>
      <c r="C9" s="56">
        <v>276.54571106094312</v>
      </c>
      <c r="D9" s="59">
        <v>2016.1299999999728</v>
      </c>
      <c r="E9" s="58">
        <v>1184.8390575620654</v>
      </c>
      <c r="F9" s="59">
        <v>5301.3799999999901</v>
      </c>
      <c r="G9" s="60">
        <v>1461.3847686230094</v>
      </c>
      <c r="H9" s="61">
        <v>7317.5099999999611</v>
      </c>
    </row>
    <row r="10" spans="2:8" ht="27" customHeight="1" thickBot="1" x14ac:dyDescent="0.25">
      <c r="B10" s="31" t="s">
        <v>45</v>
      </c>
      <c r="C10" s="62">
        <v>0.225733634311512</v>
      </c>
      <c r="D10" s="63">
        <v>2</v>
      </c>
      <c r="E10" s="64">
        <v>4.4263431151241432</v>
      </c>
      <c r="F10" s="63">
        <v>13.36</v>
      </c>
      <c r="G10" s="65">
        <v>4.652076749435655</v>
      </c>
      <c r="H10" s="66">
        <v>15.36</v>
      </c>
    </row>
    <row r="11" spans="2:8" ht="27" customHeight="1" thickTop="1" thickBot="1" x14ac:dyDescent="0.25">
      <c r="B11" s="35" t="s">
        <v>46</v>
      </c>
      <c r="C11" s="36">
        <v>1381.2855248306873</v>
      </c>
      <c r="D11" s="37">
        <v>8055.5599999999504</v>
      </c>
      <c r="E11" s="38">
        <v>4995.3817268622624</v>
      </c>
      <c r="F11" s="37">
        <v>19851.64999999987</v>
      </c>
      <c r="G11" s="39">
        <v>6376.6672516929502</v>
      </c>
      <c r="H11" s="40">
        <v>27907.209999999803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55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788.65937500000177</v>
      </c>
      <c r="D5" s="52">
        <v>5780.3800000000283</v>
      </c>
      <c r="E5" s="53">
        <v>1838.4196171171429</v>
      </c>
      <c r="F5" s="52">
        <v>8560.1600000001126</v>
      </c>
      <c r="G5" s="54">
        <v>2627.078992117144</v>
      </c>
      <c r="H5" s="55">
        <v>14340.540000000143</v>
      </c>
    </row>
    <row r="6" spans="2:8" ht="27" customHeight="1" x14ac:dyDescent="0.2">
      <c r="B6" s="24" t="s">
        <v>41</v>
      </c>
      <c r="C6" s="56">
        <v>74.754020270269976</v>
      </c>
      <c r="D6" s="57">
        <v>259.37999999999863</v>
      </c>
      <c r="E6" s="58">
        <v>58.041227477477172</v>
      </c>
      <c r="F6" s="59">
        <v>346.99999999999716</v>
      </c>
      <c r="G6" s="60">
        <v>132.79524774774723</v>
      </c>
      <c r="H6" s="61">
        <v>606.37999999999579</v>
      </c>
    </row>
    <row r="7" spans="2:8" s="30" customFormat="1" ht="27" customHeight="1" x14ac:dyDescent="0.25">
      <c r="B7" s="24" t="s">
        <v>42</v>
      </c>
      <c r="C7" s="56">
        <v>95.829391891891831</v>
      </c>
      <c r="D7" s="59">
        <v>619</v>
      </c>
      <c r="E7" s="58">
        <v>265.80631756756668</v>
      </c>
      <c r="F7" s="59">
        <v>341.00999999999959</v>
      </c>
      <c r="G7" s="60">
        <v>361.6357094594585</v>
      </c>
      <c r="H7" s="61">
        <v>960.00999999999965</v>
      </c>
    </row>
    <row r="8" spans="2:8" ht="27" customHeight="1" x14ac:dyDescent="0.2">
      <c r="B8" s="24" t="s">
        <v>43</v>
      </c>
      <c r="C8" s="56">
        <v>115.26992680180093</v>
      </c>
      <c r="D8" s="59">
        <v>168.17999999999961</v>
      </c>
      <c r="E8" s="58">
        <v>1413.6333220720701</v>
      </c>
      <c r="F8" s="59">
        <v>6055.8600000000015</v>
      </c>
      <c r="G8" s="60">
        <v>1528.903248873871</v>
      </c>
      <c r="H8" s="61">
        <v>6224.0400000000018</v>
      </c>
    </row>
    <row r="9" spans="2:8" ht="27" customHeight="1" x14ac:dyDescent="0.2">
      <c r="B9" s="24" t="s">
        <v>44</v>
      </c>
      <c r="C9" s="56">
        <v>245.73114301801584</v>
      </c>
      <c r="D9" s="59">
        <v>1361.3199999999854</v>
      </c>
      <c r="E9" s="58">
        <v>1272.7524493243238</v>
      </c>
      <c r="F9" s="59">
        <v>5386.6299999999401</v>
      </c>
      <c r="G9" s="60">
        <v>1518.4835923423398</v>
      </c>
      <c r="H9" s="61">
        <v>6747.9499999999252</v>
      </c>
    </row>
    <row r="10" spans="2:8" ht="27" customHeight="1" thickBot="1" x14ac:dyDescent="0.25">
      <c r="B10" s="31" t="s">
        <v>45</v>
      </c>
      <c r="C10" s="62">
        <v>0.43243243243243201</v>
      </c>
      <c r="D10" s="63">
        <v>2</v>
      </c>
      <c r="E10" s="64">
        <v>1</v>
      </c>
      <c r="F10" s="63">
        <v>1</v>
      </c>
      <c r="G10" s="65">
        <v>1.432432432432432</v>
      </c>
      <c r="H10" s="66">
        <v>3</v>
      </c>
    </row>
    <row r="11" spans="2:8" ht="27" customHeight="1" thickTop="1" thickBot="1" x14ac:dyDescent="0.25">
      <c r="B11" s="35" t="s">
        <v>46</v>
      </c>
      <c r="C11" s="36">
        <v>1320.6762894144128</v>
      </c>
      <c r="D11" s="37">
        <v>8190.260000000012</v>
      </c>
      <c r="E11" s="38">
        <v>4849.652933558581</v>
      </c>
      <c r="F11" s="37">
        <v>20691.660000000047</v>
      </c>
      <c r="G11" s="39">
        <v>6170.3292229729932</v>
      </c>
      <c r="H11" s="40">
        <v>28881.920000000064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8" s="30" customFormat="1" ht="15" x14ac:dyDescent="0.25">
      <c r="B20" s="14"/>
    </row>
    <row r="26" spans="2:8" ht="15" x14ac:dyDescent="0.25">
      <c r="G26" s="30"/>
      <c r="H26" s="30"/>
    </row>
    <row r="27" spans="2:8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56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828.33543355856341</v>
      </c>
      <c r="D5" s="52">
        <v>6299.8700000000035</v>
      </c>
      <c r="E5" s="53">
        <v>1869.4457038287958</v>
      </c>
      <c r="F5" s="52">
        <v>9102.1699999999128</v>
      </c>
      <c r="G5" s="54">
        <v>2697.7811373873578</v>
      </c>
      <c r="H5" s="55">
        <v>15402.039999999915</v>
      </c>
    </row>
    <row r="6" spans="2:8" ht="27" customHeight="1" x14ac:dyDescent="0.2">
      <c r="B6" s="24" t="s">
        <v>41</v>
      </c>
      <c r="C6" s="56">
        <v>91.152618243242912</v>
      </c>
      <c r="D6" s="57">
        <v>181.8499999999998</v>
      </c>
      <c r="E6" s="58">
        <v>50.503986486486376</v>
      </c>
      <c r="F6" s="59">
        <v>80.84</v>
      </c>
      <c r="G6" s="60">
        <v>141.65660472972931</v>
      </c>
      <c r="H6" s="61">
        <v>262.68999999999977</v>
      </c>
    </row>
    <row r="7" spans="2:8" s="30" customFormat="1" ht="27" customHeight="1" x14ac:dyDescent="0.25">
      <c r="B7" s="24" t="s">
        <v>42</v>
      </c>
      <c r="C7" s="56">
        <v>142.14244369369277</v>
      </c>
      <c r="D7" s="59">
        <v>200.83999999999926</v>
      </c>
      <c r="E7" s="58">
        <v>282.13795045045038</v>
      </c>
      <c r="F7" s="59">
        <v>417</v>
      </c>
      <c r="G7" s="60">
        <v>424.28039414414332</v>
      </c>
      <c r="H7" s="61">
        <v>617.83999999999924</v>
      </c>
    </row>
    <row r="8" spans="2:8" ht="27" customHeight="1" x14ac:dyDescent="0.2">
      <c r="B8" s="24" t="s">
        <v>43</v>
      </c>
      <c r="C8" s="56">
        <v>108.34403716216171</v>
      </c>
      <c r="D8" s="59">
        <v>172.42999999999992</v>
      </c>
      <c r="E8" s="58">
        <v>1375.487877252252</v>
      </c>
      <c r="F8" s="59">
        <v>2769.71</v>
      </c>
      <c r="G8" s="60">
        <v>1483.8319144144139</v>
      </c>
      <c r="H8" s="61">
        <v>2942.1399999999994</v>
      </c>
    </row>
    <row r="9" spans="2:8" ht="27" customHeight="1" x14ac:dyDescent="0.2">
      <c r="B9" s="24" t="s">
        <v>44</v>
      </c>
      <c r="C9" s="56">
        <v>311.29792792792517</v>
      </c>
      <c r="D9" s="59">
        <v>1108.9399999999871</v>
      </c>
      <c r="E9" s="58">
        <v>1524.788795045044</v>
      </c>
      <c r="F9" s="59">
        <v>5947.7400000000598</v>
      </c>
      <c r="G9" s="60">
        <v>1836.0867229729688</v>
      </c>
      <c r="H9" s="61">
        <v>7056.6800000000467</v>
      </c>
    </row>
    <row r="10" spans="2:8" ht="27" customHeight="1" thickBot="1" x14ac:dyDescent="0.25">
      <c r="B10" s="31" t="s">
        <v>45</v>
      </c>
      <c r="C10" s="62">
        <v>4.0011261261261248</v>
      </c>
      <c r="D10" s="63">
        <v>14</v>
      </c>
      <c r="E10" s="64">
        <v>20.501126126126124</v>
      </c>
      <c r="F10" s="63">
        <v>27</v>
      </c>
      <c r="G10" s="65">
        <v>24.502252252252248</v>
      </c>
      <c r="H10" s="66">
        <v>41</v>
      </c>
    </row>
    <row r="11" spans="2:8" ht="27" customHeight="1" thickTop="1" thickBot="1" x14ac:dyDescent="0.25">
      <c r="B11" s="35" t="s">
        <v>46</v>
      </c>
      <c r="C11" s="36">
        <v>1485.2735867117121</v>
      </c>
      <c r="D11" s="37">
        <v>7977.9299999999894</v>
      </c>
      <c r="E11" s="38">
        <v>5122.8654391891541</v>
      </c>
      <c r="F11" s="37">
        <v>18344.459999999974</v>
      </c>
      <c r="G11" s="39">
        <v>6608.1390259008658</v>
      </c>
      <c r="H11" s="40">
        <v>26322.389999999959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57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1131.4886317567634</v>
      </c>
      <c r="D5" s="52">
        <v>7513.2799999999861</v>
      </c>
      <c r="E5" s="53">
        <v>2485.9617398648497</v>
      </c>
      <c r="F5" s="52">
        <v>8795.6699999999291</v>
      </c>
      <c r="G5" s="54">
        <v>3617.4503716216118</v>
      </c>
      <c r="H5" s="55">
        <v>16308.949999999921</v>
      </c>
    </row>
    <row r="6" spans="2:8" ht="27" customHeight="1" x14ac:dyDescent="0.2">
      <c r="B6" s="24" t="s">
        <v>41</v>
      </c>
      <c r="C6" s="56">
        <v>97.626959459459002</v>
      </c>
      <c r="D6" s="57">
        <v>165.72000000000011</v>
      </c>
      <c r="E6" s="58">
        <v>80.61528153153111</v>
      </c>
      <c r="F6" s="59">
        <v>112.51999999999998</v>
      </c>
      <c r="G6" s="60">
        <v>178.2422409909901</v>
      </c>
      <c r="H6" s="61">
        <v>278.24000000000007</v>
      </c>
    </row>
    <row r="7" spans="2:8" s="30" customFormat="1" ht="27" customHeight="1" x14ac:dyDescent="0.25">
      <c r="B7" s="24" t="s">
        <v>42</v>
      </c>
      <c r="C7" s="56">
        <v>122.05568130630631</v>
      </c>
      <c r="D7" s="59">
        <v>168.44</v>
      </c>
      <c r="E7" s="58">
        <v>299.24378378378373</v>
      </c>
      <c r="F7" s="59">
        <v>386.56</v>
      </c>
      <c r="G7" s="60">
        <v>421.29946509009005</v>
      </c>
      <c r="H7" s="61">
        <v>555</v>
      </c>
    </row>
    <row r="8" spans="2:8" ht="27" customHeight="1" x14ac:dyDescent="0.2">
      <c r="B8" s="24" t="s">
        <v>43</v>
      </c>
      <c r="C8" s="56">
        <v>160.85078265765625</v>
      </c>
      <c r="D8" s="59">
        <v>313.27000000000055</v>
      </c>
      <c r="E8" s="58">
        <v>1482.1270213963949</v>
      </c>
      <c r="F8" s="59">
        <v>3378.9099999999826</v>
      </c>
      <c r="G8" s="60">
        <v>1642.9778040540511</v>
      </c>
      <c r="H8" s="61">
        <v>3692.179999999983</v>
      </c>
    </row>
    <row r="9" spans="2:8" ht="27" customHeight="1" x14ac:dyDescent="0.2">
      <c r="B9" s="24" t="s">
        <v>44</v>
      </c>
      <c r="C9" s="56">
        <v>431.9722916666604</v>
      </c>
      <c r="D9" s="59">
        <v>1903.6000000000172</v>
      </c>
      <c r="E9" s="58">
        <v>1313.6361204955056</v>
      </c>
      <c r="F9" s="59">
        <v>4850.1000000001031</v>
      </c>
      <c r="G9" s="60">
        <v>1745.6084121621664</v>
      </c>
      <c r="H9" s="61">
        <v>6753.7000000001208</v>
      </c>
    </row>
    <row r="10" spans="2:8" ht="27" customHeight="1" thickBot="1" x14ac:dyDescent="0.25">
      <c r="B10" s="31" t="s">
        <v>45</v>
      </c>
      <c r="C10" s="62">
        <v>1.5090090090090089</v>
      </c>
      <c r="D10" s="63">
        <v>5</v>
      </c>
      <c r="E10" s="64">
        <v>43.22804054054054</v>
      </c>
      <c r="F10" s="63">
        <v>50</v>
      </c>
      <c r="G10" s="65">
        <v>44.737049549549553</v>
      </c>
      <c r="H10" s="66">
        <v>55</v>
      </c>
    </row>
    <row r="11" spans="2:8" ht="27" customHeight="1" thickTop="1" thickBot="1" x14ac:dyDescent="0.25">
      <c r="B11" s="35" t="s">
        <v>46</v>
      </c>
      <c r="C11" s="36">
        <v>1945.5033558558544</v>
      </c>
      <c r="D11" s="37">
        <v>10069.310000000003</v>
      </c>
      <c r="E11" s="38">
        <v>5704.8119876126057</v>
      </c>
      <c r="F11" s="37">
        <v>17573.760000000013</v>
      </c>
      <c r="G11" s="39">
        <v>7650.3153434684591</v>
      </c>
      <c r="H11" s="40">
        <v>27643.070000000025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59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1089.981102272732</v>
      </c>
      <c r="D5" s="52">
        <v>5709.4399999999951</v>
      </c>
      <c r="E5" s="53">
        <v>2270.2404829545644</v>
      </c>
      <c r="F5" s="52">
        <v>9182.7699999998749</v>
      </c>
      <c r="G5" s="54">
        <v>3360.2215852272975</v>
      </c>
      <c r="H5" s="55">
        <v>14892.20999999987</v>
      </c>
    </row>
    <row r="6" spans="2:8" ht="27" customHeight="1" x14ac:dyDescent="0.2">
      <c r="B6" s="24" t="s">
        <v>41</v>
      </c>
      <c r="C6" s="56">
        <v>86.563920454544828</v>
      </c>
      <c r="D6" s="57">
        <v>161.9899999999999</v>
      </c>
      <c r="E6" s="58">
        <v>94.230659090908389</v>
      </c>
      <c r="F6" s="59">
        <v>296.36000000000081</v>
      </c>
      <c r="G6" s="60">
        <v>180.79457954545325</v>
      </c>
      <c r="H6" s="61">
        <v>458.3500000000007</v>
      </c>
    </row>
    <row r="7" spans="2:8" s="30" customFormat="1" ht="27" customHeight="1" x14ac:dyDescent="0.25">
      <c r="B7" s="24" t="s">
        <v>42</v>
      </c>
      <c r="C7" s="56">
        <v>108.89772727272724</v>
      </c>
      <c r="D7" s="59">
        <v>132</v>
      </c>
      <c r="E7" s="58">
        <v>298.95227272727271</v>
      </c>
      <c r="F7" s="59">
        <v>359</v>
      </c>
      <c r="G7" s="60">
        <v>407.84999999999991</v>
      </c>
      <c r="H7" s="61">
        <v>491</v>
      </c>
    </row>
    <row r="8" spans="2:8" ht="27" customHeight="1" x14ac:dyDescent="0.2">
      <c r="B8" s="24" t="s">
        <v>43</v>
      </c>
      <c r="C8" s="56">
        <v>223.15248863636339</v>
      </c>
      <c r="D8" s="59">
        <v>1278.1300000000053</v>
      </c>
      <c r="E8" s="58">
        <v>1457.2384090909029</v>
      </c>
      <c r="F8" s="59">
        <v>3599.2199999999402</v>
      </c>
      <c r="G8" s="60">
        <v>1680.3908977272661</v>
      </c>
      <c r="H8" s="61">
        <v>4877.3499999999458</v>
      </c>
    </row>
    <row r="9" spans="2:8" ht="27" customHeight="1" x14ac:dyDescent="0.2">
      <c r="B9" s="24" t="s">
        <v>44</v>
      </c>
      <c r="C9" s="56">
        <v>200.08198295454287</v>
      </c>
      <c r="D9" s="59">
        <v>760.4199999999903</v>
      </c>
      <c r="E9" s="58">
        <v>1039.2529318181844</v>
      </c>
      <c r="F9" s="59">
        <v>3717.1199999999753</v>
      </c>
      <c r="G9" s="60">
        <v>1239.3349147727276</v>
      </c>
      <c r="H9" s="61">
        <v>4477.5399999999663</v>
      </c>
    </row>
    <row r="10" spans="2:8" ht="27" customHeight="1" thickBot="1" x14ac:dyDescent="0.25">
      <c r="B10" s="31" t="s">
        <v>45</v>
      </c>
      <c r="C10" s="62">
        <v>2.774999999999999</v>
      </c>
      <c r="D10" s="63">
        <v>4</v>
      </c>
      <c r="E10" s="64">
        <v>31.977840909090901</v>
      </c>
      <c r="F10" s="63">
        <v>40</v>
      </c>
      <c r="G10" s="65">
        <v>34.752840909090899</v>
      </c>
      <c r="H10" s="66">
        <v>44</v>
      </c>
    </row>
    <row r="11" spans="2:8" ht="27" customHeight="1" thickTop="1" thickBot="1" x14ac:dyDescent="0.25">
      <c r="B11" s="35" t="s">
        <v>46</v>
      </c>
      <c r="C11" s="36">
        <v>1711.4522215909101</v>
      </c>
      <c r="D11" s="37">
        <v>8045.9799999999905</v>
      </c>
      <c r="E11" s="38">
        <v>5191.8925965909239</v>
      </c>
      <c r="F11" s="37">
        <v>17194.46999999979</v>
      </c>
      <c r="G11" s="39">
        <v>6903.3448181818349</v>
      </c>
      <c r="H11" s="40">
        <v>25240.449999999782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60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1116.8388579545431</v>
      </c>
      <c r="D5" s="52">
        <v>5305.8199999999952</v>
      </c>
      <c r="E5" s="53">
        <v>1972.4431363636379</v>
      </c>
      <c r="F5" s="52">
        <v>7381.0499999999665</v>
      </c>
      <c r="G5" s="54">
        <v>3089.2819943181844</v>
      </c>
      <c r="H5" s="55">
        <v>12686.869999999961</v>
      </c>
    </row>
    <row r="6" spans="2:8" ht="27" customHeight="1" x14ac:dyDescent="0.2">
      <c r="B6" s="24" t="s">
        <v>41</v>
      </c>
      <c r="C6" s="56">
        <v>83.390562499999689</v>
      </c>
      <c r="D6" s="57">
        <v>213.82999999999961</v>
      </c>
      <c r="E6" s="58">
        <v>93.758499999999728</v>
      </c>
      <c r="F6" s="59">
        <v>245.85999999999976</v>
      </c>
      <c r="G6" s="60">
        <v>177.14906249999945</v>
      </c>
      <c r="H6" s="61">
        <v>459.6899999999996</v>
      </c>
    </row>
    <row r="7" spans="2:8" s="30" customFormat="1" ht="27" customHeight="1" x14ac:dyDescent="0.25">
      <c r="B7" s="24" t="s">
        <v>42</v>
      </c>
      <c r="C7" s="56">
        <v>101.51420454545453</v>
      </c>
      <c r="D7" s="59">
        <v>123</v>
      </c>
      <c r="E7" s="58">
        <v>310.5745909090906</v>
      </c>
      <c r="F7" s="59">
        <v>390.85000000000014</v>
      </c>
      <c r="G7" s="60">
        <v>412.08879545454499</v>
      </c>
      <c r="H7" s="61">
        <v>513.85000000000014</v>
      </c>
    </row>
    <row r="8" spans="2:8" ht="27" customHeight="1" x14ac:dyDescent="0.2">
      <c r="B8" s="24" t="s">
        <v>43</v>
      </c>
      <c r="C8" s="56">
        <v>182.60344318181797</v>
      </c>
      <c r="D8" s="59">
        <v>311.38000000000153</v>
      </c>
      <c r="E8" s="58">
        <v>1433.208846590906</v>
      </c>
      <c r="F8" s="59">
        <v>2684.5399999999872</v>
      </c>
      <c r="G8" s="60">
        <v>1615.8122897727239</v>
      </c>
      <c r="H8" s="61">
        <v>2995.9199999999882</v>
      </c>
    </row>
    <row r="9" spans="2:8" ht="27" customHeight="1" x14ac:dyDescent="0.2">
      <c r="B9" s="24" t="s">
        <v>44</v>
      </c>
      <c r="C9" s="56">
        <v>242.97230113636644</v>
      </c>
      <c r="D9" s="59">
        <v>1265.0199999999891</v>
      </c>
      <c r="E9" s="58">
        <v>1018.4437670454571</v>
      </c>
      <c r="F9" s="59">
        <v>4694.6900000001178</v>
      </c>
      <c r="G9" s="60">
        <v>1261.4160681818234</v>
      </c>
      <c r="H9" s="61">
        <v>5959.7100000001046</v>
      </c>
    </row>
    <row r="10" spans="2:8" ht="27" customHeight="1" thickBot="1" x14ac:dyDescent="0.25">
      <c r="B10" s="31" t="s">
        <v>45</v>
      </c>
      <c r="C10" s="62">
        <v>11.222727272727273</v>
      </c>
      <c r="D10" s="63">
        <v>13</v>
      </c>
      <c r="E10" s="64">
        <v>19.890909090909087</v>
      </c>
      <c r="F10" s="63">
        <v>26</v>
      </c>
      <c r="G10" s="65">
        <v>31.113636363636356</v>
      </c>
      <c r="H10" s="66">
        <v>39</v>
      </c>
    </row>
    <row r="11" spans="2:8" ht="27" customHeight="1" thickTop="1" thickBot="1" x14ac:dyDescent="0.25">
      <c r="B11" s="35" t="s">
        <v>46</v>
      </c>
      <c r="C11" s="36">
        <v>1738.5420965909091</v>
      </c>
      <c r="D11" s="37">
        <v>7232.0499999999856</v>
      </c>
      <c r="E11" s="38">
        <v>4848.3197500000006</v>
      </c>
      <c r="F11" s="37">
        <v>15422.990000000071</v>
      </c>
      <c r="G11" s="39">
        <v>6586.861846590913</v>
      </c>
      <c r="H11" s="40">
        <v>22655.040000000052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83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664.19025062501055</v>
      </c>
      <c r="D5" s="121">
        <v>2165.8301999999853</v>
      </c>
      <c r="E5" s="124">
        <v>1503.8637302272475</v>
      </c>
      <c r="F5" s="125">
        <v>3279.8656000000537</v>
      </c>
      <c r="G5" s="114">
        <v>2168.0539808522581</v>
      </c>
      <c r="H5" s="115">
        <v>5445.6958000000395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110.6570026704532</v>
      </c>
      <c r="D6" s="121">
        <v>139.79519999999971</v>
      </c>
      <c r="E6" s="124">
        <v>45.696395511362297</v>
      </c>
      <c r="F6" s="125">
        <v>55.104299999999824</v>
      </c>
      <c r="G6" s="116">
        <v>156.35339818181549</v>
      </c>
      <c r="H6" s="117">
        <v>194.89949999999953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169.90242130681818</v>
      </c>
      <c r="D7" s="122">
        <v>236.65539999999996</v>
      </c>
      <c r="E7" s="124">
        <v>404.71272795454456</v>
      </c>
      <c r="F7" s="126">
        <v>479.1547000000001</v>
      </c>
      <c r="G7" s="116">
        <v>574.61514926136272</v>
      </c>
      <c r="H7" s="117">
        <v>715.81010000000003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191.5645141477259</v>
      </c>
      <c r="D8" s="122">
        <v>215.90690000000015</v>
      </c>
      <c r="E8" s="127">
        <v>1636.6640843749951</v>
      </c>
      <c r="F8" s="126">
        <v>1776.063200000003</v>
      </c>
      <c r="G8" s="116">
        <v>1828.2285985227211</v>
      </c>
      <c r="H8" s="117">
        <v>1991.9701000000032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173.36480096590839</v>
      </c>
      <c r="D9" s="122">
        <v>316.76350000000167</v>
      </c>
      <c r="E9" s="127">
        <v>948.5575268181808</v>
      </c>
      <c r="F9" s="126">
        <v>1519.4278000000018</v>
      </c>
      <c r="G9" s="116">
        <v>1121.9223277840892</v>
      </c>
      <c r="H9" s="117">
        <v>1836.1913000000034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1</v>
      </c>
      <c r="D10" s="122">
        <v>2</v>
      </c>
      <c r="E10" s="127">
        <v>27.51</v>
      </c>
      <c r="F10" s="126">
        <v>66.885800000000216</v>
      </c>
      <c r="G10" s="118">
        <v>28.51</v>
      </c>
      <c r="H10" s="119">
        <v>68.885800000000216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1310.6789897159163</v>
      </c>
      <c r="D11" s="123">
        <v>3076.9511999999868</v>
      </c>
      <c r="E11" s="38">
        <v>4567.0044648863304</v>
      </c>
      <c r="F11" s="128">
        <v>7176.5014000000592</v>
      </c>
      <c r="G11" s="39">
        <v>5877.6834546022465</v>
      </c>
      <c r="H11" s="40">
        <v>10253.452600000046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0" r:id="rId1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61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1350.2984034090903</v>
      </c>
      <c r="D5" s="52">
        <v>5616.1799999999794</v>
      </c>
      <c r="E5" s="53">
        <v>2556.7438863636453</v>
      </c>
      <c r="F5" s="52">
        <v>8122.6300000001429</v>
      </c>
      <c r="G5" s="54">
        <v>3907.0422897727353</v>
      </c>
      <c r="H5" s="55">
        <v>13738.810000000121</v>
      </c>
    </row>
    <row r="6" spans="2:8" ht="27" customHeight="1" x14ac:dyDescent="0.2">
      <c r="B6" s="24" t="s">
        <v>41</v>
      </c>
      <c r="C6" s="56">
        <v>69.768863636363605</v>
      </c>
      <c r="D6" s="57">
        <v>132.02000000000001</v>
      </c>
      <c r="E6" s="58">
        <v>71.71181818181816</v>
      </c>
      <c r="F6" s="59">
        <v>153.97999999999999</v>
      </c>
      <c r="G6" s="60">
        <v>141.48068181818175</v>
      </c>
      <c r="H6" s="61">
        <v>286</v>
      </c>
    </row>
    <row r="7" spans="2:8" s="30" customFormat="1" ht="27" customHeight="1" x14ac:dyDescent="0.25">
      <c r="B7" s="24" t="s">
        <v>42</v>
      </c>
      <c r="C7" s="56">
        <v>94.330306818181782</v>
      </c>
      <c r="D7" s="59">
        <v>124.01</v>
      </c>
      <c r="E7" s="58">
        <v>285.24355681818167</v>
      </c>
      <c r="F7" s="59">
        <v>363.99</v>
      </c>
      <c r="G7" s="60">
        <v>379.5738636363634</v>
      </c>
      <c r="H7" s="61">
        <v>488</v>
      </c>
    </row>
    <row r="8" spans="2:8" ht="27" customHeight="1" x14ac:dyDescent="0.2">
      <c r="B8" s="24" t="s">
        <v>43</v>
      </c>
      <c r="C8" s="56">
        <v>124.91358522727272</v>
      </c>
      <c r="D8" s="59">
        <v>272.94000000000005</v>
      </c>
      <c r="E8" s="58">
        <v>1323.8807329545455</v>
      </c>
      <c r="F8" s="59">
        <v>1899.06</v>
      </c>
      <c r="G8" s="60">
        <v>1448.7943181818175</v>
      </c>
      <c r="H8" s="61">
        <v>2172</v>
      </c>
    </row>
    <row r="9" spans="2:8" ht="27" customHeight="1" x14ac:dyDescent="0.2">
      <c r="B9" s="24" t="s">
        <v>44</v>
      </c>
      <c r="C9" s="56">
        <v>230.37201136363819</v>
      </c>
      <c r="D9" s="59">
        <v>1744.1399999999585</v>
      </c>
      <c r="E9" s="58">
        <v>1301.8632556817981</v>
      </c>
      <c r="F9" s="59">
        <v>7124.249999999899</v>
      </c>
      <c r="G9" s="60">
        <v>1532.2352670454359</v>
      </c>
      <c r="H9" s="61">
        <v>8868.3899999998575</v>
      </c>
    </row>
    <row r="10" spans="2:8" ht="27" customHeight="1" thickBot="1" x14ac:dyDescent="0.25">
      <c r="B10" s="31" t="s">
        <v>45</v>
      </c>
      <c r="C10" s="62">
        <v>6.9524034090909046</v>
      </c>
      <c r="D10" s="63">
        <v>14.4</v>
      </c>
      <c r="E10" s="64">
        <v>29.195323863636361</v>
      </c>
      <c r="F10" s="63">
        <v>83.6</v>
      </c>
      <c r="G10" s="65">
        <v>36.147727272727252</v>
      </c>
      <c r="H10" s="66">
        <v>98</v>
      </c>
    </row>
    <row r="11" spans="2:8" ht="27" customHeight="1" thickTop="1" thickBot="1" x14ac:dyDescent="0.25">
      <c r="B11" s="35" t="s">
        <v>46</v>
      </c>
      <c r="C11" s="36">
        <v>1876.6355738636375</v>
      </c>
      <c r="D11" s="37">
        <v>7903.6899999999378</v>
      </c>
      <c r="E11" s="38">
        <v>5568.6385738636245</v>
      </c>
      <c r="F11" s="37">
        <v>17747.510000000038</v>
      </c>
      <c r="G11" s="39">
        <v>7445.2741477272602</v>
      </c>
      <c r="H11" s="40">
        <v>25651.199999999979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62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1316.979051136369</v>
      </c>
      <c r="D5" s="52">
        <v>5838.6200000000263</v>
      </c>
      <c r="E5" s="53">
        <v>2872.8558238636301</v>
      </c>
      <c r="F5" s="52">
        <v>7220.3200000000943</v>
      </c>
      <c r="G5" s="54">
        <v>4189.8348749999977</v>
      </c>
      <c r="H5" s="55">
        <v>13058.940000000122</v>
      </c>
    </row>
    <row r="6" spans="2:8" ht="27" customHeight="1" x14ac:dyDescent="0.2">
      <c r="B6" s="24" t="s">
        <v>41</v>
      </c>
      <c r="C6" s="56">
        <v>73.581818181818164</v>
      </c>
      <c r="D6" s="57">
        <v>86</v>
      </c>
      <c r="E6" s="58">
        <v>71.614772727272722</v>
      </c>
      <c r="F6" s="59">
        <v>129</v>
      </c>
      <c r="G6" s="60">
        <v>145.19659090909084</v>
      </c>
      <c r="H6" s="61">
        <v>215</v>
      </c>
    </row>
    <row r="7" spans="2:8" s="30" customFormat="1" ht="27" customHeight="1" x14ac:dyDescent="0.25">
      <c r="B7" s="24" t="s">
        <v>42</v>
      </c>
      <c r="C7" s="56">
        <v>73.840426136363604</v>
      </c>
      <c r="D7" s="59">
        <v>79.33</v>
      </c>
      <c r="E7" s="58">
        <v>269.70843749999995</v>
      </c>
      <c r="F7" s="59">
        <v>357.66999999999996</v>
      </c>
      <c r="G7" s="60">
        <v>343.54886363636365</v>
      </c>
      <c r="H7" s="61">
        <v>437</v>
      </c>
    </row>
    <row r="8" spans="2:8" ht="27" customHeight="1" x14ac:dyDescent="0.2">
      <c r="B8" s="24" t="s">
        <v>43</v>
      </c>
      <c r="C8" s="56">
        <v>121.02046590909089</v>
      </c>
      <c r="D8" s="59">
        <v>135</v>
      </c>
      <c r="E8" s="58">
        <v>1332.5346477272724</v>
      </c>
      <c r="F8" s="59">
        <v>1895</v>
      </c>
      <c r="G8" s="60">
        <v>1453.5551136363631</v>
      </c>
      <c r="H8" s="61">
        <v>2030</v>
      </c>
    </row>
    <row r="9" spans="2:8" ht="27" customHeight="1" x14ac:dyDescent="0.2">
      <c r="B9" s="24" t="s">
        <v>44</v>
      </c>
      <c r="C9" s="56">
        <v>204.73414204545034</v>
      </c>
      <c r="D9" s="59">
        <v>1007.1100000000177</v>
      </c>
      <c r="E9" s="58">
        <v>1340.5093806818111</v>
      </c>
      <c r="F9" s="59">
        <v>5487.4499999999734</v>
      </c>
      <c r="G9" s="60">
        <v>1545.2435227272617</v>
      </c>
      <c r="H9" s="61">
        <v>6494.5599999999904</v>
      </c>
    </row>
    <row r="10" spans="2:8" ht="27" customHeight="1" thickBot="1" x14ac:dyDescent="0.25">
      <c r="B10" s="31" t="s">
        <v>45</v>
      </c>
      <c r="C10" s="62">
        <v>14.330784090909081</v>
      </c>
      <c r="D10" s="63">
        <v>91.210000000000008</v>
      </c>
      <c r="E10" s="64">
        <v>67.836829545454549</v>
      </c>
      <c r="F10" s="63">
        <v>114.78999999999999</v>
      </c>
      <c r="G10" s="65">
        <v>82.167613636363626</v>
      </c>
      <c r="H10" s="66">
        <v>206</v>
      </c>
    </row>
    <row r="11" spans="2:8" ht="27" customHeight="1" thickTop="1" thickBot="1" x14ac:dyDescent="0.25">
      <c r="B11" s="35" t="s">
        <v>46</v>
      </c>
      <c r="C11" s="36">
        <v>1804.4866875000012</v>
      </c>
      <c r="D11" s="37">
        <v>7237.2700000000441</v>
      </c>
      <c r="E11" s="38">
        <v>5955.0598920454413</v>
      </c>
      <c r="F11" s="37">
        <v>15204.230000000069</v>
      </c>
      <c r="G11" s="39">
        <v>7759.5465795454402</v>
      </c>
      <c r="H11" s="40">
        <v>22441.500000000113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63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1507.64803409091</v>
      </c>
      <c r="D5" s="52">
        <v>9225.9600000000719</v>
      </c>
      <c r="E5" s="53">
        <v>2114.9286306817958</v>
      </c>
      <c r="F5" s="52">
        <v>9159.6199999999353</v>
      </c>
      <c r="G5" s="54">
        <v>3622.576664772706</v>
      </c>
      <c r="H5" s="55">
        <v>18385.580000000009</v>
      </c>
    </row>
    <row r="6" spans="2:8" ht="27" customHeight="1" x14ac:dyDescent="0.2">
      <c r="B6" s="24" t="s">
        <v>41</v>
      </c>
      <c r="C6" s="56">
        <v>75.742812499999999</v>
      </c>
      <c r="D6" s="57">
        <v>106.11</v>
      </c>
      <c r="E6" s="58">
        <v>76.519119318181779</v>
      </c>
      <c r="F6" s="59">
        <v>103.89</v>
      </c>
      <c r="G6" s="60">
        <v>152.26193181818181</v>
      </c>
      <c r="H6" s="61">
        <v>210</v>
      </c>
    </row>
    <row r="7" spans="2:8" s="30" customFormat="1" ht="27" customHeight="1" x14ac:dyDescent="0.25">
      <c r="B7" s="24" t="s">
        <v>42</v>
      </c>
      <c r="C7" s="56">
        <v>76.538943181818141</v>
      </c>
      <c r="D7" s="59">
        <v>85.13</v>
      </c>
      <c r="E7" s="58">
        <v>305.5667386363636</v>
      </c>
      <c r="F7" s="59">
        <v>381.87</v>
      </c>
      <c r="G7" s="60">
        <v>382.10568181818149</v>
      </c>
      <c r="H7" s="61">
        <v>467</v>
      </c>
    </row>
    <row r="8" spans="2:8" ht="27" customHeight="1" x14ac:dyDescent="0.2">
      <c r="B8" s="24" t="s">
        <v>43</v>
      </c>
      <c r="C8" s="56">
        <v>123.0511193181818</v>
      </c>
      <c r="D8" s="59">
        <v>136.44999999999996</v>
      </c>
      <c r="E8" s="58">
        <v>1219.9227443181817</v>
      </c>
      <c r="F8" s="59">
        <v>1363.55</v>
      </c>
      <c r="G8" s="60">
        <v>1342.9738636363634</v>
      </c>
      <c r="H8" s="61">
        <v>1500</v>
      </c>
    </row>
    <row r="9" spans="2:8" ht="27" customHeight="1" x14ac:dyDescent="0.2">
      <c r="B9" s="24" t="s">
        <v>44</v>
      </c>
      <c r="C9" s="56">
        <v>220.51459090908796</v>
      </c>
      <c r="D9" s="59">
        <v>702.70999999999663</v>
      </c>
      <c r="E9" s="58">
        <v>1302.3043011363643</v>
      </c>
      <c r="F9" s="59">
        <v>4229.4600000000664</v>
      </c>
      <c r="G9" s="60">
        <v>1522.8188920454531</v>
      </c>
      <c r="H9" s="61">
        <v>4932.1700000000628</v>
      </c>
    </row>
    <row r="10" spans="2:8" ht="27" customHeight="1" thickBot="1" x14ac:dyDescent="0.25">
      <c r="B10" s="31" t="s">
        <v>45</v>
      </c>
      <c r="C10" s="62">
        <v>11.255113636363632</v>
      </c>
      <c r="D10" s="63">
        <v>69</v>
      </c>
      <c r="E10" s="64">
        <v>25.131818181818176</v>
      </c>
      <c r="F10" s="63">
        <v>63</v>
      </c>
      <c r="G10" s="65">
        <v>36.386931818181807</v>
      </c>
      <c r="H10" s="66">
        <v>132</v>
      </c>
    </row>
    <row r="11" spans="2:8" ht="27" customHeight="1" thickTop="1" thickBot="1" x14ac:dyDescent="0.25">
      <c r="B11" s="35" t="s">
        <v>46</v>
      </c>
      <c r="C11" s="36">
        <v>2014.7506136363613</v>
      </c>
      <c r="D11" s="37">
        <v>10325.360000000068</v>
      </c>
      <c r="E11" s="38">
        <v>5044.3733522727052</v>
      </c>
      <c r="F11" s="37">
        <v>15301.390000000001</v>
      </c>
      <c r="G11" s="39">
        <v>7059.123965909067</v>
      </c>
      <c r="H11" s="40">
        <v>25626.750000000073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  <c r="D13" s="70"/>
      <c r="E13" s="70"/>
      <c r="F13" s="70"/>
      <c r="G13" s="71"/>
      <c r="H13" s="71"/>
    </row>
    <row r="14" spans="2:8" s="50" customFormat="1" x14ac:dyDescent="0.2">
      <c r="B14" s="68" t="s">
        <v>48</v>
      </c>
    </row>
    <row r="20" spans="2:6" s="30" customFormat="1" ht="15" x14ac:dyDescent="0.25">
      <c r="B20" s="14"/>
      <c r="C20" s="14"/>
      <c r="D20" s="14"/>
      <c r="E20" s="14"/>
      <c r="F20" s="14"/>
    </row>
    <row r="27" spans="2:6" s="30" customFormat="1" ht="15" x14ac:dyDescent="0.25">
      <c r="B27" s="14"/>
      <c r="C27" s="14"/>
      <c r="D27" s="14"/>
      <c r="E27" s="14"/>
      <c r="F27" s="14"/>
    </row>
    <row r="34" spans="2:6" s="30" customFormat="1" ht="15" x14ac:dyDescent="0.25">
      <c r="B34" s="14"/>
      <c r="C34" s="14"/>
      <c r="D34" s="14"/>
      <c r="E34" s="14"/>
      <c r="F34" s="14"/>
    </row>
    <row r="41" spans="2:6" s="30" customFormat="1" ht="15" x14ac:dyDescent="0.25">
      <c r="B41" s="14"/>
      <c r="C41" s="14"/>
      <c r="D41" s="14"/>
      <c r="E41" s="14"/>
      <c r="F41" s="14"/>
    </row>
    <row r="48" spans="2:6" s="30" customFormat="1" ht="15" x14ac:dyDescent="0.25">
      <c r="B48" s="14"/>
      <c r="C48" s="14"/>
      <c r="D48" s="14"/>
      <c r="E48" s="14"/>
      <c r="F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80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576.24199374998705</v>
      </c>
      <c r="D5" s="121">
        <v>2093.0722999999898</v>
      </c>
      <c r="E5" s="124">
        <v>1482.8045624432068</v>
      </c>
      <c r="F5" s="125">
        <v>3756.2587000000285</v>
      </c>
      <c r="G5" s="114">
        <v>2059.0465561931937</v>
      </c>
      <c r="H5" s="115">
        <v>5849.3310000000183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96.427269318181587</v>
      </c>
      <c r="D6" s="121">
        <v>130.55700000000004</v>
      </c>
      <c r="E6" s="124">
        <v>46.638962045454086</v>
      </c>
      <c r="F6" s="125">
        <v>116.178399999999</v>
      </c>
      <c r="G6" s="116">
        <v>143.06623136363567</v>
      </c>
      <c r="H6" s="117">
        <v>246.73539999999906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163.72215568181801</v>
      </c>
      <c r="D7" s="122">
        <v>348.02579999999989</v>
      </c>
      <c r="E7" s="124">
        <v>353.58563596590898</v>
      </c>
      <c r="F7" s="126">
        <v>465.13299999999998</v>
      </c>
      <c r="G7" s="116">
        <v>517.30779164772696</v>
      </c>
      <c r="H7" s="117">
        <v>813.15879999999993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177.29166823863699</v>
      </c>
      <c r="D8" s="122">
        <v>238.50299999999996</v>
      </c>
      <c r="E8" s="127">
        <v>1794.1152912499899</v>
      </c>
      <c r="F8" s="126">
        <v>2478.0095000000088</v>
      </c>
      <c r="G8" s="116">
        <v>1971.4069594886269</v>
      </c>
      <c r="H8" s="117">
        <v>2716.5125000000089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146.69664505681652</v>
      </c>
      <c r="D9" s="122">
        <v>198.56489999999999</v>
      </c>
      <c r="E9" s="127">
        <v>856.83196659090697</v>
      </c>
      <c r="F9" s="126">
        <v>1472.015999999991</v>
      </c>
      <c r="G9" s="116">
        <v>1003.5286116477234</v>
      </c>
      <c r="H9" s="117">
        <v>1670.5808999999911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2.5626136363636349</v>
      </c>
      <c r="D10" s="122">
        <v>4</v>
      </c>
      <c r="E10" s="127">
        <v>24.82449471590806</v>
      </c>
      <c r="F10" s="126">
        <v>63.422099999999496</v>
      </c>
      <c r="G10" s="118">
        <v>27.387108352271696</v>
      </c>
      <c r="H10" s="119">
        <v>67.422099999999489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1162.942345681804</v>
      </c>
      <c r="D11" s="123">
        <v>3012.72299999999</v>
      </c>
      <c r="E11" s="38">
        <v>4558.8009130113751</v>
      </c>
      <c r="F11" s="128">
        <v>8351.0177000000258</v>
      </c>
      <c r="G11" s="39">
        <v>5721.7432586931791</v>
      </c>
      <c r="H11" s="40">
        <v>11363.740700000018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77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518.47829954544795</v>
      </c>
      <c r="D5" s="121">
        <v>2299.6189000000186</v>
      </c>
      <c r="E5" s="124">
        <v>1473.2526783522749</v>
      </c>
      <c r="F5" s="125">
        <v>4282.8357000000215</v>
      </c>
      <c r="G5" s="114">
        <v>1991.7309778977228</v>
      </c>
      <c r="H5" s="115">
        <v>6582.45460000004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103.84831698863617</v>
      </c>
      <c r="D6" s="121">
        <v>173.97589999999991</v>
      </c>
      <c r="E6" s="124">
        <v>46.405965909090895</v>
      </c>
      <c r="F6" s="125">
        <v>89</v>
      </c>
      <c r="G6" s="116">
        <v>150.25428289772708</v>
      </c>
      <c r="H6" s="117">
        <v>262.97589999999991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122.18560687499915</v>
      </c>
      <c r="D7" s="122">
        <v>209.05359999999993</v>
      </c>
      <c r="E7" s="124">
        <v>289.13370738636229</v>
      </c>
      <c r="F7" s="126">
        <v>429.99700000000013</v>
      </c>
      <c r="G7" s="116">
        <v>411.31931426136146</v>
      </c>
      <c r="H7" s="117">
        <v>639.05060000000003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165.27308460227252</v>
      </c>
      <c r="D8" s="122">
        <v>198.10810000000001</v>
      </c>
      <c r="E8" s="127">
        <v>1854.8351632386316</v>
      </c>
      <c r="F8" s="126">
        <v>2831.5183000000079</v>
      </c>
      <c r="G8" s="116">
        <v>2020.1082478409041</v>
      </c>
      <c r="H8" s="117">
        <v>3029.6264000000078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148.78048607954327</v>
      </c>
      <c r="D9" s="122">
        <v>265.26500000000016</v>
      </c>
      <c r="E9" s="127">
        <v>891.49294221590617</v>
      </c>
      <c r="F9" s="126">
        <v>1580.7746000000006</v>
      </c>
      <c r="G9" s="116">
        <v>1040.2734282954493</v>
      </c>
      <c r="H9" s="117">
        <v>1846.0396000000007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7.0440426136358552</v>
      </c>
      <c r="D10" s="122">
        <v>17.491700000000002</v>
      </c>
      <c r="E10" s="127">
        <v>34.907682727272189</v>
      </c>
      <c r="F10" s="126">
        <v>100.16470000000001</v>
      </c>
      <c r="G10" s="118">
        <v>41.951725340908041</v>
      </c>
      <c r="H10" s="119">
        <v>117.65640000000002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1065.6098367045349</v>
      </c>
      <c r="D11" s="123">
        <v>3163.5132000000185</v>
      </c>
      <c r="E11" s="38">
        <v>4590.0281398295383</v>
      </c>
      <c r="F11" s="128">
        <v>9314.2903000000297</v>
      </c>
      <c r="G11" s="39">
        <v>5655.6379765340725</v>
      </c>
      <c r="H11" s="40">
        <v>12477.803500000049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76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545.79</v>
      </c>
      <c r="D5" s="121">
        <v>2681.6</v>
      </c>
      <c r="E5" s="124">
        <v>1682.16</v>
      </c>
      <c r="F5" s="125">
        <v>4527.8</v>
      </c>
      <c r="G5" s="114">
        <f t="shared" ref="G5:H10" si="0">C5+E5</f>
        <v>2227.9499999999998</v>
      </c>
      <c r="H5" s="115">
        <f t="shared" si="0"/>
        <v>7209.4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98.51</v>
      </c>
      <c r="D6" s="121">
        <v>200.8</v>
      </c>
      <c r="E6" s="124">
        <v>46.26</v>
      </c>
      <c r="F6" s="125">
        <v>92.91</v>
      </c>
      <c r="G6" s="116">
        <f t="shared" si="0"/>
        <v>144.77000000000001</v>
      </c>
      <c r="H6" s="117">
        <f t="shared" si="0"/>
        <v>293.71000000000004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133.88999999999999</v>
      </c>
      <c r="D7" s="122">
        <v>203.6</v>
      </c>
      <c r="E7" s="124">
        <v>408.42</v>
      </c>
      <c r="F7" s="126">
        <v>553.71</v>
      </c>
      <c r="G7" s="116">
        <f t="shared" si="0"/>
        <v>542.30999999999995</v>
      </c>
      <c r="H7" s="117">
        <f t="shared" si="0"/>
        <v>757.31000000000006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263.11792567873152</v>
      </c>
      <c r="D8" s="122">
        <v>792.49810000000093</v>
      </c>
      <c r="E8" s="127">
        <v>2219.7600000000002</v>
      </c>
      <c r="F8" s="126">
        <v>3557.91</v>
      </c>
      <c r="G8" s="116">
        <f t="shared" si="0"/>
        <v>2482.8779256787316</v>
      </c>
      <c r="H8" s="117">
        <f t="shared" si="0"/>
        <v>4350.4081000000006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173.99</v>
      </c>
      <c r="D9" s="122">
        <v>335.92</v>
      </c>
      <c r="E9" s="127">
        <v>1113.8699999999999</v>
      </c>
      <c r="F9" s="126">
        <v>2113.0300000000002</v>
      </c>
      <c r="G9" s="116">
        <f t="shared" si="0"/>
        <v>1287.8599999999999</v>
      </c>
      <c r="H9" s="117">
        <f>D9+F9</f>
        <v>2448.9500000000003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7.246549773755655</v>
      </c>
      <c r="D10" s="122">
        <v>11</v>
      </c>
      <c r="E10" s="127">
        <v>26.99</v>
      </c>
      <c r="F10" s="126">
        <v>62.78</v>
      </c>
      <c r="G10" s="118">
        <f t="shared" si="0"/>
        <v>34.236549773755655</v>
      </c>
      <c r="H10" s="119">
        <f t="shared" si="0"/>
        <v>73.78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f t="shared" ref="C11:H11" si="1">SUM(C5:C10)</f>
        <v>1222.5444754524872</v>
      </c>
      <c r="D11" s="123">
        <f t="shared" si="1"/>
        <v>4225.4181000000008</v>
      </c>
      <c r="E11" s="38">
        <f t="shared" si="1"/>
        <v>5497.46</v>
      </c>
      <c r="F11" s="128">
        <f t="shared" si="1"/>
        <v>10908.140000000001</v>
      </c>
      <c r="G11" s="39">
        <f t="shared" si="1"/>
        <v>6720.004475452487</v>
      </c>
      <c r="H11" s="40">
        <f t="shared" si="1"/>
        <v>15133.558100000002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.710937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71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719.77824605854551</v>
      </c>
      <c r="D5" s="78">
        <v>2779.4289999999924</v>
      </c>
      <c r="E5" s="77">
        <v>2023.0574414414368</v>
      </c>
      <c r="F5" s="78">
        <v>7198.1890000000249</v>
      </c>
      <c r="G5" s="79">
        <v>2742.8356874999822</v>
      </c>
      <c r="H5" s="80">
        <v>9977.6180000000168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99.527432432430373</v>
      </c>
      <c r="D6" s="83">
        <v>269.9090000000021</v>
      </c>
      <c r="E6" s="82">
        <v>43.914042792792081</v>
      </c>
      <c r="F6" s="83">
        <v>80.683999999999997</v>
      </c>
      <c r="G6" s="84">
        <v>143.44147522522246</v>
      </c>
      <c r="H6" s="85">
        <v>350.59300000000212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128.75221846846796</v>
      </c>
      <c r="D7" s="83">
        <v>203.376</v>
      </c>
      <c r="E7" s="82">
        <v>524.11529279279034</v>
      </c>
      <c r="F7" s="83">
        <v>830.47199999999759</v>
      </c>
      <c r="G7" s="84">
        <v>652.8675112612583</v>
      </c>
      <c r="H7" s="85">
        <v>1033.8479999999977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218.88489189189016</v>
      </c>
      <c r="D8" s="83">
        <v>447.69599999999781</v>
      </c>
      <c r="E8" s="82">
        <v>1946.3468947071929</v>
      </c>
      <c r="F8" s="83">
        <v>3632.3149999999923</v>
      </c>
      <c r="G8" s="84">
        <v>2165.2317865990831</v>
      </c>
      <c r="H8" s="85">
        <v>4080.01099999999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137.45971058558513</v>
      </c>
      <c r="D9" s="83">
        <v>344.29</v>
      </c>
      <c r="E9" s="82">
        <v>866.20179786035533</v>
      </c>
      <c r="F9" s="83">
        <v>2743.1250000000173</v>
      </c>
      <c r="G9" s="84">
        <v>1003.6615084459404</v>
      </c>
      <c r="H9" s="85">
        <v>3087.4150000000172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5.6219031531530996</v>
      </c>
      <c r="D10" s="90">
        <v>10.176</v>
      </c>
      <c r="E10" s="91">
        <v>16.113721846846843</v>
      </c>
      <c r="F10" s="90">
        <v>47.25</v>
      </c>
      <c r="G10" s="92">
        <v>21.735624999999942</v>
      </c>
      <c r="H10" s="93">
        <v>57.426000000000002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v>1310.0244025900722</v>
      </c>
      <c r="D11" s="95">
        <v>4054.875999999992</v>
      </c>
      <c r="E11" s="96">
        <v>5419.749191441414</v>
      </c>
      <c r="F11" s="95">
        <v>14532.035000000033</v>
      </c>
      <c r="G11" s="39">
        <v>6729.773594031486</v>
      </c>
      <c r="H11" s="40">
        <v>18586.911000000022</v>
      </c>
      <c r="I11" s="74"/>
      <c r="J11" s="74"/>
      <c r="K11" s="74"/>
      <c r="L11" s="74"/>
      <c r="M11" s="74"/>
    </row>
    <row r="12" spans="1:19" ht="13.5" customHeight="1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.31496062992125984"/>
  <pageSetup paperSize="9" scale="72" orientation="portrait" verticalDpi="0" r:id="rId1"/>
  <headerFooter>
    <oddHeader xml:space="preserve">&amp;R&amp;"-,Negrita"&amp;12 </oddHead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.710937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67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689</v>
      </c>
      <c r="D5" s="78">
        <v>3203</v>
      </c>
      <c r="E5" s="77">
        <v>1775</v>
      </c>
      <c r="F5" s="78">
        <v>6121</v>
      </c>
      <c r="G5" s="79">
        <v>2464</v>
      </c>
      <c r="H5" s="80">
        <v>9324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115</v>
      </c>
      <c r="D6" s="83">
        <v>189</v>
      </c>
      <c r="E6" s="82">
        <v>51</v>
      </c>
      <c r="F6" s="83">
        <v>89</v>
      </c>
      <c r="G6" s="84">
        <v>166</v>
      </c>
      <c r="H6" s="85">
        <v>278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134</v>
      </c>
      <c r="D7" s="83">
        <v>214</v>
      </c>
      <c r="E7" s="82">
        <v>343</v>
      </c>
      <c r="F7" s="83">
        <v>487</v>
      </c>
      <c r="G7" s="84">
        <v>477</v>
      </c>
      <c r="H7" s="85">
        <v>701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211</v>
      </c>
      <c r="D8" s="83">
        <v>302</v>
      </c>
      <c r="E8" s="82">
        <v>1956</v>
      </c>
      <c r="F8" s="83">
        <v>3257</v>
      </c>
      <c r="G8" s="84">
        <v>2167</v>
      </c>
      <c r="H8" s="85">
        <v>3559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154</v>
      </c>
      <c r="D9" s="83">
        <v>309</v>
      </c>
      <c r="E9" s="82">
        <v>848</v>
      </c>
      <c r="F9" s="83">
        <v>1919</v>
      </c>
      <c r="G9" s="84">
        <v>1002</v>
      </c>
      <c r="H9" s="85">
        <v>2228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9</v>
      </c>
      <c r="D10" s="90">
        <v>12</v>
      </c>
      <c r="E10" s="91">
        <v>16</v>
      </c>
      <c r="F10" s="90">
        <v>49</v>
      </c>
      <c r="G10" s="92">
        <v>25</v>
      </c>
      <c r="H10" s="93">
        <v>61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v>1312</v>
      </c>
      <c r="D11" s="95">
        <v>4229</v>
      </c>
      <c r="E11" s="96">
        <v>4989</v>
      </c>
      <c r="F11" s="95">
        <v>11922</v>
      </c>
      <c r="G11" s="39">
        <v>6301</v>
      </c>
      <c r="H11" s="40">
        <v>16151</v>
      </c>
      <c r="I11" s="74"/>
      <c r="J11" s="74"/>
      <c r="K11" s="74"/>
      <c r="L11" s="74"/>
      <c r="M11" s="74"/>
    </row>
    <row r="12" spans="1:19" ht="13.5" customHeight="1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.31496062992125984"/>
  <pageSetup paperSize="9" scale="72" orientation="portrait" verticalDpi="0" r:id="rId1"/>
  <headerFooter>
    <oddHeader xml:space="preserve">&amp;R&amp;"-,Negrita"&amp;12 </oddHead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1.2851562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64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759.34148648648011</v>
      </c>
      <c r="D5" s="78">
        <v>3794.1600000000299</v>
      </c>
      <c r="E5" s="77">
        <v>1998.5301182432468</v>
      </c>
      <c r="F5" s="78">
        <v>6564.8600000001197</v>
      </c>
      <c r="G5" s="79">
        <f t="shared" ref="G5:H10" si="0">C5+E5</f>
        <v>2757.8716047297266</v>
      </c>
      <c r="H5" s="80">
        <f t="shared" si="0"/>
        <v>10359.02000000015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81.683040540538215</v>
      </c>
      <c r="D6" s="83">
        <v>150.74789999999899</v>
      </c>
      <c r="E6" s="82">
        <v>43.403648648648449</v>
      </c>
      <c r="F6" s="83">
        <v>65.823300000000003</v>
      </c>
      <c r="G6" s="84">
        <f t="shared" si="0"/>
        <v>125.08668918918667</v>
      </c>
      <c r="H6" s="85">
        <f t="shared" si="0"/>
        <v>216.57119999999901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139.11645270270222</v>
      </c>
      <c r="D7" s="83">
        <v>174.76</v>
      </c>
      <c r="E7" s="82">
        <v>411.53658783783607</v>
      </c>
      <c r="F7" s="83">
        <v>512.91799999999967</v>
      </c>
      <c r="G7" s="84">
        <f t="shared" si="0"/>
        <v>550.65304054053831</v>
      </c>
      <c r="H7" s="85">
        <f t="shared" si="0"/>
        <v>687.67799999999966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162.8537837837836</v>
      </c>
      <c r="D8" s="83">
        <v>241.22</v>
      </c>
      <c r="E8" s="82">
        <v>1543.5195213963918</v>
      </c>
      <c r="F8" s="83">
        <v>2730.5600000000113</v>
      </c>
      <c r="G8" s="84">
        <f t="shared" si="0"/>
        <v>1706.3733051801755</v>
      </c>
      <c r="H8" s="85">
        <f t="shared" si="0"/>
        <v>2971.7800000000111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178.95855855855621</v>
      </c>
      <c r="D9" s="83">
        <v>471.0390000000022</v>
      </c>
      <c r="E9" s="82">
        <v>1186.6873361486448</v>
      </c>
      <c r="F9" s="83">
        <v>3040.6309999999889</v>
      </c>
      <c r="G9" s="84">
        <f t="shared" si="0"/>
        <v>1365.645894707201</v>
      </c>
      <c r="H9" s="85">
        <f t="shared" si="0"/>
        <v>3511.669999999991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5.9994369369369398</v>
      </c>
      <c r="D10" s="90">
        <v>10</v>
      </c>
      <c r="E10" s="91">
        <v>22.09234234234237</v>
      </c>
      <c r="F10" s="90">
        <v>54</v>
      </c>
      <c r="G10" s="92">
        <f t="shared" si="0"/>
        <v>28.091779279279308</v>
      </c>
      <c r="H10" s="93">
        <f t="shared" si="0"/>
        <v>64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f t="shared" ref="C11:H11" si="1">SUM(C5:C10)</f>
        <v>1327.9527590089972</v>
      </c>
      <c r="D11" s="95">
        <f t="shared" si="1"/>
        <v>4841.9269000000313</v>
      </c>
      <c r="E11" s="96">
        <f t="shared" si="1"/>
        <v>5205.7695546171108</v>
      </c>
      <c r="F11" s="95">
        <f t="shared" si="1"/>
        <v>12968.792300000119</v>
      </c>
      <c r="G11" s="39">
        <f t="shared" si="1"/>
        <v>6533.7223136261073</v>
      </c>
      <c r="H11" s="40">
        <f t="shared" si="1"/>
        <v>17810.719200000152</v>
      </c>
      <c r="I11" s="74"/>
      <c r="J11" s="74"/>
      <c r="K11" s="74"/>
      <c r="L11" s="74"/>
      <c r="M11" s="74"/>
    </row>
    <row r="12" spans="1:19" ht="13.5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42" t="s">
        <v>48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verticalDpi="0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31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888.52337274775505</v>
      </c>
      <c r="D5" s="22">
        <v>3662.8199999999933</v>
      </c>
      <c r="E5" s="23">
        <v>1948.0830968468008</v>
      </c>
      <c r="F5" s="22">
        <v>6427.6399999999994</v>
      </c>
      <c r="G5" s="43">
        <v>2836.6064695945561</v>
      </c>
      <c r="H5" s="44">
        <v>10090.459999999992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87.766987612612098</v>
      </c>
      <c r="D6" s="26">
        <v>157.30800000000028</v>
      </c>
      <c r="E6" s="27">
        <v>39.300185810809978</v>
      </c>
      <c r="F6" s="28">
        <v>58.5579999999999</v>
      </c>
      <c r="G6" s="45">
        <v>127.06717342342208</v>
      </c>
      <c r="H6" s="46">
        <v>215.86600000000018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118.14553490990909</v>
      </c>
      <c r="D7" s="28">
        <v>191.18299999999971</v>
      </c>
      <c r="E7" s="27">
        <v>283.98547860360321</v>
      </c>
      <c r="F7" s="28">
        <v>438.11</v>
      </c>
      <c r="G7" s="45">
        <v>402.1310135135123</v>
      </c>
      <c r="H7" s="46">
        <v>629.29299999999967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351.89150900900597</v>
      </c>
      <c r="D8" s="28">
        <v>931.9190000000126</v>
      </c>
      <c r="E8" s="27">
        <v>1741.605326576574</v>
      </c>
      <c r="F8" s="28">
        <v>3053.8399999999847</v>
      </c>
      <c r="G8" s="45">
        <v>2093.4968355855799</v>
      </c>
      <c r="H8" s="46">
        <v>3985.7589999999973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201.50519144143908</v>
      </c>
      <c r="D9" s="28">
        <v>454.90000000000094</v>
      </c>
      <c r="E9" s="27">
        <v>1103.9742511261238</v>
      </c>
      <c r="F9" s="28">
        <v>2578.5900000000074</v>
      </c>
      <c r="G9" s="45">
        <v>1305.479442567563</v>
      </c>
      <c r="H9" s="46">
        <v>3033.4900000000084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15.493806306306302</v>
      </c>
      <c r="D10" s="33">
        <v>40</v>
      </c>
      <c r="E10" s="34">
        <v>32.565315315315303</v>
      </c>
      <c r="F10" s="33">
        <v>81</v>
      </c>
      <c r="G10" s="47">
        <v>48.059121621621607</v>
      </c>
      <c r="H10" s="48">
        <v>121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v>1663.3264020270278</v>
      </c>
      <c r="D11" s="37">
        <v>5438.1300000000065</v>
      </c>
      <c r="E11" s="38">
        <v>5149.513654279227</v>
      </c>
      <c r="F11" s="37">
        <v>12637.73799999999</v>
      </c>
      <c r="G11" s="39">
        <v>6812.8400563062551</v>
      </c>
      <c r="H11" s="40">
        <v>18075.867999999999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ht="12.75" customHeigh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s="50" customFormat="1" x14ac:dyDescent="0.2">
      <c r="A15" s="49"/>
      <c r="B15" s="4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9" s="30" customFormat="1" ht="15" x14ac:dyDescent="0.25">
      <c r="A19" s="29"/>
      <c r="B19" s="1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30" customFormat="1" ht="15" x14ac:dyDescent="0.25">
      <c r="A26" s="29"/>
      <c r="B26" s="1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30" customFormat="1" ht="15" x14ac:dyDescent="0.25">
      <c r="A33" s="29"/>
      <c r="B33" s="1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30" customFormat="1" ht="15" x14ac:dyDescent="0.25">
      <c r="A40" s="29"/>
      <c r="B40" s="1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22</vt:i4>
      </vt:variant>
    </vt:vector>
  </HeadingPairs>
  <TitlesOfParts>
    <vt:vector size="44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2023-11-27T11:26:26Z</dcterms:modified>
</cp:coreProperties>
</file>