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 tabRatio="673"/>
  </bookViews>
  <sheets>
    <sheet name="Indice" sheetId="4" r:id="rId1"/>
    <sheet name="2022" sheetId="25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'2012'!$A$1:$H$14</definedName>
    <definedName name="_xlnm.Print_Area" localSheetId="10">'2013'!$A$1:$H$14</definedName>
    <definedName name="_xlnm.Print_Area" localSheetId="9">'2014'!$A$1:$H$15</definedName>
    <definedName name="_xlnm.Print_Area" localSheetId="8">'2015'!$A$1:$H$15</definedName>
    <definedName name="_xlnm.Print_Area" localSheetId="7">'2016'!$A$1:$H$14</definedName>
    <definedName name="_xlnm.Print_Area" localSheetId="6">'2017'!$A$1:$H$14</definedName>
    <definedName name="_xlnm.Print_Area" localSheetId="5">'2018'!$A$1:$H$14</definedName>
    <definedName name="_xlnm.Print_Area" localSheetId="4">'2019'!$A$1:$H$15</definedName>
    <definedName name="_xlnm.Print_Area" localSheetId="3">'2020'!$A$1:$H$15</definedName>
    <definedName name="_xlnm.Print_Area" localSheetId="2">'2021'!$A$1:$H$15</definedName>
    <definedName name="_xlnm.Print_Area" localSheetId="1">'2022'!$A$1:$H$15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'2012'!$A$1:$H$14</definedName>
    <definedName name="Print_Area" localSheetId="10">'2013'!$A$1:$H$14</definedName>
    <definedName name="Print_Area" localSheetId="9">'2014'!$A$1:$H$14</definedName>
    <definedName name="Print_Area" localSheetId="8">'2015'!$A$1:$H$15</definedName>
    <definedName name="Print_Area" localSheetId="7">'2016'!$A$1:$H$14</definedName>
    <definedName name="Print_Area" localSheetId="6">'2017'!$A$1:$H$14</definedName>
    <definedName name="Print_Area" localSheetId="5">'2018'!$A$1:$H$14</definedName>
    <definedName name="Print_Area" localSheetId="4">'2019'!$A$1:$H$14</definedName>
    <definedName name="Print_Area" localSheetId="3">'2020'!$A$1:$H$14</definedName>
    <definedName name="Print_Area" localSheetId="2">'2021'!$A$1:$H$14</definedName>
    <definedName name="Print_Area" localSheetId="1">'2022'!$A$1:$H$14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11" i="22" l="1"/>
  <c r="E11" i="22"/>
  <c r="D11" i="22"/>
  <c r="C11" i="22"/>
  <c r="H10" i="22"/>
  <c r="G10" i="22"/>
  <c r="H9" i="22"/>
  <c r="G9" i="22"/>
  <c r="H8" i="22"/>
  <c r="G8" i="22"/>
  <c r="H7" i="22"/>
  <c r="G7" i="22"/>
  <c r="H6" i="22"/>
  <c r="G6" i="22"/>
  <c r="H5" i="22"/>
  <c r="H11" i="22" s="1"/>
  <c r="G5" i="22"/>
  <c r="G11" i="22" s="1"/>
  <c r="F11" i="19" l="1"/>
  <c r="E11" i="19"/>
  <c r="D11" i="19"/>
  <c r="C11" i="19"/>
  <c r="H10" i="19"/>
  <c r="G10" i="19"/>
  <c r="H9" i="19"/>
  <c r="G9" i="19"/>
  <c r="H8" i="19"/>
  <c r="G8" i="19"/>
  <c r="H7" i="19"/>
  <c r="G7" i="19"/>
  <c r="H6" i="19"/>
  <c r="G6" i="19"/>
  <c r="H5" i="19"/>
  <c r="H11" i="19" s="1"/>
  <c r="G5" i="19"/>
  <c r="G11" i="19" s="1"/>
  <c r="F11" i="9" l="1"/>
  <c r="E11" i="9"/>
  <c r="D11" i="9"/>
  <c r="C11" i="9"/>
  <c r="H10" i="9"/>
  <c r="G10" i="9"/>
  <c r="H9" i="9"/>
  <c r="G9" i="9"/>
  <c r="H8" i="9"/>
  <c r="G8" i="9"/>
  <c r="H7" i="9"/>
  <c r="G7" i="9"/>
  <c r="H6" i="9"/>
  <c r="G6" i="9"/>
  <c r="H5" i="9"/>
  <c r="G5" i="9"/>
  <c r="F11" i="8"/>
  <c r="E11" i="8"/>
  <c r="D11" i="8"/>
  <c r="C11" i="8"/>
  <c r="H10" i="8"/>
  <c r="G10" i="8"/>
  <c r="H9" i="8"/>
  <c r="G9" i="8"/>
  <c r="H8" i="8"/>
  <c r="G8" i="8"/>
  <c r="H7" i="8"/>
  <c r="G7" i="8"/>
  <c r="H6" i="8"/>
  <c r="G6" i="8"/>
  <c r="H5" i="8"/>
  <c r="H11" i="8" s="1"/>
  <c r="G5" i="8"/>
  <c r="G11" i="8" s="1"/>
  <c r="F11" i="7"/>
  <c r="E11" i="7"/>
  <c r="D11" i="7"/>
  <c r="C11" i="7"/>
  <c r="H10" i="7"/>
  <c r="G10" i="7"/>
  <c r="H9" i="7"/>
  <c r="G9" i="7"/>
  <c r="H8" i="7"/>
  <c r="G8" i="7"/>
  <c r="H7" i="7"/>
  <c r="G7" i="7"/>
  <c r="H6" i="7"/>
  <c r="G6" i="7"/>
  <c r="H5" i="7"/>
  <c r="H11" i="7" s="1"/>
  <c r="G5" i="7"/>
  <c r="G11" i="7" s="1"/>
  <c r="F11" i="6"/>
  <c r="E11" i="6"/>
  <c r="D11" i="6"/>
  <c r="C11" i="6"/>
  <c r="H10" i="6"/>
  <c r="G10" i="6"/>
  <c r="H9" i="6"/>
  <c r="G9" i="6"/>
  <c r="H8" i="6"/>
  <c r="G8" i="6"/>
  <c r="H7" i="6"/>
  <c r="G7" i="6"/>
  <c r="H6" i="6"/>
  <c r="G6" i="6"/>
  <c r="H5" i="6"/>
  <c r="H11" i="6" s="1"/>
  <c r="G5" i="6"/>
  <c r="G11" i="6" s="1"/>
</calcChain>
</file>

<file path=xl/sharedStrings.xml><?xml version="1.0" encoding="utf-8"?>
<sst xmlns="http://schemas.openxmlformats.org/spreadsheetml/2006/main" count="465" uniqueCount="84">
  <si>
    <t>Estadísticas pesqueras</t>
  </si>
  <si>
    <t>Encuesta de establecimientos de acuicultura. Empleo</t>
  </si>
  <si>
    <t>Empleo acuicultura. Número de Unidades de Trabajo Anual (UTA) y personas, por tipo de acuicultura y tipo de empleo</t>
  </si>
  <si>
    <t xml:space="preserve">Tabla 1. </t>
  </si>
  <si>
    <t>Año 2015. Empleo acuicultura. Número de UTA y personas, por tipo de acuicultura y tipo de empleo</t>
  </si>
  <si>
    <t xml:space="preserve">Tabla 2. </t>
  </si>
  <si>
    <t>Año 2014. Empleo acuicultura. Número de UTA y personas, por tipo de acuicultura y tipo de empleo</t>
  </si>
  <si>
    <t xml:space="preserve">Tabla 3. </t>
  </si>
  <si>
    <t>Año 2013. Empleo acuicultura. Número de UTA y personas, por tipo de acuicultura y tipo de empleo</t>
  </si>
  <si>
    <t xml:space="preserve">Tabla 4. </t>
  </si>
  <si>
    <t>Año 2012. Empleo acuicultura. Número de UTA y personas, por tipo de acuicultura y tipo de empleo</t>
  </si>
  <si>
    <t xml:space="preserve">Tabla 5. </t>
  </si>
  <si>
    <t>Año 2011. Empleo acuicultura. Número de UTA y personas, por tipo de acuicultura y tipo de empleo</t>
  </si>
  <si>
    <t xml:space="preserve">Tabla 6. </t>
  </si>
  <si>
    <t>Año 2010. Empleo acuicultura. Número de UTA y personas, por tipo de acuicultura y tipo de empleo</t>
  </si>
  <si>
    <t xml:space="preserve">Tabla 7. </t>
  </si>
  <si>
    <t>Año 2009. Empleo acuicultura. Número de UTA y personas, por tipo de acuicultura y tipo de empleo</t>
  </si>
  <si>
    <t xml:space="preserve">Tabla 8. </t>
  </si>
  <si>
    <t>Año 2008. Empleo acuicultura. Número de UTA y personas, por tipo de acuicultura y tipo de empleo</t>
  </si>
  <si>
    <t xml:space="preserve">Tabla 9. </t>
  </si>
  <si>
    <t>Año 2007. Empleo acuicultura. Número de UTA y personas, por tipo de acuicultura y tipo de empleo</t>
  </si>
  <si>
    <t xml:space="preserve">Tabla 10. </t>
  </si>
  <si>
    <t>Año 2006. Empleo acuicultura. Número de UTA y personas, por tipo de acuicultura y tipo de empleo</t>
  </si>
  <si>
    <t xml:space="preserve">Tabla 11. </t>
  </si>
  <si>
    <t>Año 2005. Empleo acuicultura. Número de UTA y personas, por tipo de acuicultura y tipo de empleo</t>
  </si>
  <si>
    <t xml:space="preserve">Tabla 12. </t>
  </si>
  <si>
    <t>Año 2004. Empleo acuicultura. Número de UTA y personas, por tipo de acuicultura y tipo de empleo</t>
  </si>
  <si>
    <t xml:space="preserve">Tabla 13. </t>
  </si>
  <si>
    <t>Año 2003. Empleo acuicultura. Número de UTA y personas, por tipo de acuicultura y tipo de empleo</t>
  </si>
  <si>
    <t xml:space="preserve">Tabla 14. </t>
  </si>
  <si>
    <t>Año 2002. Empleo acuicultura. Número de UTA y personas, por tipo de acuicultura y tipo de empleo</t>
  </si>
  <si>
    <t>Empleo</t>
  </si>
  <si>
    <t>Acuicultura marina</t>
  </si>
  <si>
    <t>Acuicultura continental</t>
  </si>
  <si>
    <t>Total</t>
  </si>
  <si>
    <t>Nº UTA</t>
  </si>
  <si>
    <t>Nº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</si>
  <si>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</si>
  <si>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</si>
  <si>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</si>
  <si>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</si>
  <si>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</si>
  <si>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</si>
  <si>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</si>
  <si>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</si>
  <si>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</si>
  <si>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TIPO DE ACUICULTURA Y TIPO DE EMPLEO. Año 2014</t>
  </si>
  <si>
    <t>EMPLEO ACUICULTURA. NÚMERO DE UNIDADES DE TRABAJO ANUAL (UTA) Y PERSONAS, POR TIPO DE ACUICULTURA Y TIPO DE EMPLEO. Año 2013</t>
  </si>
  <si>
    <t>EMPLEO ACUICULTURA. NÚMERO DE UNIDADES DE TRABAJO ANUAL (UTA) Y PERSONAS, POR TIPO DE ACUICULTURA Y TIPO DE EMPLEO. Año 2012</t>
  </si>
  <si>
    <t>EMPLEO ACUICULTURA. NÚMERO DE UNIDADES DE TRABAJO ANUAL (UTA) Y PERSONAS, POR TIPO DE ACUICULTURA Y TIPO DE EMPLEO. Año 2011</t>
  </si>
  <si>
    <t>EMPLEO ACUICULTURA. NÚMERO DE UNIDADES DE TRABAJO ANUAL (UTA) Y PERSONAS, POR TIPO DE ACUICULTURA Y TIPO DE EMPLEO. Año 2010</t>
  </si>
  <si>
    <t>FUENTE: Subdirección General de Estadística del MARM</t>
  </si>
  <si>
    <t>EMPLEO ACUICULTURA. NÚMERO DE UNIDADES DE TRABAJO ANUAL (UTA) Y PERSONAS, POR TIPO DE ACUICULTURA Y TIPO DE EMPLEO. Año 2009</t>
  </si>
  <si>
    <t>EMPLEO ACUICULTURA. NÚMERO DE UNIDADES DE TRABAJO ANUAL (UTA) Y PERSONAS, POR TIPO DE ACUICULTURA Y TIPO DE EMPLEO. Año 2008</t>
  </si>
  <si>
    <t>EMPLEO ACUICULTURA. NÚMERO DE UNIDADES DE TRABAJO ANUAL (UTA) Y PERSONAS, POR TIPO DE ACUICULTURA Y TIPO DE EMPLEO. Año 2007</t>
  </si>
  <si>
    <t>FUENTE: Subdirección General de Estadísticas Agroalimentarias del MAPA</t>
  </si>
  <si>
    <t>EMPLEO ACUICULTURA. NÚMERO DE UNIDADES DE TRABAJO ANUAL (UTA) Y PERSONAS, POR TIPO DE ACUICULTURA Y TIPO DE EMPLEO. Año 2006</t>
  </si>
  <si>
    <t>EMPLEO ACUICULTURA. NÚMERO DE UNIDADES DE TRABAJO ANUAL (UTA) Y PERSONAS, POR TIPO DE ACUICULTURA Y TIPO DE EMPLEO. Año 2005</t>
  </si>
  <si>
    <t>EMPLEO ACUICULTURA. NÚMERO DE UNIDADES DE TRABAJO ANUAL (UTA) Y PERSONAS, POR TIPO DE ACUICULTURA Y TIPO DE EMPLEO. Año 2004</t>
  </si>
  <si>
    <t>EMPLEO ACUICULTURA. NÚMERO DE UNIDADES DE TRABAJO ANUAL (UTA) Y PERSONAS, POR TIPO DE ACUICULTURA Y TIPO DE EMPLEO. Año 2003</t>
  </si>
  <si>
    <t>EMPLEO ACUICULTURA. NÚMERO DE UNIDADES DE TRABAJO ANUAL (UTA) Y PERSONAS, POR TIPO DE ACUICULTURA Y TIPO DE EMPLEO. Año 2002</t>
  </si>
  <si>
    <t xml:space="preserve">Tabla 15. </t>
  </si>
  <si>
    <t>Año 2016. Empleo acuicultura. Número de UTA y personas, por tipo de acuicultura y tipo de empleo</t>
  </si>
  <si>
    <t>UTA: Unidad de Trabajo Anual. Equivale a un puesto de trabajo a jornada completa en cómputo anual</t>
  </si>
  <si>
    <t xml:space="preserve">Tabla 16. </t>
  </si>
  <si>
    <t>Año 2017. Empleo acuicultura. Número de UTA y personas, por tipo de acuicultura y tipo de empleo</t>
  </si>
  <si>
    <t>EMPLEO ACUICULTURA. NÚMERO DE UNIDADES DE TRABAJO ANUAL (UTA) Y PERSONAS, POR TIPO DE ACUICULTURA Y TIPO DE EMPLEO. Año 2015</t>
  </si>
  <si>
    <t>EMPLEO ACUICULTURA. NÚMERO DE UNIDADES DE TRABAJO ANUAL (UTA) Y PERSONAS, POR TIPO DE ACUICULTURA Y TIPO DE EMPLEO. Año 2016</t>
  </si>
  <si>
    <t>EMPLEO ACUICULTURA. NÚMERO DE UNIDADES DE TRABAJO ANUAL (UTA) Y PERSONAS, POR TIPO DE ACUICULTURA Y TIPO DE EMPLEO. Año 2017</t>
  </si>
  <si>
    <t>EMPLEO ACUICULTURA. NÚMERO DE UNIDADES DE TRABAJO ANUAL (UTA) Y PERSONAS, POR TIPO DE ACUICULTURA Y TIPO DE EMPLEO. Año 2018</t>
  </si>
  <si>
    <t xml:space="preserve">Tabla 17. </t>
  </si>
  <si>
    <t>Año 2018. Empleo acuicultura. Número de UTA y personas, por tipo de acuicultura y tipo de empleo</t>
  </si>
  <si>
    <t xml:space="preserve">Tabla 18. </t>
  </si>
  <si>
    <t>Año 2019. Empleo acuicultura. Número de UTA y personas, por tipo de acuicultura y tipo de empleo</t>
  </si>
  <si>
    <t>EMPLEO ACUICULTURA. NÚMERO DE UNIDADES DE TRABAJO ANUAL (UTA) Y PERSONAS, POR TIPO DE ACUICULTURA Y TIPO DE EMPLEO. Año 2019</t>
  </si>
  <si>
    <t>EMPLEO ACUICULTURA. NÚMERO DE UNIDADES DE TRABAJO ANUAL (UTA) Y PERSONAS, POR TIPO DE ACUICULTURA Y TIPO DE EMPLEO. Año 2020</t>
  </si>
  <si>
    <t>Tabla 19.</t>
  </si>
  <si>
    <t>Año 2020. Empleo acuicultura. Número de UTA y personas, por tipo de acuicultura y tipo de empleo</t>
  </si>
  <si>
    <t>EMPLEO ACUICULTURA. NÚMERO DE UNIDADES DE TRABAJO ANUAL (UTA) Y PERSONAS, POR TIPO DE ACUICULTURA Y TIPO DE EMPLEO. Año 2021</t>
  </si>
  <si>
    <t>Tabla 20.</t>
  </si>
  <si>
    <t>Año 2021. Empleo acuicultura. Número de UTA y personas, por tipo de acuicultura y tipo de empleo</t>
  </si>
  <si>
    <t>EMPLEO ACUICULTURA. NÚMERO DE UNIDADES DE TRABAJO ANUAL (UTA) Y PERSONAS, POR TIPO DE ACUICULTURA Y TIPO DE EMPLEO. Año 2022</t>
  </si>
  <si>
    <t>Tabla 21.</t>
  </si>
  <si>
    <t>Año 2022. Empleo acuicultura. Número de UTA y personas, por tipo de acuicultura y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</si>
</sst>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</font>
    <font>
      <b/>
      <sz val="11"/>
      <color indexed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</cellStyleXfs>
  <cellXfs count="167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/>
    <xf numFmtId="0" fontId="11" fillId="4" borderId="0" xfId="5" applyFont="1" applyFill="1"/>
    <xf numFmtId="0" fontId="9" fillId="0" borderId="0" xfId="5" applyFill="1"/>
    <xf numFmtId="0" fontId="10" fillId="4" borderId="0" xfId="6" applyFont="1" applyFill="1" applyBorder="1" applyAlignment="1">
      <alignment vertical="center" wrapText="1"/>
    </xf>
    <xf numFmtId="0" fontId="13" fillId="4" borderId="0" xfId="6" applyFont="1" applyFill="1" applyBorder="1" applyAlignment="1">
      <alignment vertical="center" wrapText="1"/>
    </xf>
    <xf numFmtId="0" fontId="9" fillId="4" borderId="0" xfId="5" applyFill="1" applyAlignment="1">
      <alignment vertical="center"/>
    </xf>
    <xf numFmtId="0" fontId="11" fillId="4" borderId="0" xfId="5" applyFont="1" applyFill="1" applyAlignment="1">
      <alignment vertical="center"/>
    </xf>
    <xf numFmtId="0" fontId="9" fillId="0" borderId="0" xfId="5" applyFill="1" applyAlignment="1">
      <alignment vertical="center"/>
    </xf>
    <xf numFmtId="0" fontId="10" fillId="6" borderId="9" xfId="7" applyFont="1" applyFill="1" applyBorder="1" applyAlignment="1">
      <alignment horizontal="center" vertical="center"/>
    </xf>
    <xf numFmtId="0" fontId="10" fillId="6" borderId="10" xfId="6" applyFont="1" applyFill="1" applyBorder="1" applyAlignment="1">
      <alignment horizontal="center" vertical="center"/>
    </xf>
    <xf numFmtId="0" fontId="10" fillId="6" borderId="11" xfId="7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10" fillId="6" borderId="13" xfId="7" applyFont="1" applyFill="1" applyBorder="1" applyAlignment="1">
      <alignment horizontal="center" vertical="center"/>
    </xf>
    <xf numFmtId="0" fontId="10" fillId="6" borderId="14" xfId="6" applyFont="1" applyFill="1" applyBorder="1" applyAlignment="1">
      <alignment horizontal="center" vertical="center"/>
    </xf>
    <xf numFmtId="0" fontId="1" fillId="6" borderId="15" xfId="6" applyFont="1" applyFill="1" applyBorder="1" applyAlignment="1">
      <alignment horizontal="left" vertical="center"/>
    </xf>
    <xf numFmtId="3" fontId="9" fillId="0" borderId="4" xfId="5" applyNumberFormat="1" applyBorder="1" applyAlignment="1">
      <alignment horizontal="center" vertical="center"/>
    </xf>
    <xf numFmtId="3" fontId="9" fillId="4" borderId="16" xfId="5" applyNumberFormat="1" applyFill="1" applyBorder="1" applyAlignment="1">
      <alignment horizontal="center" vertical="center"/>
    </xf>
    <xf numFmtId="3" fontId="9" fillId="4" borderId="6" xfId="5" applyNumberFormat="1" applyFill="1" applyBorder="1" applyAlignment="1">
      <alignment horizontal="center" vertical="center"/>
    </xf>
    <xf numFmtId="3" fontId="1" fillId="4" borderId="17" xfId="8" applyNumberFormat="1" applyFont="1" applyFill="1" applyBorder="1" applyAlignment="1">
      <alignment horizontal="center" vertical="center"/>
    </xf>
    <xf numFmtId="3" fontId="1" fillId="4" borderId="7" xfId="8" applyNumberFormat="1" applyFont="1" applyFill="1" applyBorder="1" applyAlignment="1">
      <alignment horizontal="center" vertical="center"/>
    </xf>
    <xf numFmtId="3" fontId="9" fillId="4" borderId="0" xfId="5" applyNumberFormat="1" applyFill="1" applyAlignment="1">
      <alignment vertical="center"/>
    </xf>
    <xf numFmtId="0" fontId="1" fillId="6" borderId="18" xfId="6" applyFont="1" applyFill="1" applyBorder="1" applyAlignment="1">
      <alignment horizontal="left" vertical="center"/>
    </xf>
    <xf numFmtId="3" fontId="9" fillId="0" borderId="19" xfId="5" applyNumberFormat="1" applyBorder="1" applyAlignment="1">
      <alignment horizontal="center" vertical="center"/>
    </xf>
    <xf numFmtId="3" fontId="9" fillId="4" borderId="20" xfId="5" applyNumberFormat="1" applyFill="1" applyBorder="1" applyAlignment="1">
      <alignment horizontal="center" vertical="center"/>
    </xf>
    <xf numFmtId="3" fontId="9" fillId="4" borderId="21" xfId="5" applyNumberFormat="1" applyFill="1" applyBorder="1" applyAlignment="1">
      <alignment horizontal="center" vertical="center"/>
    </xf>
    <xf numFmtId="3" fontId="1" fillId="4" borderId="22" xfId="8" applyNumberFormat="1" applyFont="1" applyFill="1" applyBorder="1" applyAlignment="1">
      <alignment horizontal="center" vertical="center"/>
    </xf>
    <xf numFmtId="0" fontId="14" fillId="4" borderId="0" xfId="5" applyFont="1" applyFill="1" applyAlignment="1">
      <alignment vertical="center"/>
    </xf>
    <xf numFmtId="0" fontId="15" fillId="4" borderId="0" xfId="5" applyFont="1" applyFill="1" applyAlignment="1">
      <alignment vertical="center"/>
    </xf>
    <xf numFmtId="0" fontId="14" fillId="0" borderId="0" xfId="5" applyFont="1" applyFill="1" applyAlignment="1">
      <alignment vertical="center"/>
    </xf>
    <xf numFmtId="3" fontId="9" fillId="0" borderId="23" xfId="5" applyNumberFormat="1" applyBorder="1" applyAlignment="1">
      <alignment horizontal="center" vertical="center"/>
    </xf>
    <xf numFmtId="0" fontId="15" fillId="4" borderId="0" xfId="5" applyFont="1" applyFill="1"/>
    <xf numFmtId="3" fontId="9" fillId="0" borderId="24" xfId="5" applyNumberFormat="1" applyBorder="1" applyAlignment="1">
      <alignment horizontal="center" vertical="center"/>
    </xf>
    <xf numFmtId="3" fontId="1" fillId="4" borderId="25" xfId="8" applyNumberFormat="1" applyFont="1" applyFill="1" applyBorder="1" applyAlignment="1">
      <alignment horizontal="center" vertical="center"/>
    </xf>
    <xf numFmtId="0" fontId="1" fillId="6" borderId="26" xfId="6" applyFont="1" applyFill="1" applyBorder="1" applyAlignment="1">
      <alignment horizontal="left" vertical="center"/>
    </xf>
    <xf numFmtId="3" fontId="9" fillId="0" borderId="9" xfId="5" applyNumberFormat="1" applyBorder="1" applyAlignment="1">
      <alignment horizontal="center" vertical="center"/>
    </xf>
    <xf numFmtId="3" fontId="9" fillId="4" borderId="27" xfId="5" applyNumberFormat="1" applyFill="1" applyBorder="1" applyAlignment="1">
      <alignment horizontal="center" vertical="center"/>
    </xf>
    <xf numFmtId="3" fontId="9" fillId="4" borderId="11" xfId="5" applyNumberFormat="1" applyFill="1" applyBorder="1" applyAlignment="1">
      <alignment horizontal="center" vertical="center"/>
    </xf>
    <xf numFmtId="3" fontId="1" fillId="4" borderId="14" xfId="8" applyNumberFormat="1" applyFont="1" applyFill="1" applyBorder="1" applyAlignment="1">
      <alignment horizontal="center" vertical="center"/>
    </xf>
    <xf numFmtId="0" fontId="10" fillId="3" borderId="28" xfId="6" applyFont="1" applyFill="1" applyBorder="1" applyAlignment="1">
      <alignment horizontal="center" vertical="center"/>
    </xf>
    <xf numFmtId="3" fontId="10" fillId="3" borderId="29" xfId="6" applyNumberFormat="1" applyFont="1" applyFill="1" applyBorder="1" applyAlignment="1">
      <alignment horizontal="center" vertical="center"/>
    </xf>
    <xf numFmtId="3" fontId="10" fillId="3" borderId="30" xfId="6" applyNumberFormat="1" applyFont="1" applyFill="1" applyBorder="1" applyAlignment="1">
      <alignment horizontal="center" vertical="center"/>
    </xf>
    <xf numFmtId="3" fontId="10" fillId="3" borderId="31" xfId="6" applyNumberFormat="1" applyFont="1" applyFill="1" applyBorder="1" applyAlignment="1">
      <alignment horizontal="center" vertical="center"/>
    </xf>
    <xf numFmtId="3" fontId="10" fillId="3" borderId="32" xfId="6" applyNumberFormat="1" applyFont="1" applyFill="1" applyBorder="1" applyAlignment="1">
      <alignment horizontal="center" vertical="center"/>
    </xf>
    <xf numFmtId="0" fontId="9" fillId="4" borderId="33" xfId="5" applyFill="1" applyBorder="1" applyAlignment="1">
      <alignment vertical="center"/>
    </xf>
    <xf numFmtId="0" fontId="12" fillId="4" borderId="0" xfId="6" applyFont="1" applyFill="1"/>
    <xf numFmtId="0" fontId="14" fillId="4" borderId="0" xfId="5" applyFont="1" applyFill="1"/>
    <xf numFmtId="0" fontId="12" fillId="4" borderId="0" xfId="9" applyFont="1" applyFill="1"/>
    <xf numFmtId="0" fontId="14" fillId="0" borderId="0" xfId="5" applyFont="1" applyFill="1"/>
    <xf numFmtId="0" fontId="16" fillId="4" borderId="0" xfId="5" applyFont="1" applyFill="1"/>
    <xf numFmtId="0" fontId="16" fillId="4" borderId="0" xfId="5" applyFont="1" applyFill="1" applyAlignment="1">
      <alignment vertical="center"/>
    </xf>
    <xf numFmtId="3" fontId="9" fillId="4" borderId="17" xfId="8" applyNumberFormat="1" applyFont="1" applyFill="1" applyBorder="1" applyAlignment="1">
      <alignment horizontal="center" vertical="center"/>
    </xf>
    <xf numFmtId="3" fontId="9" fillId="4" borderId="7" xfId="8" applyNumberFormat="1" applyFont="1" applyFill="1" applyBorder="1" applyAlignment="1">
      <alignment horizontal="center" vertical="center"/>
    </xf>
    <xf numFmtId="3" fontId="9" fillId="4" borderId="22" xfId="8" applyNumberFormat="1" applyFont="1" applyFill="1" applyBorder="1" applyAlignment="1">
      <alignment horizontal="center" vertical="center"/>
    </xf>
    <xf numFmtId="0" fontId="17" fillId="4" borderId="0" xfId="5" applyFont="1" applyFill="1" applyAlignment="1">
      <alignment vertical="center"/>
    </xf>
    <xf numFmtId="0" fontId="17" fillId="4" borderId="0" xfId="5" applyFont="1" applyFill="1"/>
    <xf numFmtId="3" fontId="9" fillId="4" borderId="25" xfId="8" applyNumberFormat="1" applyFont="1" applyFill="1" applyBorder="1" applyAlignment="1">
      <alignment horizontal="center" vertical="center"/>
    </xf>
    <xf numFmtId="3" fontId="9" fillId="4" borderId="14" xfId="8" applyNumberFormat="1" applyFont="1" applyFill="1" applyBorder="1" applyAlignment="1">
      <alignment horizontal="center" vertical="center"/>
    </xf>
    <xf numFmtId="3" fontId="9" fillId="4" borderId="4" xfId="5" applyNumberFormat="1" applyFill="1" applyBorder="1" applyAlignment="1">
      <alignment horizontal="center" vertical="center"/>
    </xf>
    <xf numFmtId="3" fontId="9" fillId="4" borderId="19" xfId="5" applyNumberFormat="1" applyFill="1" applyBorder="1" applyAlignment="1">
      <alignment horizontal="center" vertical="center"/>
    </xf>
    <xf numFmtId="3" fontId="9" fillId="4" borderId="9" xfId="5" applyNumberFormat="1" applyFill="1" applyBorder="1" applyAlignment="1">
      <alignment horizontal="center" vertical="center"/>
    </xf>
    <xf numFmtId="3" fontId="10" fillId="3" borderId="34" xfId="6" applyNumberFormat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3" fontId="9" fillId="0" borderId="16" xfId="5" applyNumberFormat="1" applyBorder="1" applyAlignment="1">
      <alignment horizontal="center" vertical="center"/>
    </xf>
    <xf numFmtId="3" fontId="9" fillId="0" borderId="6" xfId="5" applyNumberFormat="1" applyBorder="1" applyAlignment="1">
      <alignment horizontal="center" vertical="center"/>
    </xf>
    <xf numFmtId="3" fontId="9" fillId="0" borderId="17" xfId="8" applyNumberFormat="1" applyFont="1" applyBorder="1" applyAlignment="1">
      <alignment horizontal="center" vertical="center"/>
    </xf>
    <xf numFmtId="3" fontId="9" fillId="0" borderId="7" xfId="8" applyNumberFormat="1" applyFont="1" applyBorder="1" applyAlignment="1">
      <alignment horizontal="center" vertical="center"/>
    </xf>
    <xf numFmtId="3" fontId="9" fillId="0" borderId="20" xfId="5" applyNumberFormat="1" applyBorder="1" applyAlignment="1">
      <alignment horizontal="center" vertical="center"/>
    </xf>
    <xf numFmtId="3" fontId="9" fillId="0" borderId="21" xfId="5" applyNumberFormat="1" applyBorder="1" applyAlignment="1">
      <alignment horizontal="center" vertical="center"/>
    </xf>
    <xf numFmtId="3" fontId="9" fillId="0" borderId="22" xfId="5" applyNumberFormat="1" applyBorder="1" applyAlignment="1">
      <alignment horizontal="center" vertical="center"/>
    </xf>
    <xf numFmtId="3" fontId="9" fillId="0" borderId="27" xfId="5" applyNumberFormat="1" applyBorder="1" applyAlignment="1">
      <alignment horizontal="center" vertical="center"/>
    </xf>
    <xf numFmtId="3" fontId="9" fillId="0" borderId="11" xfId="5" applyNumberFormat="1" applyBorder="1" applyAlignment="1">
      <alignment horizontal="center" vertical="center"/>
    </xf>
    <xf numFmtId="3" fontId="9" fillId="0" borderId="35" xfId="8" applyNumberFormat="1" applyFont="1" applyBorder="1" applyAlignment="1">
      <alignment horizontal="center" vertical="center"/>
    </xf>
    <xf numFmtId="3" fontId="9" fillId="0" borderId="14" xfId="5" applyNumberFormat="1" applyBorder="1" applyAlignment="1">
      <alignment horizontal="center" vertical="center"/>
    </xf>
    <xf numFmtId="3" fontId="10" fillId="3" borderId="36" xfId="6" applyNumberFormat="1" applyFont="1" applyFill="1" applyBorder="1" applyAlignment="1">
      <alignment horizontal="center" vertical="center"/>
    </xf>
    <xf numFmtId="0" fontId="9" fillId="0" borderId="0" xfId="5"/>
    <xf numFmtId="0" fontId="12" fillId="0" borderId="0" xfId="9" applyFont="1" applyFill="1"/>
    <xf numFmtId="0" fontId="12" fillId="0" borderId="0" xfId="6" applyFont="1" applyFill="1"/>
    <xf numFmtId="0" fontId="12" fillId="0" borderId="0" xfId="5" applyFont="1" applyFill="1"/>
    <xf numFmtId="0" fontId="1" fillId="4" borderId="0" xfId="11" applyFill="1"/>
    <xf numFmtId="0" fontId="11" fillId="4" borderId="0" xfId="11" applyFont="1" applyFill="1"/>
    <xf numFmtId="0" fontId="1" fillId="0" borderId="0" xfId="11" applyFill="1"/>
    <xf numFmtId="0" fontId="1" fillId="4" borderId="0" xfId="11" applyFill="1" applyAlignment="1">
      <alignment vertical="center"/>
    </xf>
    <xf numFmtId="0" fontId="11" fillId="4" borderId="0" xfId="11" applyFont="1" applyFill="1" applyAlignment="1">
      <alignment vertical="center"/>
    </xf>
    <xf numFmtId="0" fontId="1" fillId="0" borderId="0" xfId="11" applyFill="1" applyAlignment="1">
      <alignment vertical="center"/>
    </xf>
    <xf numFmtId="0" fontId="10" fillId="6" borderId="37" xfId="6" applyFont="1" applyFill="1" applyBorder="1" applyAlignment="1">
      <alignment horizontal="center" vertical="center"/>
    </xf>
    <xf numFmtId="3" fontId="19" fillId="0" borderId="38" xfId="12" applyNumberFormat="1" applyFont="1" applyBorder="1" applyAlignment="1">
      <alignment horizontal="center" vertical="center"/>
    </xf>
    <xf numFmtId="3" fontId="19" fillId="0" borderId="39" xfId="13" applyNumberFormat="1" applyFont="1" applyBorder="1" applyAlignment="1">
      <alignment horizontal="center" vertical="center"/>
    </xf>
    <xf numFmtId="3" fontId="19" fillId="0" borderId="40" xfId="14" applyNumberFormat="1" applyFont="1" applyBorder="1" applyAlignment="1">
      <alignment horizontal="center" vertical="center"/>
    </xf>
    <xf numFmtId="3" fontId="19" fillId="0" borderId="39" xfId="14" applyNumberFormat="1" applyFont="1" applyBorder="1" applyAlignment="1">
      <alignment horizontal="center" vertical="center"/>
    </xf>
    <xf numFmtId="3" fontId="1" fillId="4" borderId="17" xfId="15" applyNumberFormat="1" applyFont="1" applyFill="1" applyBorder="1" applyAlignment="1">
      <alignment horizontal="center" vertical="center"/>
    </xf>
    <xf numFmtId="3" fontId="1" fillId="4" borderId="7" xfId="15" applyNumberFormat="1" applyFont="1" applyFill="1" applyBorder="1" applyAlignment="1">
      <alignment horizontal="center" vertical="center"/>
    </xf>
    <xf numFmtId="3" fontId="1" fillId="4" borderId="0" xfId="11" applyNumberFormat="1" applyFill="1" applyAlignment="1">
      <alignment vertical="center"/>
    </xf>
    <xf numFmtId="0" fontId="1" fillId="6" borderId="41" xfId="6" applyFont="1" applyFill="1" applyBorder="1" applyAlignment="1">
      <alignment horizontal="left" vertical="center"/>
    </xf>
    <xf numFmtId="3" fontId="19" fillId="0" borderId="19" xfId="16" applyNumberFormat="1" applyFont="1" applyBorder="1" applyAlignment="1">
      <alignment horizontal="center" vertical="center"/>
    </xf>
    <xf numFmtId="3" fontId="19" fillId="0" borderId="42" xfId="17" applyNumberFormat="1" applyFont="1" applyBorder="1" applyAlignment="1">
      <alignment horizontal="center" vertical="center"/>
    </xf>
    <xf numFmtId="3" fontId="19" fillId="0" borderId="21" xfId="14" applyNumberFormat="1" applyFont="1" applyBorder="1" applyAlignment="1">
      <alignment horizontal="center" vertical="center"/>
    </xf>
    <xf numFmtId="3" fontId="19" fillId="0" borderId="43" xfId="14" applyNumberFormat="1" applyFont="1" applyBorder="1" applyAlignment="1">
      <alignment horizontal="center" vertical="center"/>
    </xf>
    <xf numFmtId="3" fontId="1" fillId="4" borderId="21" xfId="11" applyNumberFormat="1" applyFill="1" applyBorder="1" applyAlignment="1">
      <alignment horizontal="center" vertical="center"/>
    </xf>
    <xf numFmtId="3" fontId="1" fillId="4" borderId="22" xfId="1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vertical="center"/>
    </xf>
    <xf numFmtId="3" fontId="19" fillId="0" borderId="19" xfId="14" applyNumberFormat="1" applyFont="1" applyBorder="1" applyAlignment="1">
      <alignment horizontal="center" vertical="center"/>
    </xf>
    <xf numFmtId="3" fontId="19" fillId="0" borderId="44" xfId="14" applyNumberFormat="1" applyFont="1" applyBorder="1" applyAlignment="1">
      <alignment horizontal="center" vertical="center"/>
    </xf>
    <xf numFmtId="3" fontId="19" fillId="0" borderId="45" xfId="14" applyNumberFormat="1" applyFont="1" applyBorder="1" applyAlignment="1">
      <alignment horizontal="center" vertical="center"/>
    </xf>
    <xf numFmtId="3" fontId="19" fillId="0" borderId="46" xfId="14" applyNumberFormat="1" applyFont="1" applyBorder="1" applyAlignment="1">
      <alignment horizontal="center" vertical="center"/>
    </xf>
    <xf numFmtId="0" fontId="15" fillId="4" borderId="0" xfId="11" applyFont="1" applyFill="1" applyAlignment="1">
      <alignment vertical="center"/>
    </xf>
    <xf numFmtId="0" fontId="14" fillId="0" borderId="0" xfId="11" applyFont="1" applyFill="1" applyAlignment="1">
      <alignment vertical="center"/>
    </xf>
    <xf numFmtId="3" fontId="19" fillId="0" borderId="47" xfId="18" applyNumberFormat="1" applyFont="1" applyBorder="1" applyAlignment="1">
      <alignment horizontal="center" vertical="center"/>
    </xf>
    <xf numFmtId="3" fontId="19" fillId="0" borderId="48" xfId="14" applyNumberFormat="1" applyFont="1" applyBorder="1" applyAlignment="1">
      <alignment horizontal="center" vertical="center"/>
    </xf>
    <xf numFmtId="3" fontId="19" fillId="0" borderId="49" xfId="14" applyNumberFormat="1" applyFont="1" applyBorder="1" applyAlignment="1">
      <alignment horizontal="center" vertical="center"/>
    </xf>
    <xf numFmtId="3" fontId="1" fillId="4" borderId="50" xfId="11" applyNumberFormat="1" applyFill="1" applyBorder="1" applyAlignment="1">
      <alignment horizontal="center" vertical="center"/>
    </xf>
    <xf numFmtId="0" fontId="15" fillId="4" borderId="0" xfId="11" applyFont="1" applyFill="1"/>
    <xf numFmtId="3" fontId="19" fillId="0" borderId="42" xfId="14" applyNumberFormat="1" applyFont="1" applyBorder="1" applyAlignment="1">
      <alignment horizontal="center" vertical="center"/>
    </xf>
    <xf numFmtId="3" fontId="1" fillId="4" borderId="25" xfId="15" applyNumberFormat="1" applyFont="1" applyFill="1" applyBorder="1" applyAlignment="1">
      <alignment horizontal="center" vertical="center"/>
    </xf>
    <xf numFmtId="3" fontId="19" fillId="0" borderId="51" xfId="19" applyNumberFormat="1" applyFont="1" applyBorder="1" applyAlignment="1">
      <alignment horizontal="center" vertical="center"/>
    </xf>
    <xf numFmtId="3" fontId="19" fillId="0" borderId="52" xfId="20" applyNumberFormat="1" applyFont="1" applyBorder="1" applyAlignment="1">
      <alignment horizontal="center" vertical="center"/>
    </xf>
    <xf numFmtId="3" fontId="19" fillId="0" borderId="53" xfId="14" applyNumberFormat="1" applyFont="1" applyBorder="1" applyAlignment="1">
      <alignment horizontal="center" vertical="center"/>
    </xf>
    <xf numFmtId="3" fontId="19" fillId="0" borderId="52" xfId="14" applyNumberFormat="1" applyFont="1" applyBorder="1" applyAlignment="1">
      <alignment horizontal="center" vertical="center"/>
    </xf>
    <xf numFmtId="3" fontId="1" fillId="4" borderId="14" xfId="15" applyNumberFormat="1" applyFont="1" applyFill="1" applyBorder="1" applyAlignment="1">
      <alignment horizontal="center" vertical="center"/>
    </xf>
    <xf numFmtId="3" fontId="10" fillId="3" borderId="51" xfId="6" applyNumberFormat="1" applyFont="1" applyFill="1" applyBorder="1" applyAlignment="1">
      <alignment horizontal="center" vertical="center"/>
    </xf>
    <xf numFmtId="3" fontId="10" fillId="3" borderId="54" xfId="6" applyNumberFormat="1" applyFont="1" applyFill="1" applyBorder="1" applyAlignment="1">
      <alignment horizontal="center" vertical="center"/>
    </xf>
    <xf numFmtId="3" fontId="10" fillId="3" borderId="53" xfId="6" applyNumberFormat="1" applyFont="1" applyFill="1" applyBorder="1" applyAlignment="1">
      <alignment horizontal="center" vertical="center"/>
    </xf>
    <xf numFmtId="0" fontId="1" fillId="4" borderId="33" xfId="11" applyFill="1" applyBorder="1" applyAlignment="1">
      <alignment vertical="center"/>
    </xf>
    <xf numFmtId="3" fontId="1" fillId="4" borderId="0" xfId="11" applyNumberFormat="1" applyFill="1"/>
    <xf numFmtId="0" fontId="12" fillId="0" borderId="0" xfId="21" applyFont="1" applyFill="1"/>
    <xf numFmtId="3" fontId="11" fillId="4" borderId="0" xfId="5" applyNumberFormat="1" applyFont="1" applyFill="1"/>
    <xf numFmtId="3" fontId="19" fillId="0" borderId="19" xfId="22" applyNumberFormat="1" applyFont="1" applyFill="1" applyBorder="1" applyAlignment="1">
      <alignment horizontal="center" vertical="center"/>
    </xf>
    <xf numFmtId="3" fontId="19" fillId="0" borderId="43" xfId="22" applyNumberFormat="1" applyFont="1" applyFill="1" applyBorder="1" applyAlignment="1">
      <alignment horizontal="center" vertical="center"/>
    </xf>
    <xf numFmtId="3" fontId="19" fillId="0" borderId="21" xfId="22" applyNumberFormat="1" applyFont="1" applyFill="1" applyBorder="1" applyAlignment="1">
      <alignment horizontal="center" vertical="center"/>
    </xf>
    <xf numFmtId="3" fontId="9" fillId="4" borderId="0" xfId="5" applyNumberFormat="1" applyFill="1"/>
    <xf numFmtId="3" fontId="19" fillId="0" borderId="40" xfId="22" applyNumberFormat="1" applyFont="1" applyFill="1" applyBorder="1" applyAlignment="1">
      <alignment horizontal="center" vertical="center"/>
    </xf>
    <xf numFmtId="3" fontId="19" fillId="0" borderId="39" xfId="22" applyNumberFormat="1" applyFont="1" applyFill="1" applyBorder="1" applyAlignment="1">
      <alignment horizontal="center" vertical="center"/>
    </xf>
    <xf numFmtId="3" fontId="9" fillId="0" borderId="17" xfId="8" applyNumberFormat="1" applyFont="1" applyFill="1" applyBorder="1" applyAlignment="1">
      <alignment horizontal="center" vertical="center"/>
    </xf>
    <xf numFmtId="3" fontId="9" fillId="0" borderId="7" xfId="8" applyNumberFormat="1" applyFont="1" applyFill="1" applyBorder="1" applyAlignment="1">
      <alignment horizontal="center" vertical="center"/>
    </xf>
    <xf numFmtId="3" fontId="9" fillId="0" borderId="21" xfId="5" applyNumberFormat="1" applyFill="1" applyBorder="1" applyAlignment="1">
      <alignment horizontal="center" vertical="center"/>
    </xf>
    <xf numFmtId="3" fontId="9" fillId="0" borderId="22" xfId="8" applyNumberFormat="1" applyFont="1" applyFill="1" applyBorder="1" applyAlignment="1">
      <alignment horizontal="center" vertical="center"/>
    </xf>
    <xf numFmtId="3" fontId="19" fillId="0" borderId="46" xfId="22" applyNumberFormat="1" applyFont="1" applyFill="1" applyBorder="1" applyAlignment="1">
      <alignment horizontal="center" vertical="center"/>
    </xf>
    <xf numFmtId="3" fontId="19" fillId="0" borderId="45" xfId="22" applyNumberFormat="1" applyFont="1" applyFill="1" applyBorder="1" applyAlignment="1">
      <alignment horizontal="center" vertical="center"/>
    </xf>
    <xf numFmtId="3" fontId="19" fillId="0" borderId="49" xfId="22" applyNumberFormat="1" applyFont="1" applyFill="1" applyBorder="1" applyAlignment="1">
      <alignment horizontal="center" vertical="center"/>
    </xf>
    <xf numFmtId="3" fontId="19" fillId="0" borderId="48" xfId="22" applyNumberFormat="1" applyFont="1" applyFill="1" applyBorder="1" applyAlignment="1">
      <alignment horizontal="center" vertical="center"/>
    </xf>
    <xf numFmtId="3" fontId="9" fillId="0" borderId="50" xfId="5" applyNumberFormat="1" applyFill="1" applyBorder="1" applyAlignment="1">
      <alignment horizontal="center" vertical="center"/>
    </xf>
    <xf numFmtId="3" fontId="9" fillId="0" borderId="25" xfId="8" applyNumberFormat="1" applyFont="1" applyFill="1" applyBorder="1" applyAlignment="1">
      <alignment horizontal="center" vertical="center"/>
    </xf>
    <xf numFmtId="3" fontId="19" fillId="0" borderId="53" xfId="22" applyNumberFormat="1" applyFont="1" applyFill="1" applyBorder="1" applyAlignment="1">
      <alignment horizontal="center" vertical="center"/>
    </xf>
    <xf numFmtId="3" fontId="19" fillId="0" borderId="52" xfId="22" applyNumberFormat="1" applyFont="1" applyFill="1" applyBorder="1" applyAlignment="1">
      <alignment horizontal="center" vertical="center"/>
    </xf>
    <xf numFmtId="3" fontId="9" fillId="0" borderId="14" xfId="8" applyNumberFormat="1" applyFont="1" applyFill="1" applyBorder="1" applyAlignment="1">
      <alignment horizontal="center" vertical="center"/>
    </xf>
    <xf numFmtId="0" fontId="8" fillId="0" borderId="1" xfId="3" applyFont="1" applyBorder="1" applyAlignment="1" applyProtection="1">
      <alignment vertical="center" wrapText="1"/>
    </xf>
    <xf numFmtId="0" fontId="8" fillId="0" borderId="2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0" fillId="3" borderId="0" xfId="5" applyFont="1" applyFill="1" applyBorder="1" applyAlignment="1">
      <alignment vertical="center" wrapText="1"/>
    </xf>
    <xf numFmtId="0" fontId="10" fillId="5" borderId="3" xfId="6" applyFont="1" applyFill="1" applyBorder="1" applyAlignment="1">
      <alignment horizontal="center" vertical="center"/>
    </xf>
    <xf numFmtId="0" fontId="10" fillId="5" borderId="8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0" fillId="3" borderId="0" xfId="11" applyFont="1" applyFill="1" applyBorder="1" applyAlignment="1">
      <alignment vertical="center" wrapText="1"/>
    </xf>
  </cellXfs>
  <cellStyles count="23">
    <cellStyle name="Hipervínculo_2.1.26. 2008-2010.Ppales.rdos._tipo establec._especie" xfId="3"/>
    <cellStyle name="Normal" xfId="0" builtinId="0"/>
    <cellStyle name="Normal 10" xfId="14"/>
    <cellStyle name="Normal 10 2" xfId="22"/>
    <cellStyle name="Normal 2" xfId="5"/>
    <cellStyle name="Normal 2 2" xfId="11"/>
    <cellStyle name="Normal 2_2.1.16. 2008-2010.Ppales.macrom._tipo acui._establec" xfId="1"/>
    <cellStyle name="Normal 3" xfId="16"/>
    <cellStyle name="Normal 4" xfId="17"/>
    <cellStyle name="Normal 5" xfId="12"/>
    <cellStyle name="Normal 6" xfId="13"/>
    <cellStyle name="Normal 7" xfId="19"/>
    <cellStyle name="Normal 8" xfId="20"/>
    <cellStyle name="Normal 9" xfId="18"/>
    <cellStyle name="Normal_2.1.26. 2008-2010.Ppales.rdos._tipo establec._especie" xfId="2"/>
    <cellStyle name="Normal_EMPLEO 2" xfId="8"/>
    <cellStyle name="Normal_EMPLEO 2 2" xfId="15"/>
    <cellStyle name="Normal_Empleo_acu19" xfId="21"/>
    <cellStyle name="Normal_Empleo_acu20_Lp" xfId="9"/>
    <cellStyle name="Normal_Empleo_acu22" xfId="6"/>
    <cellStyle name="Normal_Hoja1" xfId="7"/>
    <cellStyle name="Normal_Lista Tablas_1" xfId="4"/>
    <cellStyle name="Porcentual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6.855468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6.855468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6.855468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6.855468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6.855468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6.855468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6.855468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6.855468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6.855468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6.855468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6.855468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6.855468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6.855468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6.855468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6.855468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6.855468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6.855468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6.855468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6.855468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6.855468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6.855468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6.855468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6.855468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6.855468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6.855468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6.855468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6.855468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6.855468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6.855468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6.855468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6.855468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6.855468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6.855468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6.855468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6.855468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6.855468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6.855468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6.855468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6.855468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6.855468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6.855468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6.855468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6.855468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6.855468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6.855468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6.855468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6.855468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6.855468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6.855468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6.855468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6.855468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6.855468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6.855468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6.855468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6.855468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6.855468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6.855468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6.855468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6.855468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6.855468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6.855468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6.855468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6.855468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6.85546875" style="2" customWidth="1"/>
    <col min="16138" max="16384" width="11.42578125" style="2"/>
  </cols>
  <sheetData>
    <row r="7" spans="2:9" ht="15.75" x14ac:dyDescent="0.2">
      <c r="B7" s="156" t="s">
        <v>0</v>
      </c>
      <c r="C7" s="156"/>
      <c r="D7" s="156"/>
      <c r="E7" s="156"/>
      <c r="F7" s="156"/>
      <c r="G7" s="156"/>
      <c r="H7" s="156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157" t="s">
        <v>2</v>
      </c>
      <c r="D11" s="157"/>
      <c r="E11" s="157"/>
      <c r="F11" s="157"/>
      <c r="G11" s="157"/>
      <c r="H11" s="157"/>
      <c r="I11" s="157"/>
    </row>
    <row r="12" spans="2:9" ht="15.75" customHeight="1" x14ac:dyDescent="0.2">
      <c r="B12" s="3"/>
      <c r="C12" s="157"/>
      <c r="D12" s="157"/>
      <c r="E12" s="157"/>
      <c r="F12" s="157"/>
      <c r="G12" s="157"/>
      <c r="H12" s="157"/>
      <c r="I12" s="157"/>
    </row>
    <row r="13" spans="2:9" x14ac:dyDescent="0.2">
      <c r="B13" s="3"/>
      <c r="C13" s="3"/>
      <c r="D13" s="158"/>
      <c r="E13" s="158"/>
      <c r="F13" s="158"/>
      <c r="G13" s="158"/>
      <c r="H13" s="158"/>
      <c r="I13" s="158"/>
    </row>
    <row r="14" spans="2:9" s="7" customFormat="1" ht="30.75" customHeight="1" thickBot="1" x14ac:dyDescent="0.3">
      <c r="B14" s="5"/>
      <c r="C14" s="6" t="s">
        <v>3</v>
      </c>
      <c r="D14" s="154" t="s">
        <v>83</v>
      </c>
      <c r="E14" s="154"/>
      <c r="F14" s="154"/>
      <c r="G14" s="154"/>
      <c r="H14" s="154"/>
      <c r="I14" s="154"/>
    </row>
    <row r="15" spans="2:9" s="7" customFormat="1" ht="30.75" customHeight="1" thickBot="1" x14ac:dyDescent="0.3">
      <c r="B15" s="5"/>
      <c r="C15" s="6" t="s">
        <v>5</v>
      </c>
      <c r="D15" s="154" t="s">
        <v>80</v>
      </c>
      <c r="E15" s="154"/>
      <c r="F15" s="154"/>
      <c r="G15" s="154"/>
      <c r="H15" s="154"/>
      <c r="I15" s="154"/>
    </row>
    <row r="16" spans="2:9" s="7" customFormat="1" ht="30.75" customHeight="1" thickBot="1" x14ac:dyDescent="0.3">
      <c r="B16" s="5"/>
      <c r="C16" s="6" t="s">
        <v>7</v>
      </c>
      <c r="D16" s="154" t="s">
        <v>77</v>
      </c>
      <c r="E16" s="154"/>
      <c r="F16" s="154"/>
      <c r="G16" s="154"/>
      <c r="H16" s="154"/>
      <c r="I16" s="154"/>
    </row>
    <row r="17" spans="2:9" s="7" customFormat="1" ht="30.75" customHeight="1" thickBot="1" x14ac:dyDescent="0.3">
      <c r="B17" s="5"/>
      <c r="C17" s="6" t="s">
        <v>9</v>
      </c>
      <c r="D17" s="154" t="s">
        <v>73</v>
      </c>
      <c r="E17" s="154"/>
      <c r="F17" s="154"/>
      <c r="G17" s="154"/>
      <c r="H17" s="154"/>
      <c r="I17" s="154"/>
    </row>
    <row r="18" spans="2:9" s="7" customFormat="1" ht="30.75" customHeight="1" thickBot="1" x14ac:dyDescent="0.3">
      <c r="B18" s="5"/>
      <c r="C18" s="8" t="s">
        <v>11</v>
      </c>
      <c r="D18" s="154" t="s">
        <v>71</v>
      </c>
      <c r="E18" s="154"/>
      <c r="F18" s="154"/>
      <c r="G18" s="154"/>
      <c r="H18" s="154"/>
      <c r="I18" s="154"/>
    </row>
    <row r="19" spans="2:9" s="7" customFormat="1" ht="30.75" customHeight="1" thickBot="1" x14ac:dyDescent="0.3">
      <c r="B19" s="5"/>
      <c r="C19" s="8" t="s">
        <v>13</v>
      </c>
      <c r="D19" s="154" t="s">
        <v>65</v>
      </c>
      <c r="E19" s="154"/>
      <c r="F19" s="154"/>
      <c r="G19" s="154"/>
      <c r="H19" s="154"/>
      <c r="I19" s="154"/>
    </row>
    <row r="20" spans="2:9" s="7" customFormat="1" ht="30.75" customHeight="1" thickBot="1" x14ac:dyDescent="0.3">
      <c r="B20" s="5"/>
      <c r="C20" s="8" t="s">
        <v>15</v>
      </c>
      <c r="D20" s="154" t="s">
        <v>62</v>
      </c>
      <c r="E20" s="154"/>
      <c r="F20" s="154"/>
      <c r="G20" s="154"/>
      <c r="H20" s="154"/>
      <c r="I20" s="154"/>
    </row>
    <row r="21" spans="2:9" s="7" customFormat="1" ht="30.75" customHeight="1" thickBot="1" x14ac:dyDescent="0.3">
      <c r="B21" s="5"/>
      <c r="C21" s="8" t="s">
        <v>17</v>
      </c>
      <c r="D21" s="154" t="s">
        <v>4</v>
      </c>
      <c r="E21" s="154"/>
      <c r="F21" s="154"/>
      <c r="G21" s="154"/>
      <c r="H21" s="154"/>
      <c r="I21" s="154"/>
    </row>
    <row r="22" spans="2:9" s="7" customFormat="1" ht="30.75" customHeight="1" thickBot="1" x14ac:dyDescent="0.3">
      <c r="B22" s="5"/>
      <c r="C22" s="8" t="s">
        <v>19</v>
      </c>
      <c r="D22" s="154" t="s">
        <v>6</v>
      </c>
      <c r="E22" s="154"/>
      <c r="F22" s="154"/>
      <c r="G22" s="154"/>
      <c r="H22" s="154"/>
      <c r="I22" s="154"/>
    </row>
    <row r="23" spans="2:9" s="7" customFormat="1" ht="30.75" customHeight="1" thickBot="1" x14ac:dyDescent="0.3">
      <c r="B23" s="5"/>
      <c r="C23" s="8" t="s">
        <v>21</v>
      </c>
      <c r="D23" s="154" t="s">
        <v>8</v>
      </c>
      <c r="E23" s="154"/>
      <c r="F23" s="154"/>
      <c r="G23" s="154"/>
      <c r="H23" s="154"/>
      <c r="I23" s="154"/>
    </row>
    <row r="24" spans="2:9" s="7" customFormat="1" ht="30.75" customHeight="1" thickBot="1" x14ac:dyDescent="0.3">
      <c r="B24" s="5"/>
      <c r="C24" s="8" t="s">
        <v>23</v>
      </c>
      <c r="D24" s="154" t="s">
        <v>10</v>
      </c>
      <c r="E24" s="154"/>
      <c r="F24" s="154"/>
      <c r="G24" s="154"/>
      <c r="H24" s="154"/>
      <c r="I24" s="154"/>
    </row>
    <row r="25" spans="2:9" s="7" customFormat="1" ht="30.75" customHeight="1" thickBot="1" x14ac:dyDescent="0.3">
      <c r="B25" s="5"/>
      <c r="C25" s="8" t="s">
        <v>25</v>
      </c>
      <c r="D25" s="155" t="s">
        <v>12</v>
      </c>
      <c r="E25" s="155"/>
      <c r="F25" s="155"/>
      <c r="G25" s="155"/>
      <c r="H25" s="155"/>
      <c r="I25" s="155"/>
    </row>
    <row r="26" spans="2:9" s="7" customFormat="1" ht="30.75" customHeight="1" thickBot="1" x14ac:dyDescent="0.3">
      <c r="B26" s="5"/>
      <c r="C26" s="8" t="s">
        <v>27</v>
      </c>
      <c r="D26" s="155" t="s">
        <v>14</v>
      </c>
      <c r="E26" s="155"/>
      <c r="F26" s="155"/>
      <c r="G26" s="155"/>
      <c r="H26" s="155"/>
      <c r="I26" s="155"/>
    </row>
    <row r="27" spans="2:9" s="7" customFormat="1" ht="30.75" customHeight="1" thickBot="1" x14ac:dyDescent="0.3">
      <c r="B27" s="5"/>
      <c r="C27" s="8" t="s">
        <v>29</v>
      </c>
      <c r="D27" s="155" t="s">
        <v>16</v>
      </c>
      <c r="E27" s="155"/>
      <c r="F27" s="155"/>
      <c r="G27" s="155"/>
      <c r="H27" s="155"/>
      <c r="I27" s="155"/>
    </row>
    <row r="28" spans="2:9" s="7" customFormat="1" ht="30.75" customHeight="1" thickBot="1" x14ac:dyDescent="0.3">
      <c r="B28" s="5"/>
      <c r="C28" s="8" t="s">
        <v>61</v>
      </c>
      <c r="D28" s="155" t="s">
        <v>18</v>
      </c>
      <c r="E28" s="155"/>
      <c r="F28" s="155"/>
      <c r="G28" s="155"/>
      <c r="H28" s="155"/>
      <c r="I28" s="155"/>
    </row>
    <row r="29" spans="2:9" s="7" customFormat="1" ht="30.75" customHeight="1" thickBot="1" x14ac:dyDescent="0.3">
      <c r="B29" s="5"/>
      <c r="C29" s="8" t="s">
        <v>64</v>
      </c>
      <c r="D29" s="155" t="s">
        <v>20</v>
      </c>
      <c r="E29" s="155"/>
      <c r="F29" s="155"/>
      <c r="G29" s="155"/>
      <c r="H29" s="155"/>
      <c r="I29" s="155"/>
    </row>
    <row r="30" spans="2:9" s="7" customFormat="1" ht="30.75" customHeight="1" thickBot="1" x14ac:dyDescent="0.3">
      <c r="B30" s="5"/>
      <c r="C30" s="8" t="s">
        <v>70</v>
      </c>
      <c r="D30" s="155" t="s">
        <v>22</v>
      </c>
      <c r="E30" s="155"/>
      <c r="F30" s="155"/>
      <c r="G30" s="155"/>
      <c r="H30" s="155"/>
      <c r="I30" s="155"/>
    </row>
    <row r="31" spans="2:9" s="7" customFormat="1" ht="30.75" customHeight="1" thickBot="1" x14ac:dyDescent="0.3">
      <c r="B31" s="5"/>
      <c r="C31" s="8" t="s">
        <v>72</v>
      </c>
      <c r="D31" s="155" t="s">
        <v>24</v>
      </c>
      <c r="E31" s="155"/>
      <c r="F31" s="155"/>
      <c r="G31" s="155"/>
      <c r="H31" s="155"/>
      <c r="I31" s="155"/>
    </row>
    <row r="32" spans="2:9" s="7" customFormat="1" ht="30.75" customHeight="1" thickBot="1" x14ac:dyDescent="0.3">
      <c r="B32" s="5"/>
      <c r="C32" s="8" t="s">
        <v>76</v>
      </c>
      <c r="D32" s="155" t="s">
        <v>26</v>
      </c>
      <c r="E32" s="155"/>
      <c r="F32" s="155"/>
      <c r="G32" s="155"/>
      <c r="H32" s="155"/>
      <c r="I32" s="155"/>
    </row>
    <row r="33" spans="2:9" s="7" customFormat="1" ht="30.75" customHeight="1" thickBot="1" x14ac:dyDescent="0.3">
      <c r="B33" s="5"/>
      <c r="C33" s="8" t="s">
        <v>79</v>
      </c>
      <c r="D33" s="155" t="s">
        <v>28</v>
      </c>
      <c r="E33" s="155"/>
      <c r="F33" s="155"/>
      <c r="G33" s="155"/>
      <c r="H33" s="155"/>
      <c r="I33" s="155"/>
    </row>
    <row r="34" spans="2:9" s="7" customFormat="1" ht="30.75" customHeight="1" thickBot="1" x14ac:dyDescent="0.3">
      <c r="B34" s="5"/>
      <c r="C34" s="8" t="s">
        <v>82</v>
      </c>
      <c r="D34" s="155" t="s">
        <v>30</v>
      </c>
      <c r="E34" s="155"/>
      <c r="F34" s="155"/>
      <c r="G34" s="155"/>
      <c r="H34" s="155"/>
      <c r="I34" s="155"/>
    </row>
  </sheetData>
  <mergeCells count="24">
    <mergeCell ref="D14:I14"/>
    <mergeCell ref="D33:I33"/>
    <mergeCell ref="D17:I17"/>
    <mergeCell ref="D34:I34"/>
    <mergeCell ref="D29:I29"/>
    <mergeCell ref="B7:H7"/>
    <mergeCell ref="C11:I12"/>
    <mergeCell ref="D13:I13"/>
    <mergeCell ref="D21:I21"/>
    <mergeCell ref="D22:I22"/>
    <mergeCell ref="D23:I23"/>
    <mergeCell ref="D20:I20"/>
    <mergeCell ref="D24:I24"/>
    <mergeCell ref="D25:I25"/>
    <mergeCell ref="D26:I26"/>
    <mergeCell ref="D27:I27"/>
    <mergeCell ref="D28:I28"/>
    <mergeCell ref="D15:I15"/>
    <mergeCell ref="D16:I16"/>
    <mergeCell ref="D30:I30"/>
    <mergeCell ref="D31:I31"/>
    <mergeCell ref="D32:I32"/>
    <mergeCell ref="D19:I19"/>
    <mergeCell ref="D18:I18"/>
  </mergeCells>
  <hyperlinks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Empleo acuicultura. Número de UTA y personas, por tipo de acuicultura y tipo de emple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3'!A1" display="Año 2003. Empleo acuicultura. Número de UTA y personas, por tipo de acuicultura y tipo de emple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Empleo acuicultura. Número de UTA y personas, por tipo de acuicultura y tipo de emple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5'!A1" display="Año 2005. Empleo acuicultura. Número de UTA y personas, por tipo de acuicultura y tipo de emple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Empleo acuicultura. Número de UTA y personas, por tipo de acuicultura y tipo de emple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7'!A1" display="Año 2007. Empleo acuicultura. Número de UTA y personas, por tipo de acuicultura y tipo de emple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Empleo acuicultura. Número de UTA y personas, por tipo de acuicultura y tipo de emple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09'!A1" display="Año 2009. Empleo acuicultura. Número de UTA y personas, por tipo de acuicultura y tipo de empleo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I26" location="'2010'!A1" display="Año 2010. Empleo acuicultura. Número de UTA y personas, por tipo de acuicultura y tipo de emple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Empleo acuicultura. Número de UTA y personas, por tipo de acuicultura y tipo de emple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Empleo acuicultura. Número de UTA y personas, por tipo de acuicultura y tipo de emple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Empleo acuicultura. Número de UTA y personas, por tipo de acuicultura y tipo de emple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Empleo acuicultura. Número de UTA y personas, por tipo de acuicultura y tipo de emple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Empleo acuicultura. Número de UTA y personas, por tipo de acuicultura y tipo de emple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Empleo acuicultura. Número de UTA y personas, por tipo de acuicultura y tipo de emple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Empleo acuicultura. Número de UTA y personas, por tipo de acuicultura y tipo de emple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Empleo acuicultura. Número de UTA y personas, por tipo de acuicultura y tipo de emple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Empleo acuicultura. Número de UTA y personas, por tipo de acuicultura y tipo de emple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Empleo acuicultura. Número de UTA y personas, por tipo de acuicultura y tipo de emple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Empleo acuicultura. Número de UTA y personas, por tipo de acuicultura y tipo de emple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Empleo acuicultura. Número de UTA y personas, por tipo de acuicultura y tipo de empleo"/>
  </hyperlinks>
  <pageMargins left="0.35433070866141736" right="0.55118110236220474" top="0.35433070866141736" bottom="0.74803149606299213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5" s="11" customFormat="1" ht="32.450000000000003" customHeight="1" x14ac:dyDescent="0.2">
      <c r="A1" s="9"/>
      <c r="B1" s="159" t="s">
        <v>46</v>
      </c>
      <c r="C1" s="159"/>
      <c r="D1" s="159"/>
      <c r="E1" s="159"/>
      <c r="F1" s="159"/>
      <c r="G1" s="159"/>
      <c r="H1" s="159"/>
      <c r="I1" s="9"/>
      <c r="J1" s="57"/>
      <c r="K1" s="57"/>
      <c r="L1" s="5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</row>
    <row r="2" spans="1:105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57"/>
      <c r="K2" s="57"/>
      <c r="L2" s="5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</row>
    <row r="3" spans="1:105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58"/>
      <c r="K3" s="58"/>
      <c r="L3" s="58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  <c r="I4" s="14"/>
      <c r="J4" s="57"/>
      <c r="K4" s="57"/>
      <c r="L4" s="5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16" customFormat="1" ht="33" customHeight="1" thickTop="1" x14ac:dyDescent="0.2">
      <c r="A5" s="14"/>
      <c r="B5" s="23" t="s">
        <v>37</v>
      </c>
      <c r="C5" s="24">
        <v>2200.2554166666696</v>
      </c>
      <c r="D5" s="25">
        <v>11154.363799999997</v>
      </c>
      <c r="E5" s="26">
        <v>41.771002252252252</v>
      </c>
      <c r="F5" s="25">
        <v>72.3</v>
      </c>
      <c r="G5" s="59">
        <f t="shared" ref="G5:H10" si="0">C5+E5</f>
        <v>2242.026418918922</v>
      </c>
      <c r="H5" s="60">
        <f t="shared" si="0"/>
        <v>11226.663799999997</v>
      </c>
      <c r="I5" s="29"/>
      <c r="J5" s="57"/>
      <c r="K5" s="57"/>
      <c r="L5" s="5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s="16" customFormat="1" ht="33" customHeight="1" x14ac:dyDescent="0.25">
      <c r="A6" s="14"/>
      <c r="B6" s="30" t="s">
        <v>38</v>
      </c>
      <c r="C6" s="31">
        <v>108.92774774774639</v>
      </c>
      <c r="D6" s="32">
        <v>298.53750000000178</v>
      </c>
      <c r="E6" s="33">
        <v>25.247747747747741</v>
      </c>
      <c r="F6" s="32">
        <v>34</v>
      </c>
      <c r="G6" s="33">
        <f t="shared" si="0"/>
        <v>134.17549549549415</v>
      </c>
      <c r="H6" s="61">
        <f t="shared" si="0"/>
        <v>332.53750000000178</v>
      </c>
      <c r="I6" s="14"/>
      <c r="J6" s="58"/>
      <c r="K6" s="58"/>
      <c r="L6" s="58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s="37" customFormat="1" ht="33" customHeight="1" x14ac:dyDescent="0.25">
      <c r="A7" s="35"/>
      <c r="B7" s="30" t="s">
        <v>39</v>
      </c>
      <c r="C7" s="31">
        <v>314.4853209459456</v>
      </c>
      <c r="D7" s="32">
        <v>460.78</v>
      </c>
      <c r="E7" s="33">
        <v>63.752927927927914</v>
      </c>
      <c r="F7" s="32">
        <v>103</v>
      </c>
      <c r="G7" s="33">
        <f t="shared" si="0"/>
        <v>378.23824887387354</v>
      </c>
      <c r="H7" s="61">
        <f t="shared" si="0"/>
        <v>563.78</v>
      </c>
      <c r="I7" s="14"/>
      <c r="J7" s="58"/>
      <c r="K7" s="58"/>
      <c r="L7" s="62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</row>
    <row r="8" spans="1:105" s="16" customFormat="1" ht="33" customHeight="1" x14ac:dyDescent="0.25">
      <c r="A8" s="14"/>
      <c r="B8" s="30" t="s">
        <v>40</v>
      </c>
      <c r="C8" s="38">
        <v>1235.3811430180119</v>
      </c>
      <c r="D8" s="32">
        <v>2371.7719999999863</v>
      </c>
      <c r="E8" s="33">
        <v>243.87781531531527</v>
      </c>
      <c r="F8" s="32">
        <v>311</v>
      </c>
      <c r="G8" s="33">
        <f t="shared" si="0"/>
        <v>1479.2589583333272</v>
      </c>
      <c r="H8" s="61">
        <f t="shared" si="0"/>
        <v>2682.7719999999863</v>
      </c>
      <c r="I8" s="14"/>
      <c r="J8" s="63"/>
      <c r="K8" s="63"/>
      <c r="L8" s="5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s="16" customFormat="1" ht="33" customHeight="1" x14ac:dyDescent="0.2">
      <c r="A9" s="14"/>
      <c r="B9" s="30" t="s">
        <v>41</v>
      </c>
      <c r="C9" s="40">
        <v>1412.5227364864713</v>
      </c>
      <c r="D9" s="32">
        <v>4674.590799999949</v>
      </c>
      <c r="E9" s="33">
        <v>269.72393018018022</v>
      </c>
      <c r="F9" s="32">
        <v>361.99</v>
      </c>
      <c r="G9" s="33">
        <f t="shared" si="0"/>
        <v>1682.2466666666514</v>
      </c>
      <c r="H9" s="64">
        <f t="shared" si="0"/>
        <v>5036.5807999999488</v>
      </c>
      <c r="I9" s="14"/>
      <c r="J9" s="57"/>
      <c r="K9" s="57"/>
      <c r="L9" s="5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</row>
    <row r="10" spans="1:105" s="16" customFormat="1" ht="33" customHeight="1" thickBot="1" x14ac:dyDescent="0.25">
      <c r="A10" s="14"/>
      <c r="B10" s="42" t="s">
        <v>42</v>
      </c>
      <c r="C10" s="43">
        <v>28.326013513513505</v>
      </c>
      <c r="D10" s="44">
        <v>68</v>
      </c>
      <c r="E10" s="45">
        <v>2</v>
      </c>
      <c r="F10" s="44">
        <v>3</v>
      </c>
      <c r="G10" s="33">
        <f t="shared" si="0"/>
        <v>30.326013513513505</v>
      </c>
      <c r="H10" s="65">
        <f t="shared" si="0"/>
        <v>71</v>
      </c>
      <c r="I10" s="14"/>
      <c r="J10" s="57"/>
      <c r="K10" s="57"/>
      <c r="L10" s="5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</row>
    <row r="11" spans="1:105" s="16" customFormat="1" ht="33" customHeight="1" thickTop="1" thickBot="1" x14ac:dyDescent="0.3">
      <c r="A11" s="14"/>
      <c r="B11" s="47" t="s">
        <v>43</v>
      </c>
      <c r="C11" s="48">
        <f t="shared" ref="C11:H11" si="1">SUM(C5:C10)</f>
        <v>5299.8983783783578</v>
      </c>
      <c r="D11" s="49">
        <f t="shared" si="1"/>
        <v>19028.044099999934</v>
      </c>
      <c r="E11" s="50">
        <f t="shared" si="1"/>
        <v>646.37342342342345</v>
      </c>
      <c r="F11" s="49">
        <f t="shared" si="1"/>
        <v>885.29</v>
      </c>
      <c r="G11" s="50">
        <f t="shared" si="1"/>
        <v>5946.2718018017813</v>
      </c>
      <c r="H11" s="51">
        <f t="shared" si="1"/>
        <v>19913.334099999935</v>
      </c>
      <c r="I11" s="52"/>
      <c r="J11" s="58"/>
      <c r="K11" s="58"/>
      <c r="L11" s="58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</row>
    <row r="12" spans="1:105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</row>
    <row r="13" spans="1:105" s="11" customFormat="1" x14ac:dyDescent="0.2">
      <c r="A13" s="9"/>
      <c r="B13" s="53" t="s">
        <v>44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s="56" customFormat="1" ht="12.75" customHeight="1" x14ac:dyDescent="0.25">
      <c r="A14" s="54"/>
      <c r="B14" s="55" t="s">
        <v>45</v>
      </c>
      <c r="C14" s="9"/>
      <c r="D14" s="9"/>
      <c r="E14" s="9"/>
      <c r="F14" s="9"/>
      <c r="G14" s="9"/>
      <c r="H14" s="9"/>
      <c r="I14" s="9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</row>
    <row r="15" spans="1:105" s="11" customFormat="1" x14ac:dyDescent="0.2">
      <c r="A15" s="9"/>
      <c r="B15" s="5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" footer="0"/>
  <pageSetup paperSize="9" scale="7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62" s="11" customFormat="1" ht="32.450000000000003" customHeight="1" x14ac:dyDescent="0.2">
      <c r="A1" s="9"/>
      <c r="B1" s="159" t="s">
        <v>47</v>
      </c>
      <c r="C1" s="159"/>
      <c r="D1" s="159"/>
      <c r="E1" s="159"/>
      <c r="F1" s="159"/>
      <c r="G1" s="159"/>
      <c r="H1" s="15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2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2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1:62" s="16" customFormat="1" ht="18" customHeight="1" thickBot="1" x14ac:dyDescent="0.3">
      <c r="A4" s="14"/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</row>
    <row r="5" spans="1:62" s="16" customFormat="1" ht="33" customHeight="1" thickTop="1" x14ac:dyDescent="0.25">
      <c r="A5" s="14"/>
      <c r="B5" s="23" t="s">
        <v>37</v>
      </c>
      <c r="C5" s="66">
        <v>1981.0860416666226</v>
      </c>
      <c r="D5" s="25">
        <v>10027.34</v>
      </c>
      <c r="E5" s="26">
        <v>32.872319819819808</v>
      </c>
      <c r="F5" s="25">
        <v>57.06</v>
      </c>
      <c r="G5" s="59">
        <f t="shared" ref="G5:H10" si="0">C5+E5</f>
        <v>2013.9583614864423</v>
      </c>
      <c r="H5" s="60">
        <f t="shared" si="0"/>
        <v>10084.4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</row>
    <row r="6" spans="1:62" s="16" customFormat="1" ht="33" customHeight="1" x14ac:dyDescent="0.25">
      <c r="A6" s="14"/>
      <c r="B6" s="30" t="s">
        <v>38</v>
      </c>
      <c r="C6" s="67">
        <v>125.56062499999771</v>
      </c>
      <c r="D6" s="32">
        <v>257.55419999999975</v>
      </c>
      <c r="E6" s="33">
        <v>30.186936936936934</v>
      </c>
      <c r="F6" s="32">
        <v>37</v>
      </c>
      <c r="G6" s="33">
        <f t="shared" si="0"/>
        <v>155.74756193693466</v>
      </c>
      <c r="H6" s="61">
        <f t="shared" si="0"/>
        <v>294.55419999999975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</row>
    <row r="7" spans="1:62" s="37" customFormat="1" ht="33" customHeight="1" x14ac:dyDescent="0.25">
      <c r="A7" s="35"/>
      <c r="B7" s="30" t="s">
        <v>39</v>
      </c>
      <c r="C7" s="67">
        <v>296.56144144144122</v>
      </c>
      <c r="D7" s="32">
        <v>420.84</v>
      </c>
      <c r="E7" s="33">
        <v>66.489414414414384</v>
      </c>
      <c r="F7" s="32">
        <v>102</v>
      </c>
      <c r="G7" s="33">
        <f t="shared" si="0"/>
        <v>363.05085585585562</v>
      </c>
      <c r="H7" s="61">
        <f t="shared" si="0"/>
        <v>522.83999999999992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</row>
    <row r="8" spans="1:62" s="16" customFormat="1" ht="33" customHeight="1" x14ac:dyDescent="0.25">
      <c r="A8" s="14"/>
      <c r="B8" s="30" t="s">
        <v>40</v>
      </c>
      <c r="C8" s="67">
        <v>1401.9849380630612</v>
      </c>
      <c r="D8" s="32">
        <v>3093.5500000000088</v>
      </c>
      <c r="E8" s="33">
        <v>223.12307432432431</v>
      </c>
      <c r="F8" s="32">
        <v>267</v>
      </c>
      <c r="G8" s="33">
        <f t="shared" si="0"/>
        <v>1625.1080123873855</v>
      </c>
      <c r="H8" s="61">
        <f t="shared" si="0"/>
        <v>3360.5500000000088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</row>
    <row r="9" spans="1:62" s="16" customFormat="1" ht="33" customHeight="1" x14ac:dyDescent="0.25">
      <c r="A9" s="14"/>
      <c r="B9" s="30" t="s">
        <v>41</v>
      </c>
      <c r="C9" s="67">
        <v>1289.5527364864802</v>
      </c>
      <c r="D9" s="32">
        <v>4175.770999999997</v>
      </c>
      <c r="E9" s="33">
        <v>248.16190315315308</v>
      </c>
      <c r="F9" s="32">
        <v>328.74</v>
      </c>
      <c r="G9" s="33">
        <f t="shared" si="0"/>
        <v>1537.7146396396333</v>
      </c>
      <c r="H9" s="64">
        <f t="shared" si="0"/>
        <v>4504.5109999999968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</row>
    <row r="10" spans="1:62" s="16" customFormat="1" ht="33" customHeight="1" thickBot="1" x14ac:dyDescent="0.3">
      <c r="A10" s="14"/>
      <c r="B10" s="42" t="s">
        <v>42</v>
      </c>
      <c r="C10" s="68">
        <v>16.96621621621621</v>
      </c>
      <c r="D10" s="44">
        <v>36</v>
      </c>
      <c r="E10" s="45">
        <v>1.5</v>
      </c>
      <c r="F10" s="44">
        <v>2</v>
      </c>
      <c r="G10" s="33">
        <f t="shared" si="0"/>
        <v>18.46621621621621</v>
      </c>
      <c r="H10" s="65">
        <f t="shared" si="0"/>
        <v>38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</row>
    <row r="11" spans="1:62" s="16" customFormat="1" ht="33" customHeight="1" thickTop="1" thickBot="1" x14ac:dyDescent="0.3">
      <c r="A11" s="14"/>
      <c r="B11" s="47" t="s">
        <v>43</v>
      </c>
      <c r="C11" s="48">
        <f t="shared" ref="C11:H11" si="1">SUM(C5:C10)</f>
        <v>5111.7119988738186</v>
      </c>
      <c r="D11" s="49">
        <f t="shared" si="1"/>
        <v>18011.055200000006</v>
      </c>
      <c r="E11" s="50">
        <f t="shared" si="1"/>
        <v>602.33364864864848</v>
      </c>
      <c r="F11" s="49">
        <f t="shared" si="1"/>
        <v>793.8</v>
      </c>
      <c r="G11" s="50">
        <f t="shared" si="1"/>
        <v>5714.0456475224664</v>
      </c>
      <c r="H11" s="69">
        <f t="shared" si="1"/>
        <v>18804.855200000005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</row>
    <row r="12" spans="1:62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s="11" customFormat="1" x14ac:dyDescent="0.2">
      <c r="A13" s="9"/>
      <c r="B13" s="53" t="s">
        <v>44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s="11" customFormat="1" x14ac:dyDescent="0.2">
      <c r="A14" s="9"/>
      <c r="B14" s="55" t="s">
        <v>45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" footer="0"/>
  <pageSetup paperSize="9" scale="77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58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11" customWidth="1"/>
    <col min="3" max="8" width="14.7109375" style="11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5" s="11" customFormat="1" ht="32.450000000000003" customHeight="1" x14ac:dyDescent="0.2">
      <c r="A1" s="9"/>
      <c r="B1" s="159" t="s">
        <v>48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</row>
    <row r="2" spans="1:105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</row>
    <row r="3" spans="1:105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  <c r="I4" s="14"/>
      <c r="J4" s="10"/>
      <c r="K4" s="10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16" customFormat="1" ht="33" customHeight="1" thickTop="1" x14ac:dyDescent="0.2">
      <c r="A5" s="14"/>
      <c r="B5" s="23" t="s">
        <v>37</v>
      </c>
      <c r="C5" s="66">
        <v>2385</v>
      </c>
      <c r="D5" s="25">
        <v>11638</v>
      </c>
      <c r="E5" s="26">
        <v>17</v>
      </c>
      <c r="F5" s="25">
        <v>40</v>
      </c>
      <c r="G5" s="59">
        <f t="shared" ref="G5:H10" si="0">C5+E5</f>
        <v>2402</v>
      </c>
      <c r="H5" s="60">
        <f t="shared" si="0"/>
        <v>11678</v>
      </c>
      <c r="I5" s="29"/>
      <c r="J5" s="10"/>
      <c r="K5" s="10"/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s="16" customFormat="1" ht="33" customHeight="1" x14ac:dyDescent="0.25">
      <c r="A6" s="14"/>
      <c r="B6" s="30" t="s">
        <v>38</v>
      </c>
      <c r="C6" s="67">
        <v>88</v>
      </c>
      <c r="D6" s="32">
        <v>285</v>
      </c>
      <c r="E6" s="33">
        <v>33</v>
      </c>
      <c r="F6" s="32">
        <v>39</v>
      </c>
      <c r="G6" s="33">
        <f t="shared" si="0"/>
        <v>121</v>
      </c>
      <c r="H6" s="61">
        <f t="shared" si="0"/>
        <v>324</v>
      </c>
      <c r="I6" s="14"/>
      <c r="J6" s="15"/>
      <c r="K6" s="15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s="37" customFormat="1" ht="33" customHeight="1" x14ac:dyDescent="0.25">
      <c r="A7" s="35"/>
      <c r="B7" s="30" t="s">
        <v>39</v>
      </c>
      <c r="C7" s="67">
        <v>306</v>
      </c>
      <c r="D7" s="32">
        <v>452</v>
      </c>
      <c r="E7" s="33">
        <v>70</v>
      </c>
      <c r="F7" s="32">
        <v>106</v>
      </c>
      <c r="G7" s="33">
        <f t="shared" si="0"/>
        <v>376</v>
      </c>
      <c r="H7" s="61">
        <f t="shared" si="0"/>
        <v>558</v>
      </c>
      <c r="I7" s="14"/>
      <c r="J7" s="15"/>
      <c r="K7" s="15"/>
      <c r="L7" s="36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</row>
    <row r="8" spans="1:105" s="16" customFormat="1" ht="33" customHeight="1" x14ac:dyDescent="0.25">
      <c r="A8" s="14"/>
      <c r="B8" s="30" t="s">
        <v>40</v>
      </c>
      <c r="C8" s="67">
        <v>1044</v>
      </c>
      <c r="D8" s="32">
        <v>1941</v>
      </c>
      <c r="E8" s="33">
        <v>246</v>
      </c>
      <c r="F8" s="32">
        <v>317</v>
      </c>
      <c r="G8" s="33">
        <f t="shared" si="0"/>
        <v>1290</v>
      </c>
      <c r="H8" s="61">
        <f t="shared" si="0"/>
        <v>2258</v>
      </c>
      <c r="I8" s="14"/>
      <c r="J8" s="39"/>
      <c r="K8" s="39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s="16" customFormat="1" ht="33" customHeight="1" x14ac:dyDescent="0.2">
      <c r="A9" s="14"/>
      <c r="B9" s="30" t="s">
        <v>41</v>
      </c>
      <c r="C9" s="67">
        <v>1254</v>
      </c>
      <c r="D9" s="32">
        <v>4632</v>
      </c>
      <c r="E9" s="33">
        <v>277</v>
      </c>
      <c r="F9" s="32">
        <v>403</v>
      </c>
      <c r="G9" s="33">
        <f t="shared" si="0"/>
        <v>1531</v>
      </c>
      <c r="H9" s="64">
        <f t="shared" si="0"/>
        <v>5035</v>
      </c>
      <c r="I9" s="14"/>
      <c r="J9" s="10"/>
      <c r="K9" s="10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</row>
    <row r="10" spans="1:105" s="16" customFormat="1" ht="33" customHeight="1" thickBot="1" x14ac:dyDescent="0.25">
      <c r="A10" s="14"/>
      <c r="B10" s="42" t="s">
        <v>42</v>
      </c>
      <c r="C10" s="68">
        <v>17</v>
      </c>
      <c r="D10" s="44">
        <v>32</v>
      </c>
      <c r="E10" s="45">
        <v>6</v>
      </c>
      <c r="F10" s="44">
        <v>6</v>
      </c>
      <c r="G10" s="33">
        <f t="shared" si="0"/>
        <v>23</v>
      </c>
      <c r="H10" s="65">
        <f t="shared" si="0"/>
        <v>38</v>
      </c>
      <c r="I10" s="14"/>
      <c r="J10" s="10"/>
      <c r="K10" s="10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</row>
    <row r="11" spans="1:105" s="16" customFormat="1" ht="33" customHeight="1" thickTop="1" thickBot="1" x14ac:dyDescent="0.3">
      <c r="A11" s="14"/>
      <c r="B11" s="47" t="s">
        <v>43</v>
      </c>
      <c r="C11" s="48">
        <f t="shared" ref="C11:H11" si="1">SUM(C5:C10)</f>
        <v>5094</v>
      </c>
      <c r="D11" s="49">
        <f t="shared" si="1"/>
        <v>18980</v>
      </c>
      <c r="E11" s="50">
        <f t="shared" si="1"/>
        <v>649</v>
      </c>
      <c r="F11" s="49">
        <f t="shared" si="1"/>
        <v>911</v>
      </c>
      <c r="G11" s="50">
        <f t="shared" si="1"/>
        <v>5743</v>
      </c>
      <c r="H11" s="51">
        <f t="shared" si="1"/>
        <v>19891</v>
      </c>
      <c r="I11" s="52"/>
      <c r="J11" s="15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</row>
    <row r="12" spans="1:105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</row>
    <row r="13" spans="1:105" s="11" customFormat="1" x14ac:dyDescent="0.2">
      <c r="A13" s="9"/>
      <c r="B13" s="53" t="s">
        <v>44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s="11" customFormat="1" x14ac:dyDescent="0.2">
      <c r="A14" s="9"/>
      <c r="B14" s="55" t="s">
        <v>45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</row>
    <row r="15" spans="1:105" s="11" customForma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</row>
    <row r="16" spans="1:105" s="11" customForma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</row>
    <row r="17" spans="1:105" s="11" customFormat="1" x14ac:dyDescent="0.2">
      <c r="A17" s="9"/>
      <c r="B17" s="9"/>
      <c r="C17" s="9"/>
      <c r="D17" s="9"/>
      <c r="E17" s="9"/>
      <c r="F17" s="9"/>
      <c r="G17" s="9"/>
      <c r="H17" s="9"/>
      <c r="I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</row>
    <row r="18" spans="1:105" x14ac:dyDescent="0.2">
      <c r="B18" s="9"/>
      <c r="C18" s="9"/>
      <c r="D18" s="9"/>
      <c r="E18" s="9"/>
      <c r="F18" s="9"/>
      <c r="G18" s="9"/>
      <c r="H18" s="9"/>
    </row>
    <row r="19" spans="1:105" x14ac:dyDescent="0.2">
      <c r="B19" s="9"/>
      <c r="C19" s="9"/>
      <c r="D19" s="9"/>
      <c r="E19" s="9"/>
      <c r="F19" s="9"/>
      <c r="G19" s="9"/>
      <c r="H19" s="9"/>
    </row>
    <row r="20" spans="1:105" ht="15" x14ac:dyDescent="0.25">
      <c r="A20" s="54"/>
      <c r="B20" s="9"/>
      <c r="C20" s="54"/>
      <c r="D20" s="54"/>
      <c r="E20" s="54"/>
      <c r="F20" s="54"/>
      <c r="G20" s="54"/>
      <c r="H20" s="54"/>
    </row>
    <row r="21" spans="1:105" x14ac:dyDescent="0.2">
      <c r="B21" s="9"/>
      <c r="C21" s="9"/>
      <c r="D21" s="9"/>
      <c r="E21" s="9"/>
      <c r="F21" s="9"/>
      <c r="G21" s="9"/>
      <c r="H21" s="9"/>
    </row>
    <row r="22" spans="1:105" x14ac:dyDescent="0.2">
      <c r="B22" s="9"/>
      <c r="C22" s="9"/>
      <c r="D22" s="9"/>
      <c r="E22" s="9"/>
      <c r="F22" s="9"/>
      <c r="G22" s="9"/>
      <c r="H22" s="9"/>
    </row>
    <row r="23" spans="1:105" x14ac:dyDescent="0.2">
      <c r="B23" s="9"/>
      <c r="C23" s="9"/>
      <c r="D23" s="9"/>
      <c r="E23" s="9"/>
      <c r="F23" s="9"/>
      <c r="G23" s="9"/>
      <c r="H23" s="9"/>
    </row>
    <row r="24" spans="1:105" x14ac:dyDescent="0.2">
      <c r="B24" s="9"/>
      <c r="C24" s="9"/>
      <c r="D24" s="9"/>
      <c r="E24" s="9"/>
      <c r="F24" s="9"/>
      <c r="G24" s="9"/>
      <c r="H24" s="9"/>
    </row>
    <row r="25" spans="1:105" x14ac:dyDescent="0.2">
      <c r="B25" s="9"/>
      <c r="C25" s="9"/>
      <c r="D25" s="9"/>
      <c r="E25" s="9"/>
      <c r="F25" s="9"/>
      <c r="G25" s="9"/>
      <c r="H25" s="9"/>
    </row>
    <row r="26" spans="1:105" x14ac:dyDescent="0.2">
      <c r="B26" s="9"/>
      <c r="C26" s="9"/>
      <c r="D26" s="9"/>
      <c r="E26" s="9"/>
      <c r="F26" s="9"/>
      <c r="G26" s="9"/>
      <c r="H26" s="9"/>
    </row>
    <row r="27" spans="1:105" ht="15" x14ac:dyDescent="0.25">
      <c r="A27" s="54"/>
      <c r="B27" s="9"/>
      <c r="C27" s="54"/>
      <c r="D27" s="54"/>
      <c r="E27" s="54"/>
      <c r="F27" s="54"/>
      <c r="G27" s="54"/>
      <c r="H27" s="54"/>
    </row>
    <row r="28" spans="1:105" x14ac:dyDescent="0.2">
      <c r="B28" s="9"/>
      <c r="C28" s="9"/>
      <c r="D28" s="9"/>
      <c r="E28" s="9"/>
      <c r="F28" s="9"/>
      <c r="G28" s="9"/>
      <c r="H28" s="9"/>
    </row>
    <row r="29" spans="1:105" x14ac:dyDescent="0.2">
      <c r="B29" s="9"/>
      <c r="C29" s="9"/>
      <c r="D29" s="9"/>
      <c r="E29" s="9"/>
      <c r="F29" s="9"/>
      <c r="G29" s="9"/>
      <c r="H29" s="9"/>
    </row>
    <row r="30" spans="1:105" x14ac:dyDescent="0.2">
      <c r="B30" s="9"/>
      <c r="C30" s="9"/>
      <c r="D30" s="9"/>
      <c r="E30" s="9"/>
      <c r="F30" s="9"/>
      <c r="G30" s="9"/>
      <c r="H30" s="9"/>
    </row>
    <row r="31" spans="1:105" x14ac:dyDescent="0.2">
      <c r="B31" s="9"/>
      <c r="C31" s="9"/>
      <c r="D31" s="9"/>
      <c r="E31" s="9"/>
      <c r="F31" s="9"/>
      <c r="G31" s="9"/>
      <c r="H31" s="9"/>
    </row>
    <row r="32" spans="1:105" x14ac:dyDescent="0.2">
      <c r="B32" s="9"/>
      <c r="C32" s="9"/>
      <c r="D32" s="9"/>
      <c r="E32" s="9"/>
      <c r="F32" s="9"/>
      <c r="G32" s="9"/>
      <c r="H32" s="9"/>
    </row>
    <row r="33" spans="2:8" x14ac:dyDescent="0.2">
      <c r="B33" s="9"/>
      <c r="C33" s="9"/>
      <c r="D33" s="9"/>
      <c r="E33" s="9"/>
      <c r="F33" s="9"/>
      <c r="G33" s="9"/>
      <c r="H33" s="9"/>
    </row>
    <row r="34" spans="2:8" x14ac:dyDescent="0.2">
      <c r="B34" s="9"/>
      <c r="C34" s="9"/>
      <c r="D34" s="9"/>
      <c r="E34" s="9"/>
      <c r="F34" s="9"/>
      <c r="G34" s="9"/>
      <c r="H34" s="9"/>
    </row>
    <row r="35" spans="2:8" x14ac:dyDescent="0.2">
      <c r="B35" s="9"/>
      <c r="C35" s="9"/>
      <c r="D35" s="9"/>
      <c r="E35" s="9"/>
      <c r="F35" s="9"/>
      <c r="G35" s="9"/>
      <c r="H35" s="9"/>
    </row>
    <row r="36" spans="2:8" x14ac:dyDescent="0.2">
      <c r="B36" s="9"/>
      <c r="C36" s="9"/>
      <c r="D36" s="9"/>
      <c r="E36" s="9"/>
      <c r="F36" s="9"/>
      <c r="G36" s="9"/>
      <c r="H36" s="9"/>
    </row>
    <row r="37" spans="2:8" x14ac:dyDescent="0.2">
      <c r="B37" s="9"/>
      <c r="C37" s="9"/>
      <c r="D37" s="9"/>
      <c r="E37" s="9"/>
      <c r="F37" s="9"/>
      <c r="G37" s="9"/>
      <c r="H37" s="9"/>
    </row>
    <row r="38" spans="2:8" x14ac:dyDescent="0.2">
      <c r="B38" s="9"/>
      <c r="C38" s="9"/>
      <c r="D38" s="9"/>
      <c r="E38" s="9"/>
      <c r="F38" s="9"/>
      <c r="G38" s="9"/>
      <c r="H38" s="9"/>
    </row>
    <row r="39" spans="2:8" x14ac:dyDescent="0.2">
      <c r="B39" s="9"/>
      <c r="C39" s="9"/>
      <c r="D39" s="9"/>
      <c r="E39" s="9"/>
      <c r="F39" s="9"/>
      <c r="G39" s="9"/>
      <c r="H39" s="9"/>
    </row>
    <row r="40" spans="2:8" x14ac:dyDescent="0.2">
      <c r="B40" s="9"/>
      <c r="C40" s="9"/>
      <c r="D40" s="9"/>
      <c r="E40" s="9"/>
      <c r="F40" s="9"/>
      <c r="G40" s="9"/>
      <c r="H40" s="9"/>
    </row>
    <row r="41" spans="2:8" x14ac:dyDescent="0.2">
      <c r="B41" s="9"/>
      <c r="C41" s="9"/>
      <c r="D41" s="9"/>
      <c r="E41" s="9"/>
      <c r="F41" s="9"/>
      <c r="G41" s="9"/>
      <c r="H41" s="9"/>
    </row>
    <row r="42" spans="2:8" x14ac:dyDescent="0.2">
      <c r="B42" s="9"/>
      <c r="C42" s="9"/>
      <c r="D42" s="9"/>
      <c r="E42" s="9"/>
      <c r="F42" s="9"/>
      <c r="G42" s="9"/>
      <c r="H42" s="9"/>
    </row>
    <row r="43" spans="2:8" x14ac:dyDescent="0.2">
      <c r="B43" s="9"/>
      <c r="C43" s="9"/>
      <c r="D43" s="9"/>
      <c r="E43" s="9"/>
      <c r="F43" s="9"/>
      <c r="G43" s="9"/>
      <c r="H43" s="9"/>
    </row>
    <row r="44" spans="2:8" x14ac:dyDescent="0.2">
      <c r="B44" s="9"/>
      <c r="C44" s="9"/>
      <c r="D44" s="9"/>
      <c r="E44" s="9"/>
      <c r="F44" s="9"/>
      <c r="G44" s="9"/>
      <c r="H44" s="9"/>
    </row>
    <row r="45" spans="2:8" x14ac:dyDescent="0.2">
      <c r="B45" s="9"/>
      <c r="C45" s="9"/>
      <c r="D45" s="9"/>
      <c r="E45" s="9"/>
      <c r="F45" s="9"/>
      <c r="G45" s="9"/>
      <c r="H45" s="9"/>
    </row>
    <row r="46" spans="2:8" x14ac:dyDescent="0.2">
      <c r="B46" s="9"/>
      <c r="C46" s="9"/>
      <c r="D46" s="9"/>
      <c r="E46" s="9"/>
      <c r="F46" s="9"/>
      <c r="G46" s="9"/>
      <c r="H46" s="9"/>
    </row>
    <row r="47" spans="2:8" x14ac:dyDescent="0.2">
      <c r="B47" s="9"/>
      <c r="C47" s="9"/>
      <c r="D47" s="9"/>
      <c r="E47" s="9"/>
      <c r="F47" s="9"/>
      <c r="G47" s="9"/>
      <c r="H47" s="9"/>
    </row>
    <row r="48" spans="2:8" x14ac:dyDescent="0.2">
      <c r="B48" s="9"/>
      <c r="C48" s="9"/>
      <c r="D48" s="9"/>
      <c r="E48" s="9"/>
      <c r="F48" s="9"/>
      <c r="G48" s="9"/>
      <c r="H48" s="9"/>
    </row>
    <row r="49" spans="2:8" x14ac:dyDescent="0.2">
      <c r="B49" s="9"/>
      <c r="C49" s="9"/>
      <c r="D49" s="9"/>
      <c r="E49" s="9"/>
      <c r="F49" s="9"/>
      <c r="G49" s="9"/>
      <c r="H49" s="9"/>
    </row>
    <row r="50" spans="2:8" x14ac:dyDescent="0.2">
      <c r="B50" s="9"/>
      <c r="C50" s="9"/>
      <c r="D50" s="9"/>
      <c r="E50" s="9"/>
      <c r="F50" s="9"/>
      <c r="G50" s="9"/>
      <c r="H50" s="9"/>
    </row>
    <row r="51" spans="2:8" x14ac:dyDescent="0.2">
      <c r="B51" s="9"/>
      <c r="C51" s="9"/>
      <c r="D51" s="9"/>
      <c r="E51" s="9"/>
      <c r="F51" s="9"/>
      <c r="G51" s="9"/>
      <c r="H51" s="9"/>
    </row>
    <row r="52" spans="2:8" x14ac:dyDescent="0.2">
      <c r="B52" s="9"/>
      <c r="C52" s="9"/>
      <c r="D52" s="9"/>
      <c r="E52" s="9"/>
      <c r="F52" s="9"/>
      <c r="G52" s="9"/>
      <c r="H52" s="9"/>
    </row>
    <row r="53" spans="2:8" x14ac:dyDescent="0.2">
      <c r="B53" s="9"/>
      <c r="C53" s="9"/>
      <c r="D53" s="9"/>
      <c r="E53" s="9"/>
      <c r="F53" s="9"/>
      <c r="G53" s="9"/>
      <c r="H53" s="9"/>
    </row>
    <row r="54" spans="2:8" x14ac:dyDescent="0.2">
      <c r="B54" s="9"/>
      <c r="C54" s="9"/>
      <c r="D54" s="9"/>
      <c r="E54" s="9"/>
      <c r="F54" s="9"/>
      <c r="G54" s="9"/>
      <c r="H54" s="9"/>
    </row>
    <row r="55" spans="2:8" x14ac:dyDescent="0.2">
      <c r="B55" s="9"/>
      <c r="C55" s="9"/>
      <c r="D55" s="9"/>
      <c r="E55" s="9"/>
      <c r="F55" s="9"/>
      <c r="G55" s="9"/>
      <c r="H55" s="9"/>
    </row>
    <row r="56" spans="2:8" x14ac:dyDescent="0.2">
      <c r="B56" s="9"/>
      <c r="C56" s="9"/>
      <c r="D56" s="9"/>
      <c r="E56" s="9"/>
      <c r="F56" s="9"/>
      <c r="G56" s="9"/>
      <c r="H56" s="9"/>
    </row>
    <row r="57" spans="2:8" x14ac:dyDescent="0.2">
      <c r="B57" s="9"/>
      <c r="C57" s="9"/>
      <c r="D57" s="9"/>
      <c r="E57" s="9"/>
      <c r="F57" s="9"/>
      <c r="G57" s="9"/>
      <c r="H57" s="9"/>
    </row>
    <row r="58" spans="2:8" x14ac:dyDescent="0.2">
      <c r="B58" s="9"/>
      <c r="C58" s="9"/>
      <c r="D58" s="9"/>
      <c r="E58" s="9"/>
      <c r="F58" s="9"/>
      <c r="G58" s="9"/>
      <c r="H58" s="9"/>
    </row>
    <row r="59" spans="2:8" x14ac:dyDescent="0.2">
      <c r="B59" s="9"/>
      <c r="C59" s="9"/>
      <c r="D59" s="9"/>
      <c r="E59" s="9"/>
      <c r="F59" s="9"/>
      <c r="G59" s="9"/>
      <c r="H59" s="9"/>
    </row>
    <row r="60" spans="2:8" x14ac:dyDescent="0.2">
      <c r="B60" s="9"/>
      <c r="C60" s="9"/>
      <c r="D60" s="9"/>
      <c r="E60" s="9"/>
      <c r="F60" s="9"/>
      <c r="G60" s="9"/>
      <c r="H60" s="9"/>
    </row>
    <row r="61" spans="2:8" x14ac:dyDescent="0.2">
      <c r="B61" s="9"/>
      <c r="C61" s="9"/>
      <c r="D61" s="9"/>
      <c r="E61" s="9"/>
      <c r="F61" s="9"/>
      <c r="G61" s="9"/>
      <c r="H61" s="9"/>
    </row>
    <row r="62" spans="2:8" x14ac:dyDescent="0.2">
      <c r="B62" s="9"/>
      <c r="C62" s="9"/>
      <c r="D62" s="9"/>
      <c r="E62" s="9"/>
      <c r="F62" s="9"/>
      <c r="G62" s="9"/>
      <c r="H62" s="9"/>
    </row>
    <row r="63" spans="2:8" x14ac:dyDescent="0.2">
      <c r="B63" s="9"/>
      <c r="C63" s="9"/>
      <c r="D63" s="9"/>
      <c r="E63" s="9"/>
      <c r="F63" s="9"/>
      <c r="G63" s="9"/>
      <c r="H63" s="9"/>
    </row>
    <row r="64" spans="2:8" x14ac:dyDescent="0.2">
      <c r="B64" s="9"/>
      <c r="C64" s="9"/>
      <c r="D64" s="9"/>
      <c r="E64" s="9"/>
      <c r="F64" s="9"/>
      <c r="G64" s="9"/>
      <c r="H64" s="9"/>
    </row>
    <row r="65" spans="2:8" x14ac:dyDescent="0.2">
      <c r="B65" s="9"/>
      <c r="C65" s="9"/>
      <c r="D65" s="9"/>
      <c r="E65" s="9"/>
      <c r="F65" s="9"/>
      <c r="G65" s="9"/>
      <c r="H65" s="9"/>
    </row>
    <row r="66" spans="2:8" x14ac:dyDescent="0.2">
      <c r="B66" s="9"/>
      <c r="C66" s="9"/>
      <c r="D66" s="9"/>
      <c r="E66" s="9"/>
      <c r="F66" s="9"/>
      <c r="G66" s="9"/>
      <c r="H66" s="9"/>
    </row>
    <row r="67" spans="2:8" x14ac:dyDescent="0.2">
      <c r="B67" s="9"/>
      <c r="C67" s="9"/>
      <c r="D67" s="9"/>
      <c r="E67" s="9"/>
      <c r="F67" s="9"/>
      <c r="G67" s="9"/>
      <c r="H67" s="9"/>
    </row>
    <row r="68" spans="2:8" x14ac:dyDescent="0.2">
      <c r="B68" s="9"/>
      <c r="C68" s="9"/>
      <c r="D68" s="9"/>
      <c r="E68" s="9"/>
      <c r="F68" s="9"/>
      <c r="G68" s="9"/>
      <c r="H68" s="9"/>
    </row>
    <row r="69" spans="2:8" x14ac:dyDescent="0.2">
      <c r="B69" s="9"/>
      <c r="C69" s="9"/>
      <c r="D69" s="9"/>
      <c r="E69" s="9"/>
      <c r="F69" s="9"/>
      <c r="G69" s="9"/>
      <c r="H69" s="9"/>
    </row>
    <row r="70" spans="2:8" x14ac:dyDescent="0.2">
      <c r="B70" s="9"/>
      <c r="C70" s="9"/>
      <c r="D70" s="9"/>
      <c r="E70" s="9"/>
      <c r="F70" s="9"/>
      <c r="G70" s="9"/>
      <c r="H70" s="9"/>
    </row>
    <row r="71" spans="2:8" x14ac:dyDescent="0.2">
      <c r="B71" s="9"/>
      <c r="C71" s="9"/>
      <c r="D71" s="9"/>
      <c r="E71" s="9"/>
      <c r="F71" s="9"/>
      <c r="G71" s="9"/>
      <c r="H71" s="9"/>
    </row>
    <row r="72" spans="2:8" x14ac:dyDescent="0.2">
      <c r="B72" s="9"/>
      <c r="C72" s="9"/>
      <c r="D72" s="9"/>
      <c r="E72" s="9"/>
      <c r="F72" s="9"/>
      <c r="G72" s="9"/>
      <c r="H72" s="9"/>
    </row>
    <row r="73" spans="2:8" x14ac:dyDescent="0.2">
      <c r="B73" s="9"/>
      <c r="C73" s="9"/>
      <c r="D73" s="9"/>
      <c r="E73" s="9"/>
      <c r="F73" s="9"/>
      <c r="G73" s="9"/>
      <c r="H73" s="9"/>
    </row>
    <row r="74" spans="2:8" x14ac:dyDescent="0.2">
      <c r="B74" s="9"/>
      <c r="C74" s="9"/>
      <c r="D74" s="9"/>
      <c r="E74" s="9"/>
      <c r="F74" s="9"/>
      <c r="G74" s="9"/>
      <c r="H74" s="9"/>
    </row>
    <row r="75" spans="2:8" x14ac:dyDescent="0.2">
      <c r="B75" s="9"/>
      <c r="C75" s="9"/>
      <c r="D75" s="9"/>
      <c r="E75" s="9"/>
      <c r="F75" s="9"/>
      <c r="G75" s="9"/>
      <c r="H75" s="9"/>
    </row>
    <row r="76" spans="2:8" x14ac:dyDescent="0.2">
      <c r="B76" s="9"/>
      <c r="C76" s="9"/>
      <c r="D76" s="9"/>
      <c r="E76" s="9"/>
      <c r="F76" s="9"/>
      <c r="G76" s="9"/>
      <c r="H76" s="9"/>
    </row>
    <row r="77" spans="2:8" x14ac:dyDescent="0.2">
      <c r="B77" s="9"/>
      <c r="C77" s="9"/>
      <c r="D77" s="9"/>
      <c r="E77" s="9"/>
      <c r="F77" s="9"/>
      <c r="G77" s="9"/>
      <c r="H77" s="9"/>
    </row>
    <row r="78" spans="2:8" x14ac:dyDescent="0.2">
      <c r="B78" s="9"/>
      <c r="C78" s="9"/>
      <c r="D78" s="9"/>
      <c r="E78" s="9"/>
      <c r="F78" s="9"/>
      <c r="G78" s="9"/>
      <c r="H78" s="9"/>
    </row>
    <row r="79" spans="2:8" x14ac:dyDescent="0.2">
      <c r="B79" s="9"/>
      <c r="C79" s="9"/>
      <c r="D79" s="9"/>
      <c r="E79" s="9"/>
      <c r="F79" s="9"/>
      <c r="G79" s="9"/>
      <c r="H79" s="9"/>
    </row>
    <row r="80" spans="2:8" x14ac:dyDescent="0.2">
      <c r="B80" s="9"/>
      <c r="C80" s="9"/>
      <c r="D80" s="9"/>
      <c r="E80" s="9"/>
      <c r="F80" s="9"/>
      <c r="G80" s="9"/>
      <c r="H80" s="9"/>
    </row>
    <row r="81" spans="2:8" x14ac:dyDescent="0.2">
      <c r="B81" s="9"/>
      <c r="C81" s="9"/>
      <c r="D81" s="9"/>
      <c r="E81" s="9"/>
      <c r="F81" s="9"/>
      <c r="G81" s="9"/>
      <c r="H81" s="9"/>
    </row>
    <row r="82" spans="2:8" x14ac:dyDescent="0.2">
      <c r="B82" s="9"/>
      <c r="C82" s="9"/>
      <c r="D82" s="9"/>
      <c r="E82" s="9"/>
      <c r="F82" s="9"/>
      <c r="G82" s="9"/>
      <c r="H82" s="9"/>
    </row>
    <row r="83" spans="2:8" x14ac:dyDescent="0.2">
      <c r="B83" s="9"/>
      <c r="C83" s="9"/>
      <c r="D83" s="9"/>
      <c r="E83" s="9"/>
      <c r="F83" s="9"/>
      <c r="G83" s="9"/>
      <c r="H83" s="9"/>
    </row>
    <row r="84" spans="2:8" x14ac:dyDescent="0.2">
      <c r="B84" s="9"/>
      <c r="C84" s="9"/>
      <c r="D84" s="9"/>
      <c r="E84" s="9"/>
      <c r="F84" s="9"/>
      <c r="G84" s="9"/>
      <c r="H84" s="9"/>
    </row>
    <row r="85" spans="2:8" x14ac:dyDescent="0.2">
      <c r="B85" s="9"/>
      <c r="C85" s="9"/>
      <c r="D85" s="9"/>
      <c r="E85" s="9"/>
      <c r="F85" s="9"/>
      <c r="G85" s="9"/>
      <c r="H85" s="9"/>
    </row>
    <row r="86" spans="2:8" x14ac:dyDescent="0.2">
      <c r="B86" s="9"/>
      <c r="C86" s="9"/>
      <c r="D86" s="9"/>
      <c r="E86" s="9"/>
      <c r="F86" s="9"/>
      <c r="G86" s="9"/>
      <c r="H86" s="9"/>
    </row>
    <row r="87" spans="2:8" x14ac:dyDescent="0.2">
      <c r="B87" s="9"/>
      <c r="C87" s="9"/>
      <c r="D87" s="9"/>
      <c r="E87" s="9"/>
      <c r="F87" s="9"/>
      <c r="G87" s="9"/>
      <c r="H87" s="9"/>
    </row>
    <row r="88" spans="2:8" x14ac:dyDescent="0.2">
      <c r="B88" s="9"/>
      <c r="C88" s="9"/>
      <c r="D88" s="9"/>
      <c r="E88" s="9"/>
      <c r="F88" s="9"/>
      <c r="G88" s="9"/>
      <c r="H88" s="9"/>
    </row>
    <row r="89" spans="2:8" x14ac:dyDescent="0.2">
      <c r="B89" s="9"/>
      <c r="C89" s="9"/>
      <c r="D89" s="9"/>
      <c r="E89" s="9"/>
      <c r="F89" s="9"/>
      <c r="G89" s="9"/>
      <c r="H89" s="9"/>
    </row>
    <row r="90" spans="2:8" x14ac:dyDescent="0.2">
      <c r="B90" s="9"/>
      <c r="C90" s="9"/>
      <c r="D90" s="9"/>
      <c r="E90" s="9"/>
      <c r="F90" s="9"/>
      <c r="G90" s="9"/>
      <c r="H90" s="9"/>
    </row>
    <row r="91" spans="2:8" x14ac:dyDescent="0.2">
      <c r="B91" s="9"/>
      <c r="C91" s="9"/>
      <c r="D91" s="9"/>
      <c r="E91" s="9"/>
      <c r="F91" s="9"/>
      <c r="G91" s="9"/>
      <c r="H91" s="9"/>
    </row>
    <row r="92" spans="2:8" x14ac:dyDescent="0.2">
      <c r="B92" s="9"/>
      <c r="C92" s="9"/>
      <c r="D92" s="9"/>
      <c r="E92" s="9"/>
      <c r="F92" s="9"/>
      <c r="G92" s="9"/>
      <c r="H92" s="9"/>
    </row>
    <row r="93" spans="2:8" x14ac:dyDescent="0.2">
      <c r="B93" s="9"/>
      <c r="C93" s="9"/>
      <c r="D93" s="9"/>
      <c r="E93" s="9"/>
      <c r="F93" s="9"/>
      <c r="G93" s="9"/>
      <c r="H93" s="9"/>
    </row>
    <row r="94" spans="2:8" x14ac:dyDescent="0.2">
      <c r="B94" s="9"/>
      <c r="C94" s="9"/>
      <c r="D94" s="9"/>
      <c r="E94" s="9"/>
      <c r="F94" s="9"/>
      <c r="G94" s="9"/>
      <c r="H94" s="9"/>
    </row>
    <row r="95" spans="2:8" x14ac:dyDescent="0.2">
      <c r="B95" s="9"/>
      <c r="C95" s="9"/>
      <c r="D95" s="9"/>
      <c r="E95" s="9"/>
      <c r="F95" s="9"/>
      <c r="G95" s="9"/>
      <c r="H95" s="9"/>
    </row>
    <row r="96" spans="2:8" x14ac:dyDescent="0.2">
      <c r="B96" s="9"/>
      <c r="C96" s="9"/>
      <c r="D96" s="9"/>
      <c r="E96" s="9"/>
      <c r="F96" s="9"/>
      <c r="G96" s="9"/>
      <c r="H96" s="9"/>
    </row>
    <row r="97" spans="2:8" x14ac:dyDescent="0.2">
      <c r="B97" s="9"/>
      <c r="C97" s="9"/>
      <c r="D97" s="9"/>
      <c r="E97" s="9"/>
      <c r="F97" s="9"/>
      <c r="G97" s="9"/>
      <c r="H97" s="9"/>
    </row>
    <row r="98" spans="2:8" x14ac:dyDescent="0.2">
      <c r="B98" s="9"/>
      <c r="C98" s="9"/>
      <c r="D98" s="9"/>
      <c r="E98" s="9"/>
      <c r="F98" s="9"/>
      <c r="G98" s="9"/>
      <c r="H98" s="9"/>
    </row>
    <row r="99" spans="2:8" x14ac:dyDescent="0.2">
      <c r="B99" s="9"/>
      <c r="C99" s="9"/>
      <c r="D99" s="9"/>
      <c r="E99" s="9"/>
      <c r="F99" s="9"/>
      <c r="G99" s="9"/>
      <c r="H99" s="9"/>
    </row>
    <row r="100" spans="2:8" x14ac:dyDescent="0.2">
      <c r="B100" s="9"/>
      <c r="C100" s="9"/>
      <c r="D100" s="9"/>
      <c r="E100" s="9"/>
      <c r="F100" s="9"/>
      <c r="G100" s="9"/>
      <c r="H100" s="9"/>
    </row>
    <row r="101" spans="2:8" x14ac:dyDescent="0.2">
      <c r="B101" s="9"/>
      <c r="C101" s="9"/>
      <c r="D101" s="9"/>
      <c r="E101" s="9"/>
      <c r="F101" s="9"/>
      <c r="G101" s="9"/>
      <c r="H101" s="9"/>
    </row>
    <row r="102" spans="2:8" x14ac:dyDescent="0.2">
      <c r="B102" s="9"/>
      <c r="C102" s="9"/>
      <c r="D102" s="9"/>
      <c r="E102" s="9"/>
      <c r="F102" s="9"/>
      <c r="G102" s="9"/>
      <c r="H102" s="9"/>
    </row>
    <row r="103" spans="2:8" x14ac:dyDescent="0.2">
      <c r="B103" s="9"/>
      <c r="C103" s="9"/>
      <c r="D103" s="9"/>
      <c r="E103" s="9"/>
      <c r="F103" s="9"/>
      <c r="G103" s="9"/>
      <c r="H103" s="9"/>
    </row>
    <row r="104" spans="2:8" x14ac:dyDescent="0.2">
      <c r="B104" s="9"/>
      <c r="C104" s="9"/>
      <c r="D104" s="9"/>
      <c r="E104" s="9"/>
      <c r="F104" s="9"/>
      <c r="G104" s="9"/>
      <c r="H104" s="9"/>
    </row>
    <row r="105" spans="2:8" x14ac:dyDescent="0.2">
      <c r="B105" s="9"/>
      <c r="C105" s="9"/>
      <c r="D105" s="9"/>
      <c r="E105" s="9"/>
      <c r="F105" s="9"/>
      <c r="G105" s="9"/>
      <c r="H105" s="9"/>
    </row>
    <row r="106" spans="2:8" x14ac:dyDescent="0.2">
      <c r="B106" s="9"/>
      <c r="C106" s="9"/>
      <c r="D106" s="9"/>
      <c r="E106" s="9"/>
      <c r="F106" s="9"/>
      <c r="G106" s="9"/>
      <c r="H106" s="9"/>
    </row>
    <row r="107" spans="2:8" x14ac:dyDescent="0.2">
      <c r="B107" s="9"/>
      <c r="C107" s="9"/>
      <c r="D107" s="9"/>
      <c r="E107" s="9"/>
      <c r="F107" s="9"/>
      <c r="G107" s="9"/>
      <c r="H107" s="9"/>
    </row>
    <row r="108" spans="2:8" x14ac:dyDescent="0.2">
      <c r="B108" s="9"/>
      <c r="C108" s="9"/>
      <c r="D108" s="9"/>
      <c r="E108" s="9"/>
      <c r="F108" s="9"/>
      <c r="G108" s="9"/>
      <c r="H108" s="9"/>
    </row>
    <row r="109" spans="2:8" x14ac:dyDescent="0.2">
      <c r="B109" s="9"/>
      <c r="C109" s="9"/>
      <c r="D109" s="9"/>
      <c r="E109" s="9"/>
      <c r="F109" s="9"/>
      <c r="G109" s="9"/>
      <c r="H109" s="9"/>
    </row>
    <row r="110" spans="2:8" x14ac:dyDescent="0.2">
      <c r="B110" s="9"/>
      <c r="C110" s="9"/>
      <c r="D110" s="9"/>
      <c r="E110" s="9"/>
      <c r="F110" s="9"/>
      <c r="G110" s="9"/>
      <c r="H110" s="9"/>
    </row>
    <row r="111" spans="2:8" x14ac:dyDescent="0.2">
      <c r="B111" s="9"/>
      <c r="C111" s="9"/>
      <c r="D111" s="9"/>
      <c r="E111" s="9"/>
      <c r="F111" s="9"/>
      <c r="G111" s="9"/>
      <c r="H111" s="9"/>
    </row>
    <row r="112" spans="2:8" x14ac:dyDescent="0.2">
      <c r="B112" s="9"/>
      <c r="C112" s="9"/>
      <c r="D112" s="9"/>
      <c r="E112" s="9"/>
      <c r="F112" s="9"/>
      <c r="G112" s="9"/>
      <c r="H112" s="9"/>
    </row>
    <row r="113" spans="2:8" x14ac:dyDescent="0.2">
      <c r="B113" s="9"/>
      <c r="C113" s="9"/>
      <c r="D113" s="9"/>
      <c r="E113" s="9"/>
      <c r="F113" s="9"/>
      <c r="G113" s="9"/>
      <c r="H113" s="9"/>
    </row>
    <row r="114" spans="2:8" x14ac:dyDescent="0.2">
      <c r="B114" s="9"/>
      <c r="C114" s="9"/>
      <c r="D114" s="9"/>
      <c r="E114" s="9"/>
      <c r="F114" s="9"/>
      <c r="G114" s="9"/>
      <c r="H114" s="9"/>
    </row>
    <row r="115" spans="2:8" x14ac:dyDescent="0.2">
      <c r="B115" s="9"/>
      <c r="C115" s="9"/>
      <c r="D115" s="9"/>
      <c r="E115" s="9"/>
      <c r="F115" s="9"/>
      <c r="G115" s="9"/>
      <c r="H115" s="9"/>
    </row>
    <row r="116" spans="2:8" x14ac:dyDescent="0.2">
      <c r="B116" s="9"/>
      <c r="C116" s="9"/>
      <c r="D116" s="9"/>
      <c r="E116" s="9"/>
      <c r="F116" s="9"/>
      <c r="G116" s="9"/>
      <c r="H116" s="9"/>
    </row>
    <row r="117" spans="2:8" x14ac:dyDescent="0.2">
      <c r="B117" s="9"/>
      <c r="C117" s="9"/>
      <c r="D117" s="9"/>
      <c r="E117" s="9"/>
      <c r="F117" s="9"/>
      <c r="G117" s="9"/>
      <c r="H117" s="9"/>
    </row>
    <row r="118" spans="2:8" x14ac:dyDescent="0.2">
      <c r="B118" s="9"/>
      <c r="C118" s="9"/>
      <c r="D118" s="9"/>
      <c r="E118" s="9"/>
      <c r="F118" s="9"/>
      <c r="G118" s="9"/>
      <c r="H118" s="9"/>
    </row>
    <row r="119" spans="2:8" x14ac:dyDescent="0.2">
      <c r="B119" s="9"/>
      <c r="C119" s="9"/>
      <c r="D119" s="9"/>
      <c r="E119" s="9"/>
      <c r="F119" s="9"/>
      <c r="G119" s="9"/>
      <c r="H119" s="9"/>
    </row>
    <row r="120" spans="2:8" x14ac:dyDescent="0.2">
      <c r="B120" s="9"/>
      <c r="C120" s="9"/>
      <c r="D120" s="9"/>
      <c r="E120" s="9"/>
      <c r="F120" s="9"/>
      <c r="G120" s="9"/>
      <c r="H120" s="9"/>
    </row>
    <row r="121" spans="2:8" x14ac:dyDescent="0.2">
      <c r="B121" s="9"/>
      <c r="C121" s="9"/>
      <c r="D121" s="9"/>
      <c r="E121" s="9"/>
      <c r="F121" s="9"/>
      <c r="G121" s="9"/>
      <c r="H121" s="9"/>
    </row>
    <row r="122" spans="2:8" x14ac:dyDescent="0.2">
      <c r="B122" s="9"/>
      <c r="C122" s="9"/>
      <c r="D122" s="9"/>
      <c r="E122" s="9"/>
      <c r="F122" s="9"/>
      <c r="G122" s="9"/>
      <c r="H122" s="9"/>
    </row>
    <row r="123" spans="2:8" x14ac:dyDescent="0.2">
      <c r="B123" s="9"/>
      <c r="C123" s="9"/>
      <c r="D123" s="9"/>
      <c r="E123" s="9"/>
      <c r="F123" s="9"/>
      <c r="G123" s="9"/>
      <c r="H123" s="9"/>
    </row>
    <row r="124" spans="2:8" x14ac:dyDescent="0.2">
      <c r="B124" s="9"/>
      <c r="C124" s="9"/>
      <c r="D124" s="9"/>
      <c r="E124" s="9"/>
      <c r="F124" s="9"/>
      <c r="G124" s="9"/>
      <c r="H124" s="9"/>
    </row>
    <row r="125" spans="2:8" x14ac:dyDescent="0.2">
      <c r="B125" s="9"/>
      <c r="C125" s="9"/>
      <c r="D125" s="9"/>
      <c r="E125" s="9"/>
      <c r="F125" s="9"/>
      <c r="G125" s="9"/>
      <c r="H125" s="9"/>
    </row>
    <row r="126" spans="2:8" x14ac:dyDescent="0.2">
      <c r="B126" s="9"/>
      <c r="C126" s="9"/>
      <c r="D126" s="9"/>
      <c r="E126" s="9"/>
      <c r="F126" s="9"/>
      <c r="G126" s="9"/>
      <c r="H126" s="9"/>
    </row>
    <row r="127" spans="2:8" x14ac:dyDescent="0.2">
      <c r="B127" s="9"/>
      <c r="C127" s="9"/>
      <c r="D127" s="9"/>
      <c r="E127" s="9"/>
      <c r="F127" s="9"/>
      <c r="G127" s="9"/>
      <c r="H127" s="9"/>
    </row>
    <row r="128" spans="2:8" x14ac:dyDescent="0.2">
      <c r="B128" s="9"/>
      <c r="C128" s="9"/>
      <c r="D128" s="9"/>
      <c r="E128" s="9"/>
      <c r="F128" s="9"/>
      <c r="G128" s="9"/>
      <c r="H128" s="9"/>
    </row>
    <row r="129" spans="2:8" x14ac:dyDescent="0.2">
      <c r="B129" s="9"/>
      <c r="C129" s="9"/>
      <c r="D129" s="9"/>
      <c r="E129" s="9"/>
      <c r="F129" s="9"/>
      <c r="G129" s="9"/>
      <c r="H129" s="9"/>
    </row>
    <row r="130" spans="2:8" x14ac:dyDescent="0.2">
      <c r="B130" s="9"/>
      <c r="C130" s="9"/>
      <c r="D130" s="9"/>
      <c r="E130" s="9"/>
      <c r="F130" s="9"/>
      <c r="G130" s="9"/>
      <c r="H130" s="9"/>
    </row>
    <row r="131" spans="2:8" x14ac:dyDescent="0.2">
      <c r="B131" s="9"/>
      <c r="C131" s="9"/>
      <c r="D131" s="9"/>
      <c r="E131" s="9"/>
      <c r="F131" s="9"/>
      <c r="G131" s="9"/>
      <c r="H131" s="9"/>
    </row>
    <row r="132" spans="2:8" x14ac:dyDescent="0.2">
      <c r="B132" s="9"/>
      <c r="C132" s="9"/>
      <c r="D132" s="9"/>
      <c r="E132" s="9"/>
      <c r="F132" s="9"/>
      <c r="G132" s="9"/>
      <c r="H132" s="9"/>
    </row>
    <row r="133" spans="2:8" x14ac:dyDescent="0.2">
      <c r="B133" s="9"/>
      <c r="C133" s="9"/>
      <c r="D133" s="9"/>
      <c r="E133" s="9"/>
      <c r="F133" s="9"/>
      <c r="G133" s="9"/>
      <c r="H133" s="9"/>
    </row>
    <row r="134" spans="2:8" x14ac:dyDescent="0.2">
      <c r="B134" s="9"/>
      <c r="C134" s="9"/>
      <c r="D134" s="9"/>
      <c r="E134" s="9"/>
      <c r="F134" s="9"/>
      <c r="G134" s="9"/>
      <c r="H134" s="9"/>
    </row>
    <row r="135" spans="2:8" x14ac:dyDescent="0.2">
      <c r="B135" s="9"/>
      <c r="C135" s="9"/>
      <c r="D135" s="9"/>
      <c r="E135" s="9"/>
      <c r="F135" s="9"/>
      <c r="G135" s="9"/>
      <c r="H135" s="9"/>
    </row>
    <row r="136" spans="2:8" x14ac:dyDescent="0.2">
      <c r="B136" s="9"/>
      <c r="C136" s="9"/>
      <c r="D136" s="9"/>
      <c r="E136" s="9"/>
      <c r="F136" s="9"/>
      <c r="G136" s="9"/>
      <c r="H136" s="9"/>
    </row>
    <row r="137" spans="2:8" x14ac:dyDescent="0.2">
      <c r="B137" s="9"/>
      <c r="C137" s="9"/>
      <c r="D137" s="9"/>
      <c r="E137" s="9"/>
      <c r="F137" s="9"/>
      <c r="G137" s="9"/>
      <c r="H137" s="9"/>
    </row>
    <row r="138" spans="2:8" x14ac:dyDescent="0.2">
      <c r="B138" s="9"/>
      <c r="C138" s="9"/>
      <c r="D138" s="9"/>
      <c r="E138" s="9"/>
      <c r="F138" s="9"/>
      <c r="G138" s="9"/>
      <c r="H138" s="9"/>
    </row>
    <row r="139" spans="2:8" x14ac:dyDescent="0.2">
      <c r="B139" s="9"/>
      <c r="C139" s="9"/>
      <c r="D139" s="9"/>
      <c r="E139" s="9"/>
      <c r="F139" s="9"/>
      <c r="G139" s="9"/>
      <c r="H139" s="9"/>
    </row>
    <row r="140" spans="2:8" x14ac:dyDescent="0.2">
      <c r="B140" s="9"/>
      <c r="C140" s="9"/>
      <c r="D140" s="9"/>
      <c r="E140" s="9"/>
      <c r="F140" s="9"/>
      <c r="G140" s="9"/>
      <c r="H140" s="9"/>
    </row>
    <row r="141" spans="2:8" x14ac:dyDescent="0.2">
      <c r="B141" s="9"/>
      <c r="C141" s="9"/>
      <c r="D141" s="9"/>
      <c r="E141" s="9"/>
      <c r="F141" s="9"/>
      <c r="G141" s="9"/>
      <c r="H141" s="9"/>
    </row>
    <row r="142" spans="2:8" x14ac:dyDescent="0.2">
      <c r="B142" s="9"/>
      <c r="C142" s="9"/>
      <c r="D142" s="9"/>
      <c r="E142" s="9"/>
      <c r="F142" s="9"/>
      <c r="G142" s="9"/>
      <c r="H142" s="9"/>
    </row>
    <row r="143" spans="2:8" x14ac:dyDescent="0.2">
      <c r="B143" s="9"/>
      <c r="C143" s="9"/>
      <c r="D143" s="9"/>
      <c r="E143" s="9"/>
      <c r="F143" s="9"/>
      <c r="G143" s="9"/>
      <c r="H143" s="9"/>
    </row>
    <row r="144" spans="2:8" x14ac:dyDescent="0.2">
      <c r="B144" s="9"/>
      <c r="C144" s="9"/>
      <c r="D144" s="9"/>
      <c r="E144" s="9"/>
      <c r="F144" s="9"/>
      <c r="G144" s="9"/>
      <c r="H144" s="9"/>
    </row>
    <row r="145" spans="2:8" x14ac:dyDescent="0.2">
      <c r="B145" s="9"/>
      <c r="C145" s="9"/>
      <c r="D145" s="9"/>
      <c r="E145" s="9"/>
      <c r="F145" s="9"/>
      <c r="G145" s="9"/>
      <c r="H145" s="9"/>
    </row>
    <row r="146" spans="2:8" x14ac:dyDescent="0.2">
      <c r="B146" s="9"/>
      <c r="C146" s="9"/>
      <c r="D146" s="9"/>
      <c r="E146" s="9"/>
      <c r="F146" s="9"/>
      <c r="G146" s="9"/>
      <c r="H146" s="9"/>
    </row>
    <row r="147" spans="2:8" x14ac:dyDescent="0.2">
      <c r="B147" s="9"/>
      <c r="C147" s="9"/>
      <c r="D147" s="9"/>
      <c r="E147" s="9"/>
      <c r="F147" s="9"/>
      <c r="G147" s="9"/>
      <c r="H147" s="9"/>
    </row>
    <row r="148" spans="2:8" x14ac:dyDescent="0.2">
      <c r="B148" s="9"/>
      <c r="C148" s="9"/>
      <c r="D148" s="9"/>
      <c r="E148" s="9"/>
      <c r="F148" s="9"/>
      <c r="G148" s="9"/>
      <c r="H148" s="9"/>
    </row>
    <row r="149" spans="2:8" x14ac:dyDescent="0.2">
      <c r="B149" s="9"/>
      <c r="C149" s="9"/>
      <c r="D149" s="9"/>
      <c r="E149" s="9"/>
      <c r="F149" s="9"/>
      <c r="G149" s="9"/>
      <c r="H149" s="9"/>
    </row>
    <row r="150" spans="2:8" x14ac:dyDescent="0.2">
      <c r="B150" s="9"/>
      <c r="C150" s="9"/>
      <c r="D150" s="9"/>
      <c r="E150" s="9"/>
      <c r="F150" s="9"/>
      <c r="G150" s="9"/>
      <c r="H150" s="9"/>
    </row>
    <row r="151" spans="2:8" x14ac:dyDescent="0.2">
      <c r="B151" s="9"/>
      <c r="C151" s="9"/>
      <c r="D151" s="9"/>
      <c r="E151" s="9"/>
      <c r="F151" s="9"/>
      <c r="G151" s="9"/>
      <c r="H151" s="9"/>
    </row>
    <row r="152" spans="2:8" x14ac:dyDescent="0.2">
      <c r="B152" s="9"/>
      <c r="C152" s="9"/>
      <c r="D152" s="9"/>
      <c r="E152" s="9"/>
      <c r="F152" s="9"/>
      <c r="G152" s="9"/>
      <c r="H152" s="9"/>
    </row>
    <row r="153" spans="2:8" x14ac:dyDescent="0.2">
      <c r="B153" s="9"/>
      <c r="C153" s="9"/>
      <c r="D153" s="9"/>
      <c r="E153" s="9"/>
      <c r="F153" s="9"/>
      <c r="G153" s="9"/>
      <c r="H153" s="9"/>
    </row>
    <row r="154" spans="2:8" x14ac:dyDescent="0.2">
      <c r="B154" s="9"/>
      <c r="C154" s="9"/>
      <c r="D154" s="9"/>
      <c r="E154" s="9"/>
      <c r="F154" s="9"/>
      <c r="G154" s="9"/>
      <c r="H154" s="9"/>
    </row>
    <row r="155" spans="2:8" x14ac:dyDescent="0.2">
      <c r="B155" s="9"/>
      <c r="C155" s="9"/>
      <c r="D155" s="9"/>
      <c r="E155" s="9"/>
      <c r="F155" s="9"/>
      <c r="G155" s="9"/>
      <c r="H155" s="9"/>
    </row>
    <row r="156" spans="2:8" x14ac:dyDescent="0.2">
      <c r="B156" s="9"/>
      <c r="C156" s="9"/>
      <c r="D156" s="9"/>
      <c r="E156" s="9"/>
      <c r="F156" s="9"/>
      <c r="G156" s="9"/>
      <c r="H156" s="9"/>
    </row>
    <row r="157" spans="2:8" x14ac:dyDescent="0.2">
      <c r="B157" s="9"/>
      <c r="C157" s="9"/>
      <c r="D157" s="9"/>
      <c r="E157" s="9"/>
      <c r="F157" s="9"/>
      <c r="G157" s="9"/>
      <c r="H157" s="9"/>
    </row>
    <row r="158" spans="2:8" x14ac:dyDescent="0.2">
      <c r="B158" s="9"/>
      <c r="C158" s="9"/>
      <c r="D158" s="9"/>
      <c r="E158" s="9"/>
      <c r="F158" s="9"/>
      <c r="G158" s="9"/>
      <c r="H158" s="9"/>
    </row>
    <row r="159" spans="2:8" x14ac:dyDescent="0.2">
      <c r="B159" s="9"/>
      <c r="C159" s="9"/>
      <c r="D159" s="9"/>
      <c r="E159" s="9"/>
      <c r="F159" s="9"/>
      <c r="G159" s="9"/>
      <c r="H159" s="9"/>
    </row>
    <row r="160" spans="2:8" x14ac:dyDescent="0.2">
      <c r="B160" s="9"/>
      <c r="C160" s="9"/>
      <c r="D160" s="9"/>
      <c r="E160" s="9"/>
      <c r="F160" s="9"/>
      <c r="G160" s="9"/>
      <c r="H160" s="9"/>
    </row>
    <row r="161" spans="2:8" x14ac:dyDescent="0.2">
      <c r="B161" s="9"/>
      <c r="C161" s="9"/>
      <c r="D161" s="9"/>
      <c r="E161" s="9"/>
      <c r="F161" s="9"/>
      <c r="G161" s="9"/>
      <c r="H161" s="9"/>
    </row>
    <row r="162" spans="2:8" x14ac:dyDescent="0.2">
      <c r="B162" s="9"/>
      <c r="C162" s="9"/>
      <c r="D162" s="9"/>
      <c r="E162" s="9"/>
      <c r="F162" s="9"/>
      <c r="G162" s="9"/>
      <c r="H162" s="9"/>
    </row>
    <row r="163" spans="2:8" x14ac:dyDescent="0.2">
      <c r="B163" s="9"/>
      <c r="C163" s="9"/>
      <c r="D163" s="9"/>
      <c r="E163" s="9"/>
      <c r="F163" s="9"/>
      <c r="G163" s="9"/>
      <c r="H163" s="9"/>
    </row>
    <row r="164" spans="2:8" x14ac:dyDescent="0.2">
      <c r="B164" s="9"/>
      <c r="C164" s="9"/>
      <c r="D164" s="9"/>
      <c r="E164" s="9"/>
      <c r="F164" s="9"/>
      <c r="G164" s="9"/>
      <c r="H164" s="9"/>
    </row>
    <row r="165" spans="2:8" x14ac:dyDescent="0.2">
      <c r="B165" s="9"/>
      <c r="C165" s="9"/>
      <c r="D165" s="9"/>
      <c r="E165" s="9"/>
      <c r="F165" s="9"/>
      <c r="G165" s="9"/>
      <c r="H165" s="9"/>
    </row>
    <row r="166" spans="2:8" x14ac:dyDescent="0.2">
      <c r="B166" s="9"/>
      <c r="C166" s="9"/>
      <c r="D166" s="9"/>
      <c r="E166" s="9"/>
      <c r="F166" s="9"/>
      <c r="G166" s="9"/>
      <c r="H166" s="9"/>
    </row>
    <row r="167" spans="2:8" x14ac:dyDescent="0.2">
      <c r="B167" s="9"/>
      <c r="C167" s="9"/>
      <c r="D167" s="9"/>
      <c r="E167" s="9"/>
      <c r="F167" s="9"/>
      <c r="G167" s="9"/>
      <c r="H167" s="9"/>
    </row>
    <row r="168" spans="2:8" x14ac:dyDescent="0.2">
      <c r="B168" s="9"/>
      <c r="C168" s="9"/>
      <c r="D168" s="9"/>
      <c r="E168" s="9"/>
      <c r="F168" s="9"/>
      <c r="G168" s="9"/>
      <c r="H168" s="9"/>
    </row>
    <row r="169" spans="2:8" x14ac:dyDescent="0.2">
      <c r="B169" s="9"/>
      <c r="C169" s="9"/>
      <c r="D169" s="9"/>
      <c r="E169" s="9"/>
      <c r="F169" s="9"/>
      <c r="G169" s="9"/>
      <c r="H169" s="9"/>
    </row>
    <row r="170" spans="2:8" x14ac:dyDescent="0.2">
      <c r="B170" s="9"/>
      <c r="C170" s="9"/>
      <c r="D170" s="9"/>
      <c r="E170" s="9"/>
      <c r="F170" s="9"/>
      <c r="G170" s="9"/>
      <c r="H170" s="9"/>
    </row>
    <row r="171" spans="2:8" x14ac:dyDescent="0.2">
      <c r="B171" s="9"/>
      <c r="C171" s="9"/>
      <c r="D171" s="9"/>
      <c r="E171" s="9"/>
      <c r="F171" s="9"/>
      <c r="G171" s="9"/>
      <c r="H171" s="9"/>
    </row>
    <row r="172" spans="2:8" x14ac:dyDescent="0.2">
      <c r="B172" s="9"/>
      <c r="C172" s="9"/>
      <c r="D172" s="9"/>
      <c r="E172" s="9"/>
      <c r="F172" s="9"/>
      <c r="G172" s="9"/>
      <c r="H172" s="9"/>
    </row>
    <row r="173" spans="2:8" x14ac:dyDescent="0.2">
      <c r="B173" s="9"/>
      <c r="C173" s="9"/>
      <c r="D173" s="9"/>
      <c r="E173" s="9"/>
      <c r="F173" s="9"/>
      <c r="G173" s="9"/>
      <c r="H173" s="9"/>
    </row>
    <row r="174" spans="2:8" x14ac:dyDescent="0.2">
      <c r="B174" s="9"/>
      <c r="C174" s="9"/>
      <c r="D174" s="9"/>
      <c r="E174" s="9"/>
      <c r="F174" s="9"/>
      <c r="G174" s="9"/>
      <c r="H174" s="9"/>
    </row>
    <row r="175" spans="2:8" x14ac:dyDescent="0.2">
      <c r="B175" s="9"/>
      <c r="C175" s="9"/>
      <c r="D175" s="9"/>
      <c r="E175" s="9"/>
      <c r="F175" s="9"/>
      <c r="G175" s="9"/>
      <c r="H175" s="9"/>
    </row>
    <row r="176" spans="2:8" x14ac:dyDescent="0.2">
      <c r="B176" s="9"/>
      <c r="C176" s="9"/>
      <c r="D176" s="9"/>
      <c r="E176" s="9"/>
      <c r="F176" s="9"/>
      <c r="G176" s="9"/>
      <c r="H176" s="9"/>
    </row>
    <row r="177" spans="2:8" x14ac:dyDescent="0.2">
      <c r="B177" s="9"/>
      <c r="C177" s="9"/>
      <c r="D177" s="9"/>
      <c r="E177" s="9"/>
      <c r="F177" s="9"/>
      <c r="G177" s="9"/>
      <c r="H177" s="9"/>
    </row>
    <row r="178" spans="2:8" x14ac:dyDescent="0.2">
      <c r="B178" s="9"/>
      <c r="C178" s="9"/>
      <c r="D178" s="9"/>
      <c r="E178" s="9"/>
      <c r="F178" s="9"/>
      <c r="G178" s="9"/>
      <c r="H178" s="9"/>
    </row>
    <row r="179" spans="2:8" x14ac:dyDescent="0.2">
      <c r="B179" s="9"/>
      <c r="C179" s="9"/>
      <c r="D179" s="9"/>
      <c r="E179" s="9"/>
      <c r="F179" s="9"/>
      <c r="G179" s="9"/>
      <c r="H179" s="9"/>
    </row>
    <row r="180" spans="2:8" x14ac:dyDescent="0.2">
      <c r="B180" s="9"/>
      <c r="C180" s="9"/>
      <c r="D180" s="9"/>
      <c r="E180" s="9"/>
      <c r="F180" s="9"/>
      <c r="G180" s="9"/>
      <c r="H180" s="9"/>
    </row>
    <row r="181" spans="2:8" x14ac:dyDescent="0.2">
      <c r="B181" s="9"/>
      <c r="C181" s="9"/>
      <c r="D181" s="9"/>
      <c r="E181" s="9"/>
      <c r="F181" s="9"/>
      <c r="G181" s="9"/>
      <c r="H181" s="9"/>
    </row>
    <row r="182" spans="2:8" x14ac:dyDescent="0.2">
      <c r="B182" s="9"/>
      <c r="C182" s="9"/>
      <c r="D182" s="9"/>
      <c r="E182" s="9"/>
      <c r="F182" s="9"/>
      <c r="G182" s="9"/>
      <c r="H182" s="9"/>
    </row>
    <row r="183" spans="2:8" x14ac:dyDescent="0.2">
      <c r="B183" s="9"/>
      <c r="C183" s="9"/>
      <c r="D183" s="9"/>
      <c r="E183" s="9"/>
      <c r="F183" s="9"/>
      <c r="G183" s="9"/>
      <c r="H183" s="9"/>
    </row>
    <row r="184" spans="2:8" x14ac:dyDescent="0.2">
      <c r="B184" s="9"/>
      <c r="C184" s="9"/>
      <c r="D184" s="9"/>
      <c r="E184" s="9"/>
      <c r="F184" s="9"/>
      <c r="G184" s="9"/>
      <c r="H184" s="9"/>
    </row>
    <row r="185" spans="2:8" x14ac:dyDescent="0.2">
      <c r="B185" s="9"/>
      <c r="C185" s="9"/>
      <c r="D185" s="9"/>
      <c r="E185" s="9"/>
      <c r="F185" s="9"/>
      <c r="G185" s="9"/>
      <c r="H185" s="9"/>
    </row>
    <row r="186" spans="2:8" x14ac:dyDescent="0.2">
      <c r="B186" s="9"/>
      <c r="C186" s="9"/>
      <c r="D186" s="9"/>
      <c r="E186" s="9"/>
      <c r="F186" s="9"/>
      <c r="G186" s="9"/>
      <c r="H186" s="9"/>
    </row>
    <row r="187" spans="2:8" x14ac:dyDescent="0.2">
      <c r="B187" s="9"/>
      <c r="C187" s="9"/>
      <c r="D187" s="9"/>
      <c r="E187" s="9"/>
      <c r="F187" s="9"/>
      <c r="G187" s="9"/>
      <c r="H187" s="9"/>
    </row>
    <row r="188" spans="2:8" x14ac:dyDescent="0.2">
      <c r="B188" s="9"/>
      <c r="C188" s="9"/>
      <c r="D188" s="9"/>
      <c r="E188" s="9"/>
      <c r="F188" s="9"/>
      <c r="G188" s="9"/>
      <c r="H188" s="9"/>
    </row>
    <row r="189" spans="2:8" x14ac:dyDescent="0.2">
      <c r="B189" s="9"/>
      <c r="C189" s="9"/>
      <c r="D189" s="9"/>
      <c r="E189" s="9"/>
      <c r="F189" s="9"/>
      <c r="G189" s="9"/>
      <c r="H189" s="9"/>
    </row>
    <row r="190" spans="2:8" x14ac:dyDescent="0.2">
      <c r="B190" s="9"/>
      <c r="C190" s="9"/>
      <c r="D190" s="9"/>
      <c r="E190" s="9"/>
      <c r="F190" s="9"/>
      <c r="G190" s="9"/>
      <c r="H190" s="9"/>
    </row>
    <row r="191" spans="2:8" x14ac:dyDescent="0.2">
      <c r="B191" s="9"/>
      <c r="C191" s="9"/>
      <c r="D191" s="9"/>
      <c r="E191" s="9"/>
      <c r="F191" s="9"/>
      <c r="G191" s="9"/>
      <c r="H191" s="9"/>
    </row>
    <row r="192" spans="2:8" x14ac:dyDescent="0.2">
      <c r="B192" s="9"/>
      <c r="C192" s="9"/>
      <c r="D192" s="9"/>
      <c r="E192" s="9"/>
      <c r="F192" s="9"/>
      <c r="G192" s="9"/>
      <c r="H192" s="9"/>
    </row>
    <row r="193" spans="2:8" x14ac:dyDescent="0.2">
      <c r="B193" s="9"/>
      <c r="C193" s="9"/>
      <c r="D193" s="9"/>
      <c r="E193" s="9"/>
      <c r="F193" s="9"/>
      <c r="G193" s="9"/>
      <c r="H193" s="9"/>
    </row>
    <row r="194" spans="2:8" x14ac:dyDescent="0.2">
      <c r="B194" s="9"/>
      <c r="C194" s="9"/>
      <c r="D194" s="9"/>
      <c r="E194" s="9"/>
      <c r="F194" s="9"/>
      <c r="G194" s="9"/>
      <c r="H194" s="9"/>
    </row>
    <row r="195" spans="2:8" x14ac:dyDescent="0.2">
      <c r="B195" s="9"/>
      <c r="C195" s="9"/>
      <c r="D195" s="9"/>
      <c r="E195" s="9"/>
      <c r="F195" s="9"/>
      <c r="G195" s="9"/>
      <c r="H195" s="9"/>
    </row>
    <row r="196" spans="2:8" x14ac:dyDescent="0.2">
      <c r="B196" s="9"/>
      <c r="C196" s="9"/>
      <c r="D196" s="9"/>
      <c r="E196" s="9"/>
      <c r="F196" s="9"/>
      <c r="G196" s="9"/>
      <c r="H196" s="9"/>
    </row>
    <row r="197" spans="2:8" x14ac:dyDescent="0.2">
      <c r="B197" s="9"/>
      <c r="C197" s="9"/>
      <c r="D197" s="9"/>
      <c r="E197" s="9"/>
      <c r="F197" s="9"/>
      <c r="G197" s="9"/>
      <c r="H197" s="9"/>
    </row>
    <row r="198" spans="2:8" x14ac:dyDescent="0.2">
      <c r="B198" s="9"/>
      <c r="C198" s="9"/>
      <c r="D198" s="9"/>
      <c r="E198" s="9"/>
      <c r="F198" s="9"/>
      <c r="G198" s="9"/>
      <c r="H198" s="9"/>
    </row>
    <row r="199" spans="2:8" x14ac:dyDescent="0.2">
      <c r="B199" s="9"/>
      <c r="C199" s="9"/>
      <c r="D199" s="9"/>
      <c r="E199" s="9"/>
      <c r="F199" s="9"/>
      <c r="G199" s="9"/>
      <c r="H199" s="9"/>
    </row>
    <row r="200" spans="2:8" x14ac:dyDescent="0.2">
      <c r="B200" s="9"/>
      <c r="C200" s="9"/>
      <c r="D200" s="9"/>
      <c r="E200" s="9"/>
      <c r="F200" s="9"/>
      <c r="G200" s="9"/>
      <c r="H200" s="9"/>
    </row>
    <row r="201" spans="2:8" x14ac:dyDescent="0.2">
      <c r="B201" s="9"/>
      <c r="C201" s="9"/>
      <c r="D201" s="9"/>
      <c r="E201" s="9"/>
      <c r="F201" s="9"/>
      <c r="G201" s="9"/>
      <c r="H201" s="9"/>
    </row>
    <row r="202" spans="2:8" x14ac:dyDescent="0.2">
      <c r="B202" s="9"/>
      <c r="C202" s="9"/>
      <c r="D202" s="9"/>
      <c r="E202" s="9"/>
      <c r="F202" s="9"/>
      <c r="G202" s="9"/>
      <c r="H202" s="9"/>
    </row>
    <row r="203" spans="2:8" x14ac:dyDescent="0.2">
      <c r="B203" s="9"/>
      <c r="C203" s="9"/>
      <c r="D203" s="9"/>
      <c r="E203" s="9"/>
      <c r="F203" s="9"/>
      <c r="G203" s="9"/>
      <c r="H203" s="9"/>
    </row>
    <row r="204" spans="2:8" x14ac:dyDescent="0.2">
      <c r="B204" s="9"/>
      <c r="C204" s="9"/>
      <c r="D204" s="9"/>
      <c r="E204" s="9"/>
      <c r="F204" s="9"/>
      <c r="G204" s="9"/>
      <c r="H204" s="9"/>
    </row>
    <row r="205" spans="2:8" x14ac:dyDescent="0.2">
      <c r="B205" s="9"/>
      <c r="C205" s="9"/>
      <c r="D205" s="9"/>
      <c r="E205" s="9"/>
      <c r="F205" s="9"/>
      <c r="G205" s="9"/>
      <c r="H205" s="9"/>
    </row>
    <row r="206" spans="2:8" x14ac:dyDescent="0.2">
      <c r="B206" s="9"/>
      <c r="C206" s="9"/>
      <c r="D206" s="9"/>
      <c r="E206" s="9"/>
      <c r="F206" s="9"/>
      <c r="G206" s="9"/>
      <c r="H206" s="9"/>
    </row>
    <row r="207" spans="2:8" x14ac:dyDescent="0.2">
      <c r="B207" s="9"/>
      <c r="C207" s="9"/>
      <c r="D207" s="9"/>
      <c r="E207" s="9"/>
      <c r="F207" s="9"/>
      <c r="G207" s="9"/>
      <c r="H207" s="9"/>
    </row>
    <row r="208" spans="2:8" x14ac:dyDescent="0.2">
      <c r="B208" s="9"/>
      <c r="C208" s="9"/>
      <c r="D208" s="9"/>
      <c r="E208" s="9"/>
      <c r="F208" s="9"/>
      <c r="G208" s="9"/>
      <c r="H208" s="9"/>
    </row>
    <row r="209" spans="2:8" x14ac:dyDescent="0.2">
      <c r="B209" s="9"/>
      <c r="C209" s="9"/>
      <c r="D209" s="9"/>
      <c r="E209" s="9"/>
      <c r="F209" s="9"/>
      <c r="G209" s="9"/>
      <c r="H209" s="9"/>
    </row>
    <row r="210" spans="2:8" x14ac:dyDescent="0.2">
      <c r="B210" s="9"/>
      <c r="C210" s="9"/>
      <c r="D210" s="9"/>
      <c r="E210" s="9"/>
      <c r="F210" s="9"/>
      <c r="G210" s="9"/>
      <c r="H210" s="9"/>
    </row>
    <row r="211" spans="2:8" x14ac:dyDescent="0.2">
      <c r="B211" s="9"/>
      <c r="C211" s="9"/>
      <c r="D211" s="9"/>
      <c r="E211" s="9"/>
      <c r="F211" s="9"/>
      <c r="G211" s="9"/>
      <c r="H211" s="9"/>
    </row>
    <row r="212" spans="2:8" x14ac:dyDescent="0.2">
      <c r="B212" s="9"/>
      <c r="C212" s="9"/>
      <c r="D212" s="9"/>
      <c r="E212" s="9"/>
      <c r="F212" s="9"/>
      <c r="G212" s="9"/>
      <c r="H212" s="9"/>
    </row>
    <row r="213" spans="2:8" x14ac:dyDescent="0.2">
      <c r="B213" s="9"/>
      <c r="C213" s="9"/>
      <c r="D213" s="9"/>
      <c r="E213" s="9"/>
      <c r="F213" s="9"/>
      <c r="G213" s="9"/>
      <c r="H213" s="9"/>
    </row>
    <row r="214" spans="2:8" x14ac:dyDescent="0.2">
      <c r="B214" s="9"/>
      <c r="C214" s="9"/>
      <c r="D214" s="9"/>
      <c r="E214" s="9"/>
      <c r="F214" s="9"/>
      <c r="G214" s="9"/>
      <c r="H214" s="9"/>
    </row>
    <row r="215" spans="2:8" x14ac:dyDescent="0.2">
      <c r="B215" s="9"/>
      <c r="C215" s="9"/>
      <c r="D215" s="9"/>
      <c r="E215" s="9"/>
      <c r="F215" s="9"/>
      <c r="G215" s="9"/>
      <c r="H215" s="9"/>
    </row>
    <row r="216" spans="2:8" x14ac:dyDescent="0.2">
      <c r="B216" s="9"/>
      <c r="C216" s="9"/>
      <c r="D216" s="9"/>
      <c r="E216" s="9"/>
      <c r="F216" s="9"/>
      <c r="G216" s="9"/>
      <c r="H216" s="9"/>
    </row>
    <row r="217" spans="2:8" x14ac:dyDescent="0.2">
      <c r="B217" s="9"/>
      <c r="C217" s="9"/>
      <c r="D217" s="9"/>
      <c r="E217" s="9"/>
      <c r="F217" s="9"/>
      <c r="G217" s="9"/>
      <c r="H217" s="9"/>
    </row>
    <row r="218" spans="2:8" x14ac:dyDescent="0.2">
      <c r="B218" s="9"/>
      <c r="C218" s="9"/>
      <c r="D218" s="9"/>
      <c r="E218" s="9"/>
      <c r="F218" s="9"/>
      <c r="G218" s="9"/>
      <c r="H218" s="9"/>
    </row>
    <row r="219" spans="2:8" x14ac:dyDescent="0.2">
      <c r="B219" s="9"/>
      <c r="C219" s="9"/>
      <c r="D219" s="9"/>
      <c r="E219" s="9"/>
      <c r="F219" s="9"/>
      <c r="G219" s="9"/>
      <c r="H219" s="9"/>
    </row>
    <row r="220" spans="2:8" x14ac:dyDescent="0.2">
      <c r="B220" s="9"/>
      <c r="C220" s="9"/>
      <c r="D220" s="9"/>
      <c r="E220" s="9"/>
      <c r="F220" s="9"/>
      <c r="G220" s="9"/>
      <c r="H220" s="9"/>
    </row>
    <row r="221" spans="2:8" x14ac:dyDescent="0.2">
      <c r="B221" s="9"/>
      <c r="C221" s="9"/>
      <c r="D221" s="9"/>
      <c r="E221" s="9"/>
      <c r="F221" s="9"/>
      <c r="G221" s="9"/>
      <c r="H221" s="9"/>
    </row>
    <row r="222" spans="2:8" x14ac:dyDescent="0.2">
      <c r="B222" s="9"/>
      <c r="C222" s="9"/>
      <c r="D222" s="9"/>
      <c r="E222" s="9"/>
      <c r="F222" s="9"/>
      <c r="G222" s="9"/>
      <c r="H222" s="9"/>
    </row>
    <row r="223" spans="2:8" x14ac:dyDescent="0.2">
      <c r="B223" s="9"/>
      <c r="C223" s="9"/>
      <c r="D223" s="9"/>
      <c r="E223" s="9"/>
      <c r="F223" s="9"/>
      <c r="G223" s="9"/>
      <c r="H223" s="9"/>
    </row>
    <row r="224" spans="2:8" x14ac:dyDescent="0.2">
      <c r="B224" s="9"/>
      <c r="C224" s="9"/>
      <c r="D224" s="9"/>
      <c r="E224" s="9"/>
      <c r="F224" s="9"/>
      <c r="G224" s="9"/>
      <c r="H224" s="9"/>
    </row>
    <row r="225" spans="2:8" x14ac:dyDescent="0.2">
      <c r="B225" s="9"/>
      <c r="C225" s="9"/>
      <c r="D225" s="9"/>
      <c r="E225" s="9"/>
      <c r="F225" s="9"/>
      <c r="G225" s="9"/>
      <c r="H225" s="9"/>
    </row>
    <row r="226" spans="2:8" x14ac:dyDescent="0.2">
      <c r="B226" s="9"/>
      <c r="C226" s="9"/>
      <c r="D226" s="9"/>
      <c r="E226" s="9"/>
      <c r="F226" s="9"/>
      <c r="G226" s="9"/>
      <c r="H226" s="9"/>
    </row>
    <row r="227" spans="2:8" x14ac:dyDescent="0.2">
      <c r="B227" s="9"/>
      <c r="C227" s="9"/>
      <c r="D227" s="9"/>
      <c r="E227" s="9"/>
      <c r="F227" s="9"/>
      <c r="G227" s="9"/>
      <c r="H227" s="9"/>
    </row>
    <row r="228" spans="2:8" x14ac:dyDescent="0.2">
      <c r="B228" s="9"/>
      <c r="C228" s="9"/>
      <c r="D228" s="9"/>
      <c r="E228" s="9"/>
      <c r="F228" s="9"/>
      <c r="G228" s="9"/>
      <c r="H228" s="9"/>
    </row>
    <row r="229" spans="2:8" x14ac:dyDescent="0.2">
      <c r="B229" s="9"/>
      <c r="C229" s="9"/>
      <c r="D229" s="9"/>
      <c r="E229" s="9"/>
      <c r="F229" s="9"/>
      <c r="G229" s="9"/>
      <c r="H229" s="9"/>
    </row>
    <row r="230" spans="2:8" x14ac:dyDescent="0.2">
      <c r="B230" s="9"/>
      <c r="C230" s="9"/>
      <c r="D230" s="9"/>
      <c r="E230" s="9"/>
      <c r="F230" s="9"/>
      <c r="G230" s="9"/>
      <c r="H230" s="9"/>
    </row>
    <row r="231" spans="2:8" x14ac:dyDescent="0.2">
      <c r="B231" s="9"/>
      <c r="C231" s="9"/>
      <c r="D231" s="9"/>
      <c r="E231" s="9"/>
      <c r="F231" s="9"/>
      <c r="G231" s="9"/>
      <c r="H231" s="9"/>
    </row>
    <row r="232" spans="2:8" x14ac:dyDescent="0.2">
      <c r="B232" s="9"/>
      <c r="C232" s="9"/>
      <c r="D232" s="9"/>
      <c r="E232" s="9"/>
      <c r="F232" s="9"/>
      <c r="G232" s="9"/>
      <c r="H232" s="9"/>
    </row>
    <row r="233" spans="2:8" x14ac:dyDescent="0.2">
      <c r="B233" s="9"/>
      <c r="C233" s="9"/>
      <c r="D233" s="9"/>
      <c r="E233" s="9"/>
      <c r="F233" s="9"/>
      <c r="G233" s="9"/>
      <c r="H233" s="9"/>
    </row>
    <row r="234" spans="2:8" x14ac:dyDescent="0.2">
      <c r="B234" s="9"/>
      <c r="C234" s="9"/>
      <c r="D234" s="9"/>
      <c r="E234" s="9"/>
      <c r="F234" s="9"/>
      <c r="G234" s="9"/>
      <c r="H234" s="9"/>
    </row>
    <row r="235" spans="2:8" x14ac:dyDescent="0.2">
      <c r="B235" s="9"/>
      <c r="C235" s="9"/>
      <c r="D235" s="9"/>
      <c r="E235" s="9"/>
      <c r="F235" s="9"/>
      <c r="G235" s="9"/>
      <c r="H235" s="9"/>
    </row>
    <row r="236" spans="2:8" x14ac:dyDescent="0.2">
      <c r="B236" s="9"/>
      <c r="C236" s="9"/>
      <c r="D236" s="9"/>
      <c r="E236" s="9"/>
      <c r="F236" s="9"/>
      <c r="G236" s="9"/>
      <c r="H236" s="9"/>
    </row>
    <row r="237" spans="2:8" x14ac:dyDescent="0.2">
      <c r="B237" s="9"/>
      <c r="C237" s="9"/>
      <c r="D237" s="9"/>
      <c r="E237" s="9"/>
      <c r="F237" s="9"/>
      <c r="G237" s="9"/>
      <c r="H237" s="9"/>
    </row>
    <row r="238" spans="2:8" x14ac:dyDescent="0.2">
      <c r="B238" s="9"/>
      <c r="C238" s="9"/>
      <c r="D238" s="9"/>
      <c r="E238" s="9"/>
      <c r="F238" s="9"/>
      <c r="G238" s="9"/>
      <c r="H238" s="9"/>
    </row>
    <row r="239" spans="2:8" x14ac:dyDescent="0.2">
      <c r="B239" s="9"/>
      <c r="C239" s="9"/>
      <c r="D239" s="9"/>
      <c r="E239" s="9"/>
      <c r="F239" s="9"/>
      <c r="G239" s="9"/>
      <c r="H239" s="9"/>
    </row>
    <row r="240" spans="2:8" x14ac:dyDescent="0.2">
      <c r="B240" s="9"/>
      <c r="C240" s="9"/>
      <c r="D240" s="9"/>
      <c r="E240" s="9"/>
      <c r="F240" s="9"/>
      <c r="G240" s="9"/>
      <c r="H240" s="9"/>
    </row>
    <row r="241" spans="2:8" x14ac:dyDescent="0.2">
      <c r="B241" s="9"/>
      <c r="C241" s="9"/>
      <c r="D241" s="9"/>
      <c r="E241" s="9"/>
      <c r="F241" s="9"/>
      <c r="G241" s="9"/>
      <c r="H241" s="9"/>
    </row>
    <row r="242" spans="2:8" x14ac:dyDescent="0.2">
      <c r="B242" s="9"/>
      <c r="C242" s="9"/>
      <c r="D242" s="9"/>
      <c r="E242" s="9"/>
      <c r="F242" s="9"/>
      <c r="G242" s="9"/>
      <c r="H242" s="9"/>
    </row>
    <row r="243" spans="2:8" x14ac:dyDescent="0.2">
      <c r="B243" s="9"/>
      <c r="C243" s="9"/>
      <c r="D243" s="9"/>
      <c r="E243" s="9"/>
      <c r="F243" s="9"/>
      <c r="G243" s="9"/>
      <c r="H243" s="9"/>
    </row>
    <row r="244" spans="2:8" x14ac:dyDescent="0.2">
      <c r="B244" s="9"/>
      <c r="C244" s="9"/>
      <c r="D244" s="9"/>
      <c r="E244" s="9"/>
      <c r="F244" s="9"/>
      <c r="G244" s="9"/>
      <c r="H244" s="9"/>
    </row>
    <row r="245" spans="2:8" x14ac:dyDescent="0.2">
      <c r="B245" s="9"/>
      <c r="C245" s="9"/>
      <c r="D245" s="9"/>
      <c r="E245" s="9"/>
      <c r="F245" s="9"/>
      <c r="G245" s="9"/>
      <c r="H245" s="9"/>
    </row>
    <row r="246" spans="2:8" x14ac:dyDescent="0.2">
      <c r="B246" s="9"/>
      <c r="C246" s="9"/>
      <c r="D246" s="9"/>
      <c r="E246" s="9"/>
      <c r="F246" s="9"/>
      <c r="G246" s="9"/>
      <c r="H246" s="9"/>
    </row>
    <row r="247" spans="2:8" x14ac:dyDescent="0.2">
      <c r="B247" s="9"/>
      <c r="C247" s="9"/>
      <c r="D247" s="9"/>
      <c r="E247" s="9"/>
      <c r="F247" s="9"/>
      <c r="G247" s="9"/>
      <c r="H247" s="9"/>
    </row>
    <row r="248" spans="2:8" x14ac:dyDescent="0.2">
      <c r="B248" s="9"/>
      <c r="C248" s="9"/>
      <c r="D248" s="9"/>
      <c r="E248" s="9"/>
      <c r="F248" s="9"/>
      <c r="G248" s="9"/>
      <c r="H248" s="9"/>
    </row>
    <row r="249" spans="2:8" x14ac:dyDescent="0.2">
      <c r="B249" s="9"/>
      <c r="C249" s="9"/>
      <c r="D249" s="9"/>
      <c r="E249" s="9"/>
      <c r="F249" s="9"/>
      <c r="G249" s="9"/>
      <c r="H249" s="9"/>
    </row>
    <row r="250" spans="2:8" x14ac:dyDescent="0.2">
      <c r="B250" s="9"/>
      <c r="C250" s="9"/>
      <c r="D250" s="9"/>
      <c r="E250" s="9"/>
      <c r="F250" s="9"/>
      <c r="G250" s="9"/>
      <c r="H250" s="9"/>
    </row>
    <row r="251" spans="2:8" x14ac:dyDescent="0.2">
      <c r="B251" s="9"/>
      <c r="C251" s="9"/>
      <c r="D251" s="9"/>
      <c r="E251" s="9"/>
      <c r="F251" s="9"/>
      <c r="G251" s="9"/>
      <c r="H251" s="9"/>
    </row>
    <row r="252" spans="2:8" x14ac:dyDescent="0.2">
      <c r="B252" s="9"/>
      <c r="C252" s="9"/>
      <c r="D252" s="9"/>
      <c r="E252" s="9"/>
      <c r="F252" s="9"/>
      <c r="G252" s="9"/>
      <c r="H252" s="9"/>
    </row>
    <row r="253" spans="2:8" x14ac:dyDescent="0.2">
      <c r="B253" s="9"/>
      <c r="C253" s="9"/>
      <c r="D253" s="9"/>
      <c r="E253" s="9"/>
      <c r="F253" s="9"/>
      <c r="G253" s="9"/>
      <c r="H253" s="9"/>
    </row>
    <row r="254" spans="2:8" x14ac:dyDescent="0.2">
      <c r="B254" s="9"/>
      <c r="C254" s="9"/>
      <c r="D254" s="9"/>
      <c r="E254" s="9"/>
      <c r="F254" s="9"/>
      <c r="G254" s="9"/>
      <c r="H254" s="9"/>
    </row>
    <row r="255" spans="2:8" x14ac:dyDescent="0.2">
      <c r="B255" s="9"/>
      <c r="C255" s="9"/>
      <c r="D255" s="9"/>
      <c r="E255" s="9"/>
      <c r="F255" s="9"/>
      <c r="G255" s="9"/>
      <c r="H255" s="9"/>
    </row>
    <row r="256" spans="2:8" x14ac:dyDescent="0.2">
      <c r="B256" s="9"/>
      <c r="C256" s="9"/>
      <c r="D256" s="9"/>
      <c r="E256" s="9"/>
      <c r="F256" s="9"/>
      <c r="G256" s="9"/>
      <c r="H256" s="9"/>
    </row>
    <row r="257" spans="2:8" x14ac:dyDescent="0.2">
      <c r="B257" s="9"/>
      <c r="C257" s="9"/>
      <c r="D257" s="9"/>
      <c r="E257" s="9"/>
      <c r="F257" s="9"/>
      <c r="G257" s="9"/>
      <c r="H257" s="9"/>
    </row>
    <row r="258" spans="2:8" x14ac:dyDescent="0.2">
      <c r="B258" s="9"/>
      <c r="C258" s="9"/>
      <c r="D258" s="9"/>
      <c r="E258" s="9"/>
      <c r="F258" s="9"/>
      <c r="G258" s="9"/>
      <c r="H258" s="9"/>
    </row>
    <row r="259" spans="2:8" x14ac:dyDescent="0.2">
      <c r="B259" s="9"/>
      <c r="C259" s="9"/>
      <c r="D259" s="9"/>
      <c r="E259" s="9"/>
      <c r="F259" s="9"/>
      <c r="G259" s="9"/>
      <c r="H259" s="9"/>
    </row>
    <row r="260" spans="2:8" x14ac:dyDescent="0.2">
      <c r="B260" s="9"/>
      <c r="C260" s="9"/>
      <c r="D260" s="9"/>
      <c r="E260" s="9"/>
      <c r="F260" s="9"/>
      <c r="G260" s="9"/>
      <c r="H260" s="9"/>
    </row>
    <row r="261" spans="2:8" x14ac:dyDescent="0.2">
      <c r="B261" s="9"/>
      <c r="C261" s="9"/>
      <c r="D261" s="9"/>
      <c r="E261" s="9"/>
      <c r="F261" s="9"/>
      <c r="G261" s="9"/>
      <c r="H261" s="9"/>
    </row>
    <row r="262" spans="2:8" x14ac:dyDescent="0.2">
      <c r="B262" s="9"/>
      <c r="C262" s="9"/>
      <c r="D262" s="9"/>
      <c r="E262" s="9"/>
      <c r="F262" s="9"/>
      <c r="G262" s="9"/>
      <c r="H262" s="9"/>
    </row>
    <row r="263" spans="2:8" x14ac:dyDescent="0.2">
      <c r="B263" s="9"/>
      <c r="C263" s="9"/>
      <c r="D263" s="9"/>
      <c r="E263" s="9"/>
      <c r="F263" s="9"/>
      <c r="G263" s="9"/>
      <c r="H263" s="9"/>
    </row>
    <row r="264" spans="2:8" x14ac:dyDescent="0.2">
      <c r="B264" s="9"/>
      <c r="C264" s="9"/>
      <c r="D264" s="9"/>
      <c r="E264" s="9"/>
      <c r="F264" s="9"/>
      <c r="G264" s="9"/>
      <c r="H264" s="9"/>
    </row>
    <row r="265" spans="2:8" x14ac:dyDescent="0.2">
      <c r="B265" s="9"/>
      <c r="C265" s="9"/>
      <c r="D265" s="9"/>
      <c r="E265" s="9"/>
      <c r="F265" s="9"/>
      <c r="G265" s="9"/>
      <c r="H265" s="9"/>
    </row>
    <row r="266" spans="2:8" x14ac:dyDescent="0.2">
      <c r="B266" s="9"/>
      <c r="C266" s="9"/>
      <c r="D266" s="9"/>
      <c r="E266" s="9"/>
      <c r="F266" s="9"/>
      <c r="G266" s="9"/>
      <c r="H266" s="9"/>
    </row>
    <row r="267" spans="2:8" x14ac:dyDescent="0.2">
      <c r="B267" s="9"/>
      <c r="C267" s="9"/>
      <c r="D267" s="9"/>
      <c r="E267" s="9"/>
      <c r="F267" s="9"/>
      <c r="G267" s="9"/>
      <c r="H267" s="9"/>
    </row>
    <row r="268" spans="2:8" x14ac:dyDescent="0.2">
      <c r="B268" s="9"/>
      <c r="C268" s="9"/>
      <c r="D268" s="9"/>
      <c r="E268" s="9"/>
      <c r="F268" s="9"/>
      <c r="G268" s="9"/>
      <c r="H268" s="9"/>
    </row>
    <row r="269" spans="2:8" x14ac:dyDescent="0.2">
      <c r="B269" s="9"/>
      <c r="C269" s="9"/>
      <c r="D269" s="9"/>
      <c r="E269" s="9"/>
      <c r="F269" s="9"/>
      <c r="G269" s="9"/>
      <c r="H269" s="9"/>
    </row>
    <row r="270" spans="2:8" x14ac:dyDescent="0.2">
      <c r="B270" s="9"/>
      <c r="C270" s="9"/>
      <c r="D270" s="9"/>
      <c r="E270" s="9"/>
      <c r="F270" s="9"/>
      <c r="G270" s="9"/>
      <c r="H270" s="9"/>
    </row>
    <row r="271" spans="2:8" x14ac:dyDescent="0.2">
      <c r="B271" s="9"/>
      <c r="C271" s="9"/>
      <c r="D271" s="9"/>
      <c r="E271" s="9"/>
      <c r="F271" s="9"/>
      <c r="G271" s="9"/>
      <c r="H271" s="9"/>
    </row>
    <row r="272" spans="2:8" x14ac:dyDescent="0.2">
      <c r="B272" s="9"/>
      <c r="C272" s="9"/>
      <c r="D272" s="9"/>
      <c r="E272" s="9"/>
      <c r="F272" s="9"/>
      <c r="G272" s="9"/>
      <c r="H272" s="9"/>
    </row>
    <row r="273" spans="2:8" x14ac:dyDescent="0.2">
      <c r="B273" s="9"/>
      <c r="C273" s="9"/>
      <c r="D273" s="9"/>
      <c r="E273" s="9"/>
      <c r="F273" s="9"/>
      <c r="G273" s="9"/>
      <c r="H273" s="9"/>
    </row>
    <row r="274" spans="2:8" x14ac:dyDescent="0.2">
      <c r="B274" s="9"/>
      <c r="C274" s="9"/>
      <c r="D274" s="9"/>
      <c r="E274" s="9"/>
      <c r="F274" s="9"/>
      <c r="G274" s="9"/>
      <c r="H274" s="9"/>
    </row>
    <row r="275" spans="2:8" x14ac:dyDescent="0.2">
      <c r="B275" s="9"/>
      <c r="C275" s="9"/>
      <c r="D275" s="9"/>
      <c r="E275" s="9"/>
      <c r="F275" s="9"/>
      <c r="G275" s="9"/>
      <c r="H275" s="9"/>
    </row>
    <row r="276" spans="2:8" x14ac:dyDescent="0.2">
      <c r="B276" s="9"/>
      <c r="C276" s="9"/>
      <c r="D276" s="9"/>
      <c r="E276" s="9"/>
      <c r="F276" s="9"/>
      <c r="G276" s="9"/>
      <c r="H276" s="9"/>
    </row>
    <row r="277" spans="2:8" x14ac:dyDescent="0.2">
      <c r="B277" s="9"/>
      <c r="C277" s="9"/>
      <c r="D277" s="9"/>
      <c r="E277" s="9"/>
      <c r="F277" s="9"/>
      <c r="G277" s="9"/>
      <c r="H277" s="9"/>
    </row>
    <row r="278" spans="2:8" x14ac:dyDescent="0.2">
      <c r="B278" s="9"/>
      <c r="C278" s="9"/>
      <c r="D278" s="9"/>
      <c r="E278" s="9"/>
      <c r="F278" s="9"/>
      <c r="G278" s="9"/>
      <c r="H278" s="9"/>
    </row>
    <row r="279" spans="2:8" x14ac:dyDescent="0.2">
      <c r="B279" s="9"/>
      <c r="C279" s="9"/>
      <c r="D279" s="9"/>
      <c r="E279" s="9"/>
      <c r="F279" s="9"/>
      <c r="G279" s="9"/>
      <c r="H279" s="9"/>
    </row>
    <row r="280" spans="2:8" x14ac:dyDescent="0.2">
      <c r="B280" s="9"/>
      <c r="C280" s="9"/>
      <c r="D280" s="9"/>
      <c r="E280" s="9"/>
      <c r="F280" s="9"/>
      <c r="G280" s="9"/>
      <c r="H280" s="9"/>
    </row>
    <row r="281" spans="2:8" x14ac:dyDescent="0.2">
      <c r="B281" s="9"/>
      <c r="C281" s="9"/>
      <c r="D281" s="9"/>
      <c r="E281" s="9"/>
      <c r="F281" s="9"/>
      <c r="G281" s="9"/>
      <c r="H281" s="9"/>
    </row>
    <row r="282" spans="2:8" x14ac:dyDescent="0.2">
      <c r="B282" s="9"/>
      <c r="C282" s="9"/>
      <c r="D282" s="9"/>
      <c r="E282" s="9"/>
      <c r="F282" s="9"/>
      <c r="G282" s="9"/>
      <c r="H282" s="9"/>
    </row>
    <row r="283" spans="2:8" x14ac:dyDescent="0.2">
      <c r="B283" s="9"/>
      <c r="C283" s="9"/>
      <c r="D283" s="9"/>
      <c r="E283" s="9"/>
      <c r="F283" s="9"/>
      <c r="G283" s="9"/>
      <c r="H283" s="9"/>
    </row>
    <row r="284" spans="2:8" x14ac:dyDescent="0.2">
      <c r="B284" s="9"/>
      <c r="C284" s="9"/>
      <c r="D284" s="9"/>
      <c r="E284" s="9"/>
      <c r="F284" s="9"/>
      <c r="G284" s="9"/>
      <c r="H284" s="9"/>
    </row>
    <row r="285" spans="2:8" x14ac:dyDescent="0.2">
      <c r="B285" s="9"/>
      <c r="C285" s="9"/>
      <c r="D285" s="9"/>
      <c r="E285" s="9"/>
      <c r="F285" s="9"/>
      <c r="G285" s="9"/>
      <c r="H285" s="9"/>
    </row>
    <row r="286" spans="2:8" x14ac:dyDescent="0.2">
      <c r="B286" s="9"/>
      <c r="C286" s="9"/>
      <c r="D286" s="9"/>
      <c r="E286" s="9"/>
      <c r="F286" s="9"/>
      <c r="G286" s="9"/>
      <c r="H286" s="9"/>
    </row>
    <row r="287" spans="2:8" x14ac:dyDescent="0.2">
      <c r="B287" s="9"/>
      <c r="C287" s="9"/>
      <c r="D287" s="9"/>
      <c r="E287" s="9"/>
      <c r="F287" s="9"/>
      <c r="G287" s="9"/>
      <c r="H287" s="9"/>
    </row>
    <row r="288" spans="2:8" x14ac:dyDescent="0.2">
      <c r="B288" s="9"/>
      <c r="C288" s="9"/>
      <c r="D288" s="9"/>
      <c r="E288" s="9"/>
      <c r="F288" s="9"/>
      <c r="G288" s="9"/>
      <c r="H288" s="9"/>
    </row>
    <row r="289" spans="2:8" x14ac:dyDescent="0.2">
      <c r="B289" s="9"/>
      <c r="C289" s="9"/>
      <c r="D289" s="9"/>
      <c r="E289" s="9"/>
      <c r="F289" s="9"/>
      <c r="G289" s="9"/>
      <c r="H289" s="9"/>
    </row>
    <row r="290" spans="2:8" x14ac:dyDescent="0.2">
      <c r="B290" s="9"/>
      <c r="C290" s="9"/>
      <c r="D290" s="9"/>
      <c r="E290" s="9"/>
      <c r="F290" s="9"/>
      <c r="G290" s="9"/>
      <c r="H290" s="9"/>
    </row>
    <row r="291" spans="2:8" x14ac:dyDescent="0.2">
      <c r="B291" s="9"/>
      <c r="C291" s="9"/>
      <c r="D291" s="9"/>
      <c r="E291" s="9"/>
      <c r="F291" s="9"/>
      <c r="G291" s="9"/>
      <c r="H291" s="9"/>
    </row>
    <row r="292" spans="2:8" x14ac:dyDescent="0.2">
      <c r="B292" s="9"/>
      <c r="C292" s="9"/>
      <c r="D292" s="9"/>
      <c r="E292" s="9"/>
      <c r="F292" s="9"/>
      <c r="G292" s="9"/>
      <c r="H292" s="9"/>
    </row>
    <row r="293" spans="2:8" x14ac:dyDescent="0.2">
      <c r="B293" s="9"/>
      <c r="C293" s="9"/>
      <c r="D293" s="9"/>
      <c r="E293" s="9"/>
      <c r="F293" s="9"/>
      <c r="G293" s="9"/>
      <c r="H293" s="9"/>
    </row>
    <row r="294" spans="2:8" x14ac:dyDescent="0.2">
      <c r="B294" s="9"/>
      <c r="C294" s="9"/>
      <c r="D294" s="9"/>
      <c r="E294" s="9"/>
      <c r="F294" s="9"/>
      <c r="G294" s="9"/>
      <c r="H294" s="9"/>
    </row>
    <row r="295" spans="2:8" x14ac:dyDescent="0.2">
      <c r="B295" s="9"/>
      <c r="C295" s="9"/>
      <c r="D295" s="9"/>
      <c r="E295" s="9"/>
      <c r="F295" s="9"/>
      <c r="G295" s="9"/>
      <c r="H295" s="9"/>
    </row>
    <row r="296" spans="2:8" x14ac:dyDescent="0.2">
      <c r="B296" s="9"/>
      <c r="C296" s="9"/>
      <c r="D296" s="9"/>
      <c r="E296" s="9"/>
      <c r="F296" s="9"/>
      <c r="G296" s="9"/>
      <c r="H296" s="9"/>
    </row>
    <row r="297" spans="2:8" x14ac:dyDescent="0.2">
      <c r="B297" s="9"/>
      <c r="C297" s="9"/>
      <c r="D297" s="9"/>
      <c r="E297" s="9"/>
      <c r="F297" s="9"/>
      <c r="G297" s="9"/>
      <c r="H297" s="9"/>
    </row>
    <row r="298" spans="2:8" x14ac:dyDescent="0.2">
      <c r="B298" s="9"/>
      <c r="C298" s="9"/>
      <c r="D298" s="9"/>
      <c r="E298" s="9"/>
      <c r="F298" s="9"/>
      <c r="G298" s="9"/>
      <c r="H298" s="9"/>
    </row>
    <row r="299" spans="2:8" x14ac:dyDescent="0.2">
      <c r="B299" s="9"/>
      <c r="C299" s="9"/>
      <c r="D299" s="9"/>
      <c r="E299" s="9"/>
      <c r="F299" s="9"/>
      <c r="G299" s="9"/>
      <c r="H299" s="9"/>
    </row>
    <row r="300" spans="2:8" x14ac:dyDescent="0.2">
      <c r="B300" s="9"/>
      <c r="C300" s="9"/>
      <c r="D300" s="9"/>
      <c r="E300" s="9"/>
      <c r="F300" s="9"/>
      <c r="G300" s="9"/>
      <c r="H300" s="9"/>
    </row>
    <row r="301" spans="2:8" x14ac:dyDescent="0.2">
      <c r="B301" s="9"/>
      <c r="C301" s="9"/>
      <c r="D301" s="9"/>
      <c r="E301" s="9"/>
      <c r="F301" s="9"/>
      <c r="G301" s="9"/>
      <c r="H301" s="9"/>
    </row>
    <row r="302" spans="2:8" x14ac:dyDescent="0.2">
      <c r="B302" s="9"/>
      <c r="C302" s="9"/>
      <c r="D302" s="9"/>
      <c r="E302" s="9"/>
      <c r="F302" s="9"/>
      <c r="G302" s="9"/>
      <c r="H302" s="9"/>
    </row>
    <row r="303" spans="2:8" x14ac:dyDescent="0.2">
      <c r="B303" s="9"/>
      <c r="C303" s="9"/>
      <c r="D303" s="9"/>
      <c r="E303" s="9"/>
      <c r="F303" s="9"/>
      <c r="G303" s="9"/>
      <c r="H303" s="9"/>
    </row>
    <row r="304" spans="2:8" x14ac:dyDescent="0.2">
      <c r="B304" s="9"/>
      <c r="C304" s="9"/>
      <c r="D304" s="9"/>
      <c r="E304" s="9"/>
      <c r="F304" s="9"/>
      <c r="G304" s="9"/>
      <c r="H304" s="9"/>
    </row>
    <row r="305" spans="2:8" x14ac:dyDescent="0.2">
      <c r="B305" s="9"/>
      <c r="C305" s="9"/>
      <c r="D305" s="9"/>
      <c r="E305" s="9"/>
      <c r="F305" s="9"/>
      <c r="G305" s="9"/>
      <c r="H305" s="9"/>
    </row>
    <row r="306" spans="2:8" x14ac:dyDescent="0.2">
      <c r="B306" s="9"/>
      <c r="C306" s="9"/>
      <c r="D306" s="9"/>
      <c r="E306" s="9"/>
      <c r="F306" s="9"/>
      <c r="G306" s="9"/>
      <c r="H306" s="9"/>
    </row>
    <row r="307" spans="2:8" x14ac:dyDescent="0.2">
      <c r="B307" s="9"/>
      <c r="C307" s="9"/>
      <c r="D307" s="9"/>
      <c r="E307" s="9"/>
      <c r="F307" s="9"/>
      <c r="G307" s="9"/>
      <c r="H307" s="9"/>
    </row>
    <row r="308" spans="2:8" x14ac:dyDescent="0.2">
      <c r="B308" s="9"/>
      <c r="C308" s="9"/>
      <c r="D308" s="9"/>
      <c r="E308" s="9"/>
      <c r="F308" s="9"/>
      <c r="G308" s="9"/>
      <c r="H308" s="9"/>
    </row>
    <row r="309" spans="2:8" x14ac:dyDescent="0.2">
      <c r="B309" s="9"/>
      <c r="C309" s="9"/>
      <c r="D309" s="9"/>
      <c r="E309" s="9"/>
      <c r="F309" s="9"/>
      <c r="G309" s="9"/>
      <c r="H309" s="9"/>
    </row>
    <row r="310" spans="2:8" x14ac:dyDescent="0.2">
      <c r="B310" s="9"/>
      <c r="C310" s="9"/>
      <c r="D310" s="9"/>
      <c r="E310" s="9"/>
      <c r="F310" s="9"/>
      <c r="G310" s="9"/>
      <c r="H310" s="9"/>
    </row>
    <row r="311" spans="2:8" x14ac:dyDescent="0.2">
      <c r="B311" s="9"/>
      <c r="C311" s="9"/>
      <c r="D311" s="9"/>
      <c r="E311" s="9"/>
      <c r="F311" s="9"/>
      <c r="G311" s="9"/>
      <c r="H311" s="9"/>
    </row>
    <row r="312" spans="2:8" x14ac:dyDescent="0.2">
      <c r="B312" s="9"/>
      <c r="C312" s="9"/>
      <c r="D312" s="9"/>
      <c r="E312" s="9"/>
      <c r="F312" s="9"/>
      <c r="G312" s="9"/>
      <c r="H312" s="9"/>
    </row>
    <row r="313" spans="2:8" x14ac:dyDescent="0.2">
      <c r="B313" s="9"/>
      <c r="C313" s="9"/>
      <c r="D313" s="9"/>
      <c r="E313" s="9"/>
      <c r="F313" s="9"/>
      <c r="G313" s="9"/>
      <c r="H313" s="9"/>
    </row>
    <row r="314" spans="2:8" x14ac:dyDescent="0.2">
      <c r="B314" s="9"/>
      <c r="C314" s="9"/>
      <c r="D314" s="9"/>
      <c r="E314" s="9"/>
      <c r="F314" s="9"/>
      <c r="G314" s="9"/>
      <c r="H314" s="9"/>
    </row>
    <row r="315" spans="2:8" x14ac:dyDescent="0.2">
      <c r="B315" s="9"/>
      <c r="C315" s="9"/>
      <c r="D315" s="9"/>
      <c r="E315" s="9"/>
      <c r="F315" s="9"/>
      <c r="G315" s="9"/>
      <c r="H315" s="9"/>
    </row>
    <row r="316" spans="2:8" x14ac:dyDescent="0.2">
      <c r="B316" s="9"/>
      <c r="C316" s="9"/>
      <c r="D316" s="9"/>
      <c r="E316" s="9"/>
      <c r="F316" s="9"/>
      <c r="G316" s="9"/>
      <c r="H316" s="9"/>
    </row>
    <row r="317" spans="2:8" x14ac:dyDescent="0.2">
      <c r="B317" s="9"/>
      <c r="C317" s="9"/>
      <c r="D317" s="9"/>
      <c r="E317" s="9"/>
      <c r="F317" s="9"/>
      <c r="G317" s="9"/>
      <c r="H317" s="9"/>
    </row>
    <row r="318" spans="2:8" x14ac:dyDescent="0.2">
      <c r="B318" s="9"/>
      <c r="C318" s="9"/>
      <c r="D318" s="9"/>
      <c r="E318" s="9"/>
      <c r="F318" s="9"/>
      <c r="G318" s="9"/>
      <c r="H318" s="9"/>
    </row>
    <row r="319" spans="2:8" x14ac:dyDescent="0.2">
      <c r="B319" s="9"/>
      <c r="C319" s="9"/>
      <c r="D319" s="9"/>
      <c r="E319" s="9"/>
      <c r="F319" s="9"/>
      <c r="G319" s="9"/>
      <c r="H319" s="9"/>
    </row>
    <row r="320" spans="2:8" x14ac:dyDescent="0.2">
      <c r="B320" s="9"/>
      <c r="C320" s="9"/>
      <c r="D320" s="9"/>
      <c r="E320" s="9"/>
      <c r="F320" s="9"/>
      <c r="G320" s="9"/>
      <c r="H320" s="9"/>
    </row>
    <row r="321" spans="2:8" x14ac:dyDescent="0.2">
      <c r="B321" s="9"/>
      <c r="C321" s="9"/>
      <c r="D321" s="9"/>
      <c r="E321" s="9"/>
      <c r="F321" s="9"/>
      <c r="G321" s="9"/>
      <c r="H321" s="9"/>
    </row>
    <row r="322" spans="2:8" x14ac:dyDescent="0.2">
      <c r="B322" s="9"/>
      <c r="C322" s="9"/>
      <c r="D322" s="9"/>
      <c r="E322" s="9"/>
      <c r="F322" s="9"/>
      <c r="G322" s="9"/>
      <c r="H322" s="9"/>
    </row>
    <row r="323" spans="2:8" x14ac:dyDescent="0.2">
      <c r="B323" s="9"/>
      <c r="C323" s="9"/>
      <c r="D323" s="9"/>
      <c r="E323" s="9"/>
      <c r="F323" s="9"/>
      <c r="G323" s="9"/>
      <c r="H323" s="9"/>
    </row>
    <row r="324" spans="2:8" x14ac:dyDescent="0.2">
      <c r="B324" s="9"/>
      <c r="C324" s="9"/>
      <c r="D324" s="9"/>
      <c r="E324" s="9"/>
      <c r="F324" s="9"/>
      <c r="G324" s="9"/>
      <c r="H324" s="9"/>
    </row>
    <row r="325" spans="2:8" x14ac:dyDescent="0.2">
      <c r="B325" s="9"/>
      <c r="C325" s="9"/>
      <c r="D325" s="9"/>
      <c r="E325" s="9"/>
      <c r="F325" s="9"/>
      <c r="G325" s="9"/>
      <c r="H325" s="9"/>
    </row>
    <row r="326" spans="2:8" x14ac:dyDescent="0.2">
      <c r="B326" s="9"/>
      <c r="C326" s="9"/>
      <c r="D326" s="9"/>
      <c r="E326" s="9"/>
      <c r="F326" s="9"/>
      <c r="G326" s="9"/>
      <c r="H326" s="9"/>
    </row>
    <row r="327" spans="2:8" x14ac:dyDescent="0.2">
      <c r="B327" s="9"/>
      <c r="C327" s="9"/>
      <c r="D327" s="9"/>
      <c r="E327" s="9"/>
      <c r="F327" s="9"/>
      <c r="G327" s="9"/>
      <c r="H327" s="9"/>
    </row>
    <row r="328" spans="2:8" x14ac:dyDescent="0.2">
      <c r="B328" s="9"/>
      <c r="C328" s="9"/>
      <c r="D328" s="9"/>
      <c r="E328" s="9"/>
      <c r="F328" s="9"/>
      <c r="G328" s="9"/>
      <c r="H328" s="9"/>
    </row>
    <row r="329" spans="2:8" x14ac:dyDescent="0.2">
      <c r="B329" s="9"/>
      <c r="C329" s="9"/>
      <c r="D329" s="9"/>
      <c r="E329" s="9"/>
      <c r="F329" s="9"/>
      <c r="G329" s="9"/>
      <c r="H329" s="9"/>
    </row>
    <row r="330" spans="2:8" x14ac:dyDescent="0.2">
      <c r="B330" s="9"/>
      <c r="C330" s="9"/>
      <c r="D330" s="9"/>
      <c r="E330" s="9"/>
      <c r="F330" s="9"/>
      <c r="G330" s="9"/>
      <c r="H330" s="9"/>
    </row>
    <row r="331" spans="2:8" x14ac:dyDescent="0.2">
      <c r="B331" s="9"/>
      <c r="C331" s="9"/>
      <c r="D331" s="9"/>
      <c r="E331" s="9"/>
      <c r="F331" s="9"/>
      <c r="G331" s="9"/>
      <c r="H331" s="9"/>
    </row>
    <row r="332" spans="2:8" x14ac:dyDescent="0.2">
      <c r="B332" s="9"/>
      <c r="C332" s="9"/>
      <c r="D332" s="9"/>
      <c r="E332" s="9"/>
      <c r="F332" s="9"/>
      <c r="G332" s="9"/>
      <c r="H332" s="9"/>
    </row>
    <row r="333" spans="2:8" x14ac:dyDescent="0.2">
      <c r="B333" s="9"/>
      <c r="C333" s="9"/>
      <c r="D333" s="9"/>
      <c r="E333" s="9"/>
      <c r="F333" s="9"/>
      <c r="G333" s="9"/>
      <c r="H333" s="9"/>
    </row>
    <row r="334" spans="2:8" x14ac:dyDescent="0.2">
      <c r="B334" s="9"/>
      <c r="C334" s="9"/>
      <c r="D334" s="9"/>
      <c r="E334" s="9"/>
      <c r="F334" s="9"/>
      <c r="G334" s="9"/>
      <c r="H334" s="9"/>
    </row>
    <row r="335" spans="2:8" x14ac:dyDescent="0.2">
      <c r="B335" s="9"/>
      <c r="C335" s="9"/>
      <c r="D335" s="9"/>
      <c r="E335" s="9"/>
      <c r="F335" s="9"/>
      <c r="G335" s="9"/>
      <c r="H335" s="9"/>
    </row>
    <row r="336" spans="2:8" x14ac:dyDescent="0.2">
      <c r="B336" s="9"/>
      <c r="C336" s="9"/>
      <c r="D336" s="9"/>
      <c r="E336" s="9"/>
      <c r="F336" s="9"/>
      <c r="G336" s="9"/>
      <c r="H336" s="9"/>
    </row>
    <row r="337" spans="2:8" x14ac:dyDescent="0.2">
      <c r="B337" s="9"/>
      <c r="C337" s="9"/>
      <c r="D337" s="9"/>
      <c r="E337" s="9"/>
      <c r="F337" s="9"/>
      <c r="G337" s="9"/>
      <c r="H337" s="9"/>
    </row>
    <row r="338" spans="2:8" x14ac:dyDescent="0.2">
      <c r="B338" s="9"/>
      <c r="C338" s="9"/>
      <c r="D338" s="9"/>
      <c r="E338" s="9"/>
      <c r="F338" s="9"/>
      <c r="G338" s="9"/>
      <c r="H338" s="9"/>
    </row>
    <row r="339" spans="2:8" x14ac:dyDescent="0.2">
      <c r="B339" s="9"/>
      <c r="C339" s="9"/>
      <c r="D339" s="9"/>
      <c r="E339" s="9"/>
      <c r="F339" s="9"/>
      <c r="G339" s="9"/>
      <c r="H339" s="9"/>
    </row>
    <row r="340" spans="2:8" x14ac:dyDescent="0.2">
      <c r="B340" s="9"/>
      <c r="C340" s="9"/>
      <c r="D340" s="9"/>
      <c r="E340" s="9"/>
      <c r="F340" s="9"/>
      <c r="G340" s="9"/>
      <c r="H340" s="9"/>
    </row>
    <row r="341" spans="2:8" x14ac:dyDescent="0.2">
      <c r="B341" s="9"/>
      <c r="C341" s="9"/>
      <c r="D341" s="9"/>
      <c r="E341" s="9"/>
      <c r="F341" s="9"/>
      <c r="G341" s="9"/>
      <c r="H341" s="9"/>
    </row>
    <row r="342" spans="2:8" x14ac:dyDescent="0.2">
      <c r="B342" s="9"/>
      <c r="C342" s="9"/>
      <c r="D342" s="9"/>
      <c r="E342" s="9"/>
      <c r="F342" s="9"/>
      <c r="G342" s="9"/>
      <c r="H342" s="9"/>
    </row>
    <row r="343" spans="2:8" x14ac:dyDescent="0.2">
      <c r="B343" s="9"/>
      <c r="C343" s="9"/>
      <c r="D343" s="9"/>
      <c r="E343" s="9"/>
      <c r="F343" s="9"/>
      <c r="G343" s="9"/>
      <c r="H343" s="9"/>
    </row>
    <row r="344" spans="2:8" x14ac:dyDescent="0.2">
      <c r="B344" s="9"/>
      <c r="C344" s="9"/>
      <c r="D344" s="9"/>
      <c r="E344" s="9"/>
      <c r="F344" s="9"/>
      <c r="G344" s="9"/>
      <c r="H344" s="9"/>
    </row>
    <row r="345" spans="2:8" x14ac:dyDescent="0.2">
      <c r="B345" s="9"/>
      <c r="C345" s="9"/>
      <c r="D345" s="9"/>
      <c r="E345" s="9"/>
      <c r="F345" s="9"/>
      <c r="G345" s="9"/>
      <c r="H345" s="9"/>
    </row>
    <row r="346" spans="2:8" x14ac:dyDescent="0.2">
      <c r="B346" s="9"/>
      <c r="C346" s="9"/>
      <c r="D346" s="9"/>
      <c r="E346" s="9"/>
      <c r="F346" s="9"/>
      <c r="G346" s="9"/>
      <c r="H346" s="9"/>
    </row>
    <row r="347" spans="2:8" x14ac:dyDescent="0.2">
      <c r="B347" s="9"/>
      <c r="C347" s="9"/>
      <c r="D347" s="9"/>
      <c r="E347" s="9"/>
      <c r="F347" s="9"/>
      <c r="G347" s="9"/>
      <c r="H347" s="9"/>
    </row>
    <row r="348" spans="2:8" x14ac:dyDescent="0.2">
      <c r="B348" s="9"/>
      <c r="C348" s="9"/>
      <c r="D348" s="9"/>
      <c r="E348" s="9"/>
      <c r="F348" s="9"/>
      <c r="G348" s="9"/>
      <c r="H348" s="9"/>
    </row>
    <row r="349" spans="2:8" x14ac:dyDescent="0.2">
      <c r="B349" s="9"/>
      <c r="C349" s="9"/>
      <c r="D349" s="9"/>
      <c r="E349" s="9"/>
      <c r="F349" s="9"/>
      <c r="G349" s="9"/>
      <c r="H349" s="9"/>
    </row>
    <row r="350" spans="2:8" x14ac:dyDescent="0.2">
      <c r="B350" s="9"/>
      <c r="C350" s="9"/>
      <c r="D350" s="9"/>
      <c r="E350" s="9"/>
      <c r="F350" s="9"/>
      <c r="G350" s="9"/>
      <c r="H350" s="9"/>
    </row>
    <row r="351" spans="2:8" x14ac:dyDescent="0.2">
      <c r="B351" s="9"/>
      <c r="C351" s="9"/>
      <c r="D351" s="9"/>
      <c r="E351" s="9"/>
      <c r="F351" s="9"/>
      <c r="G351" s="9"/>
      <c r="H351" s="9"/>
    </row>
    <row r="352" spans="2:8" x14ac:dyDescent="0.2">
      <c r="B352" s="9"/>
      <c r="C352" s="9"/>
      <c r="D352" s="9"/>
      <c r="E352" s="9"/>
      <c r="F352" s="9"/>
      <c r="G352" s="9"/>
      <c r="H352" s="9"/>
    </row>
    <row r="353" spans="2:8" x14ac:dyDescent="0.2">
      <c r="B353" s="9"/>
      <c r="C353" s="9"/>
      <c r="D353" s="9"/>
      <c r="E353" s="9"/>
      <c r="F353" s="9"/>
      <c r="G353" s="9"/>
      <c r="H353" s="9"/>
    </row>
    <row r="354" spans="2:8" x14ac:dyDescent="0.2">
      <c r="B354" s="9"/>
      <c r="C354" s="9"/>
      <c r="D354" s="9"/>
      <c r="E354" s="9"/>
      <c r="F354" s="9"/>
      <c r="G354" s="9"/>
      <c r="H354" s="9"/>
    </row>
    <row r="355" spans="2:8" x14ac:dyDescent="0.2">
      <c r="B355" s="9"/>
      <c r="C355" s="9"/>
      <c r="D355" s="9"/>
      <c r="E355" s="9"/>
      <c r="F355" s="9"/>
      <c r="G355" s="9"/>
      <c r="H355" s="9"/>
    </row>
    <row r="356" spans="2:8" x14ac:dyDescent="0.2">
      <c r="B356" s="9"/>
      <c r="C356" s="9"/>
      <c r="D356" s="9"/>
      <c r="E356" s="9"/>
      <c r="F356" s="9"/>
      <c r="G356" s="9"/>
      <c r="H356" s="9"/>
    </row>
    <row r="357" spans="2:8" x14ac:dyDescent="0.2">
      <c r="B357" s="9"/>
      <c r="C357" s="9"/>
      <c r="D357" s="9"/>
      <c r="E357" s="9"/>
      <c r="F357" s="9"/>
      <c r="G357" s="9"/>
      <c r="H357" s="9"/>
    </row>
    <row r="358" spans="2:8" x14ac:dyDescent="0.2">
      <c r="B358" s="9"/>
      <c r="C358" s="9"/>
      <c r="D358" s="9"/>
      <c r="E358" s="9"/>
      <c r="F358" s="9"/>
      <c r="G358" s="9"/>
      <c r="H358" s="9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" footer="0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9" ht="32.450000000000003" customHeight="1" x14ac:dyDescent="0.2">
      <c r="B1" s="159" t="s">
        <v>49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70"/>
      <c r="C2" s="71"/>
      <c r="D2" s="71"/>
      <c r="E2" s="71"/>
      <c r="F2" s="71"/>
      <c r="G2" s="71"/>
      <c r="H2" s="71"/>
    </row>
    <row r="3" spans="2:9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9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9" s="16" customFormat="1" ht="33" customHeight="1" thickTop="1" x14ac:dyDescent="0.25">
      <c r="B5" s="23" t="s">
        <v>37</v>
      </c>
      <c r="C5" s="24">
        <v>2819.09</v>
      </c>
      <c r="D5" s="72">
        <v>12314.72</v>
      </c>
      <c r="E5" s="73">
        <v>35.47</v>
      </c>
      <c r="F5" s="72">
        <v>120.64</v>
      </c>
      <c r="G5" s="74">
        <f t="shared" ref="G5:H10" si="0">C5+E5</f>
        <v>2854.56</v>
      </c>
      <c r="H5" s="75">
        <f t="shared" si="0"/>
        <v>12435.359999999999</v>
      </c>
    </row>
    <row r="6" spans="2:9" s="16" customFormat="1" ht="33" customHeight="1" x14ac:dyDescent="0.25">
      <c r="B6" s="30" t="s">
        <v>38</v>
      </c>
      <c r="C6" s="31">
        <v>96.61</v>
      </c>
      <c r="D6" s="76">
        <v>305.54000000000002</v>
      </c>
      <c r="E6" s="77">
        <v>31.92</v>
      </c>
      <c r="F6" s="76">
        <v>40</v>
      </c>
      <c r="G6" s="77">
        <f t="shared" si="0"/>
        <v>128.53</v>
      </c>
      <c r="H6" s="78">
        <f t="shared" si="0"/>
        <v>345.54</v>
      </c>
    </row>
    <row r="7" spans="2:9" s="37" customFormat="1" ht="33" customHeight="1" x14ac:dyDescent="0.25">
      <c r="B7" s="30" t="s">
        <v>39</v>
      </c>
      <c r="C7" s="31">
        <v>292.89999999999998</v>
      </c>
      <c r="D7" s="76">
        <v>775.65</v>
      </c>
      <c r="E7" s="77">
        <v>62.27</v>
      </c>
      <c r="F7" s="76">
        <v>93</v>
      </c>
      <c r="G7" s="77">
        <f t="shared" si="0"/>
        <v>355.16999999999996</v>
      </c>
      <c r="H7" s="78">
        <f t="shared" si="0"/>
        <v>868.65</v>
      </c>
      <c r="I7" s="16"/>
    </row>
    <row r="8" spans="2:9" s="16" customFormat="1" ht="33" customHeight="1" x14ac:dyDescent="0.25">
      <c r="B8" s="30" t="s">
        <v>40</v>
      </c>
      <c r="C8" s="31">
        <v>1387.11</v>
      </c>
      <c r="D8" s="76">
        <v>6295.03</v>
      </c>
      <c r="E8" s="77">
        <v>220.67</v>
      </c>
      <c r="F8" s="76">
        <v>262</v>
      </c>
      <c r="G8" s="77">
        <f t="shared" si="0"/>
        <v>1607.78</v>
      </c>
      <c r="H8" s="78">
        <f t="shared" si="0"/>
        <v>6557.03</v>
      </c>
    </row>
    <row r="9" spans="2:9" s="16" customFormat="1" ht="33" customHeight="1" x14ac:dyDescent="0.25">
      <c r="B9" s="30" t="s">
        <v>41</v>
      </c>
      <c r="C9" s="31">
        <v>1317.4</v>
      </c>
      <c r="D9" s="76">
        <v>6533.3</v>
      </c>
      <c r="E9" s="77">
        <v>362.24</v>
      </c>
      <c r="F9" s="76">
        <v>422.23</v>
      </c>
      <c r="G9" s="77">
        <f t="shared" si="0"/>
        <v>1679.64</v>
      </c>
      <c r="H9" s="78">
        <f t="shared" si="0"/>
        <v>6955.5300000000007</v>
      </c>
    </row>
    <row r="10" spans="2:9" s="16" customFormat="1" ht="33" customHeight="1" thickBot="1" x14ac:dyDescent="0.3">
      <c r="B10" s="42" t="s">
        <v>42</v>
      </c>
      <c r="C10" s="43">
        <v>12.01</v>
      </c>
      <c r="D10" s="79">
        <v>17</v>
      </c>
      <c r="E10" s="80">
        <v>1</v>
      </c>
      <c r="F10" s="79">
        <v>1</v>
      </c>
      <c r="G10" s="81">
        <f t="shared" si="0"/>
        <v>13.01</v>
      </c>
      <c r="H10" s="82">
        <f t="shared" si="0"/>
        <v>18</v>
      </c>
    </row>
    <row r="11" spans="2:9" s="16" customFormat="1" ht="33" customHeight="1" thickTop="1" thickBot="1" x14ac:dyDescent="0.3">
      <c r="B11" s="47" t="s">
        <v>43</v>
      </c>
      <c r="C11" s="48">
        <f>SUM(C5:C10)</f>
        <v>5925.1200000000008</v>
      </c>
      <c r="D11" s="49">
        <f>SUM(D5:D10)</f>
        <v>26241.239999999998</v>
      </c>
      <c r="E11" s="50">
        <f>SUM(E5:E10)</f>
        <v>713.56999999999994</v>
      </c>
      <c r="F11" s="49">
        <f>SUM(F5:F10)</f>
        <v>938.87</v>
      </c>
      <c r="G11" s="83">
        <v>6638.67</v>
      </c>
      <c r="H11" s="69">
        <v>27180.11</v>
      </c>
    </row>
    <row r="12" spans="2:9" ht="13.5" thickTop="1" x14ac:dyDescent="0.2">
      <c r="B12" s="84"/>
      <c r="C12" s="84"/>
      <c r="D12" s="84"/>
      <c r="E12" s="84"/>
      <c r="F12" s="84"/>
      <c r="G12" s="84"/>
      <c r="H12" s="84"/>
    </row>
    <row r="13" spans="2:9" x14ac:dyDescent="0.2">
      <c r="B13" s="53" t="s">
        <v>44</v>
      </c>
    </row>
    <row r="14" spans="2:9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9" ht="32.450000000000003" customHeight="1" x14ac:dyDescent="0.2">
      <c r="B1" s="159" t="s">
        <v>50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70"/>
      <c r="C2" s="71"/>
      <c r="D2" s="71"/>
      <c r="E2" s="71"/>
      <c r="F2" s="71"/>
      <c r="G2" s="71"/>
      <c r="H2" s="71"/>
    </row>
    <row r="3" spans="2:9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9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9" s="16" customFormat="1" ht="33" customHeight="1" thickTop="1" x14ac:dyDescent="0.25">
      <c r="B5" s="23" t="s">
        <v>37</v>
      </c>
      <c r="C5" s="24">
        <v>2836.8119018058392</v>
      </c>
      <c r="D5" s="72">
        <v>12070.61999999985</v>
      </c>
      <c r="E5" s="73">
        <v>33.344446952595902</v>
      </c>
      <c r="F5" s="72">
        <v>70.319999999999993</v>
      </c>
      <c r="G5" s="74">
        <v>2870.156348758434</v>
      </c>
      <c r="H5" s="75">
        <v>12140.939999999844</v>
      </c>
    </row>
    <row r="6" spans="2:9" s="16" customFormat="1" ht="33" customHeight="1" x14ac:dyDescent="0.25">
      <c r="B6" s="30" t="s">
        <v>38</v>
      </c>
      <c r="C6" s="31">
        <v>104.13841422121736</v>
      </c>
      <c r="D6" s="76">
        <v>727.43999999999676</v>
      </c>
      <c r="E6" s="77">
        <v>28.392776523702029</v>
      </c>
      <c r="F6" s="76">
        <v>32</v>
      </c>
      <c r="G6" s="77">
        <v>132.53119074491943</v>
      </c>
      <c r="H6" s="78">
        <v>759.43999999999676</v>
      </c>
    </row>
    <row r="7" spans="2:9" s="37" customFormat="1" ht="33" customHeight="1" x14ac:dyDescent="0.25">
      <c r="B7" s="30" t="s">
        <v>39</v>
      </c>
      <c r="C7" s="31">
        <v>319.39480812641068</v>
      </c>
      <c r="D7" s="76">
        <v>1042.3599999999983</v>
      </c>
      <c r="E7" s="77">
        <v>61.884537246049653</v>
      </c>
      <c r="F7" s="76">
        <v>80.36</v>
      </c>
      <c r="G7" s="77">
        <v>381.27934537246045</v>
      </c>
      <c r="H7" s="78">
        <v>1122.719999999998</v>
      </c>
      <c r="I7" s="16"/>
    </row>
    <row r="8" spans="2:9" s="16" customFormat="1" ht="33" customHeight="1" x14ac:dyDescent="0.25">
      <c r="B8" s="30" t="s">
        <v>40</v>
      </c>
      <c r="C8" s="31">
        <v>1216.3411963882584</v>
      </c>
      <c r="D8" s="76">
        <v>6212.1600000000035</v>
      </c>
      <c r="E8" s="77">
        <v>310.32232505643339</v>
      </c>
      <c r="F8" s="76">
        <v>339.08000000000004</v>
      </c>
      <c r="G8" s="77">
        <v>1526.6635214446912</v>
      </c>
      <c r="H8" s="78">
        <v>6551.2400000000043</v>
      </c>
    </row>
    <row r="9" spans="2:9" s="16" customFormat="1" ht="33" customHeight="1" x14ac:dyDescent="0.25">
      <c r="B9" s="30" t="s">
        <v>41</v>
      </c>
      <c r="C9" s="31">
        <v>1194.3576580135277</v>
      </c>
      <c r="D9" s="76">
        <v>7006.6299999999592</v>
      </c>
      <c r="E9" s="77">
        <v>267.02711060948081</v>
      </c>
      <c r="F9" s="76">
        <v>310.88</v>
      </c>
      <c r="G9" s="77">
        <v>1461.3847686230094</v>
      </c>
      <c r="H9" s="78">
        <v>7317.5099999999611</v>
      </c>
    </row>
    <row r="10" spans="2:9" s="16" customFormat="1" ht="33" customHeight="1" thickBot="1" x14ac:dyDescent="0.3">
      <c r="B10" s="42" t="s">
        <v>42</v>
      </c>
      <c r="C10" s="43">
        <v>3.5372460496613973</v>
      </c>
      <c r="D10" s="79">
        <v>13</v>
      </c>
      <c r="E10" s="80">
        <v>1.1148306997742581</v>
      </c>
      <c r="F10" s="79">
        <v>2.3600000000000003</v>
      </c>
      <c r="G10" s="81">
        <v>4.652076749435655</v>
      </c>
      <c r="H10" s="82">
        <v>15.36</v>
      </c>
    </row>
    <row r="11" spans="2:9" s="16" customFormat="1" ht="33" customHeight="1" thickTop="1" thickBot="1" x14ac:dyDescent="0.3">
      <c r="B11" s="47" t="s">
        <v>43</v>
      </c>
      <c r="C11" s="48">
        <v>5674.5812246049136</v>
      </c>
      <c r="D11" s="49">
        <v>27072.20999999981</v>
      </c>
      <c r="E11" s="50">
        <v>702.08602708803608</v>
      </c>
      <c r="F11" s="49">
        <v>835</v>
      </c>
      <c r="G11" s="83">
        <v>6376.6672516929502</v>
      </c>
      <c r="H11" s="69">
        <v>27907.209999999803</v>
      </c>
    </row>
    <row r="12" spans="2:9" ht="13.5" thickTop="1" x14ac:dyDescent="0.2">
      <c r="B12" s="84"/>
      <c r="C12" s="84"/>
      <c r="D12" s="84"/>
      <c r="E12" s="84"/>
      <c r="F12" s="84"/>
      <c r="G12" s="84"/>
      <c r="H12" s="84"/>
    </row>
    <row r="13" spans="2:9" x14ac:dyDescent="0.2">
      <c r="B13" s="86" t="s">
        <v>51</v>
      </c>
    </row>
    <row r="14" spans="2:9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9" ht="32.450000000000003" customHeight="1" x14ac:dyDescent="0.2">
      <c r="B1" s="159" t="s">
        <v>52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70"/>
      <c r="C2" s="71"/>
      <c r="D2" s="71"/>
      <c r="E2" s="71"/>
      <c r="F2" s="71"/>
      <c r="G2" s="71"/>
      <c r="H2" s="71"/>
    </row>
    <row r="3" spans="2:9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9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9" s="16" customFormat="1" ht="33" customHeight="1" thickTop="1" x14ac:dyDescent="0.25">
      <c r="B5" s="23" t="s">
        <v>37</v>
      </c>
      <c r="C5" s="24">
        <v>2599.1104166666946</v>
      </c>
      <c r="D5" s="72">
        <v>14287.730000000145</v>
      </c>
      <c r="E5" s="73">
        <v>27.96857545045043</v>
      </c>
      <c r="F5" s="72">
        <v>52.81</v>
      </c>
      <c r="G5" s="74">
        <v>2627.078992117144</v>
      </c>
      <c r="H5" s="75">
        <v>14340.540000000143</v>
      </c>
    </row>
    <row r="6" spans="2:9" s="16" customFormat="1" ht="33" customHeight="1" x14ac:dyDescent="0.25">
      <c r="B6" s="30" t="s">
        <v>38</v>
      </c>
      <c r="C6" s="31">
        <v>103.27385135135076</v>
      </c>
      <c r="D6" s="76">
        <v>561.37999999999579</v>
      </c>
      <c r="E6" s="77">
        <v>29.521396396396394</v>
      </c>
      <c r="F6" s="76">
        <v>45</v>
      </c>
      <c r="G6" s="77">
        <v>132.79524774774723</v>
      </c>
      <c r="H6" s="78">
        <v>606.37999999999579</v>
      </c>
    </row>
    <row r="7" spans="2:9" s="37" customFormat="1" ht="33" customHeight="1" x14ac:dyDescent="0.25">
      <c r="B7" s="30" t="s">
        <v>39</v>
      </c>
      <c r="C7" s="31">
        <v>285.10541666666575</v>
      </c>
      <c r="D7" s="76">
        <v>862.41999999999962</v>
      </c>
      <c r="E7" s="77">
        <v>76.53029279279275</v>
      </c>
      <c r="F7" s="76">
        <v>97.59</v>
      </c>
      <c r="G7" s="77">
        <v>361.6357094594585</v>
      </c>
      <c r="H7" s="78">
        <v>960.00999999999965</v>
      </c>
      <c r="I7" s="16"/>
    </row>
    <row r="8" spans="2:9" s="16" customFormat="1" ht="33" customHeight="1" x14ac:dyDescent="0.25">
      <c r="B8" s="30" t="s">
        <v>40</v>
      </c>
      <c r="C8" s="31">
        <v>1254.4056137387358</v>
      </c>
      <c r="D8" s="76">
        <v>5917.45</v>
      </c>
      <c r="E8" s="77">
        <v>274.49763513513506</v>
      </c>
      <c r="F8" s="76">
        <v>306.58999999999992</v>
      </c>
      <c r="G8" s="77">
        <v>1528.903248873871</v>
      </c>
      <c r="H8" s="78">
        <v>6224.0400000000018</v>
      </c>
    </row>
    <row r="9" spans="2:9" s="16" customFormat="1" ht="33" customHeight="1" x14ac:dyDescent="0.25">
      <c r="B9" s="30" t="s">
        <v>41</v>
      </c>
      <c r="C9" s="31">
        <v>1236.0377533783762</v>
      </c>
      <c r="D9" s="76">
        <v>6388.3499999999258</v>
      </c>
      <c r="E9" s="77">
        <v>282.44583896396387</v>
      </c>
      <c r="F9" s="76">
        <v>359.59999999999991</v>
      </c>
      <c r="G9" s="77">
        <v>1518.4835923423398</v>
      </c>
      <c r="H9" s="78">
        <v>6747.9499999999252</v>
      </c>
    </row>
    <row r="10" spans="2:9" s="16" customFormat="1" ht="33" customHeight="1" thickBot="1" x14ac:dyDescent="0.3">
      <c r="B10" s="42" t="s">
        <v>42</v>
      </c>
      <c r="C10" s="43">
        <v>0.43243243243243201</v>
      </c>
      <c r="D10" s="79">
        <v>2</v>
      </c>
      <c r="E10" s="80">
        <v>1</v>
      </c>
      <c r="F10" s="79">
        <v>1</v>
      </c>
      <c r="G10" s="81">
        <v>1.432432432432432</v>
      </c>
      <c r="H10" s="82">
        <v>3</v>
      </c>
    </row>
    <row r="11" spans="2:9" s="16" customFormat="1" ht="33" customHeight="1" thickTop="1" thickBot="1" x14ac:dyDescent="0.3">
      <c r="B11" s="47" t="s">
        <v>43</v>
      </c>
      <c r="C11" s="48">
        <v>5478.3654842342557</v>
      </c>
      <c r="D11" s="49">
        <v>28019.330000000067</v>
      </c>
      <c r="E11" s="50">
        <v>691.96373873873847</v>
      </c>
      <c r="F11" s="49">
        <v>862.58999999999992</v>
      </c>
      <c r="G11" s="83">
        <v>6170.3292229729932</v>
      </c>
      <c r="H11" s="69">
        <v>28881.920000000064</v>
      </c>
    </row>
    <row r="12" spans="2:9" ht="13.5" thickTop="1" x14ac:dyDescent="0.2">
      <c r="B12" s="84"/>
      <c r="C12" s="84"/>
      <c r="D12" s="84"/>
      <c r="E12" s="84"/>
      <c r="F12" s="84"/>
      <c r="G12" s="84"/>
      <c r="H12" s="84"/>
    </row>
    <row r="13" spans="2:9" x14ac:dyDescent="0.2">
      <c r="B13" s="86" t="s">
        <v>51</v>
      </c>
    </row>
    <row r="14" spans="2:9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53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2656.995298423396</v>
      </c>
      <c r="D5" s="72">
        <v>15333.789999999914</v>
      </c>
      <c r="E5" s="73">
        <v>40.785838963963947</v>
      </c>
      <c r="F5" s="72">
        <v>68.25</v>
      </c>
      <c r="G5" s="74">
        <v>2697.7811373873578</v>
      </c>
      <c r="H5" s="75">
        <v>15402.039999999915</v>
      </c>
    </row>
    <row r="6" spans="2:8" s="16" customFormat="1" ht="33" customHeight="1" x14ac:dyDescent="0.25">
      <c r="B6" s="30" t="s">
        <v>38</v>
      </c>
      <c r="C6" s="31">
        <v>112.11606418918875</v>
      </c>
      <c r="D6" s="76">
        <v>222.68999999999977</v>
      </c>
      <c r="E6" s="77">
        <v>29.54054054054053</v>
      </c>
      <c r="F6" s="76">
        <v>40</v>
      </c>
      <c r="G6" s="77">
        <v>141.65660472972931</v>
      </c>
      <c r="H6" s="78">
        <v>262.68999999999977</v>
      </c>
    </row>
    <row r="7" spans="2:8" s="37" customFormat="1" ht="33" customHeight="1" x14ac:dyDescent="0.25">
      <c r="B7" s="30" t="s">
        <v>39</v>
      </c>
      <c r="C7" s="31">
        <v>333.3524662162153</v>
      </c>
      <c r="D7" s="76">
        <v>467.83999999999924</v>
      </c>
      <c r="E7" s="77">
        <v>90.927927927927911</v>
      </c>
      <c r="F7" s="76">
        <v>150</v>
      </c>
      <c r="G7" s="77">
        <v>424.28039414414332</v>
      </c>
      <c r="H7" s="78">
        <v>617.83999999999924</v>
      </c>
    </row>
    <row r="8" spans="2:8" s="16" customFormat="1" ht="33" customHeight="1" x14ac:dyDescent="0.25">
      <c r="B8" s="30" t="s">
        <v>40</v>
      </c>
      <c r="C8" s="31">
        <v>1205.41116554054</v>
      </c>
      <c r="D8" s="76">
        <v>2605.0899999999992</v>
      </c>
      <c r="E8" s="77">
        <v>278.42074887387383</v>
      </c>
      <c r="F8" s="76">
        <v>337.05</v>
      </c>
      <c r="G8" s="77">
        <v>1483.8319144144139</v>
      </c>
      <c r="H8" s="78">
        <v>2942.1399999999994</v>
      </c>
    </row>
    <row r="9" spans="2:8" s="16" customFormat="1" ht="33" customHeight="1" x14ac:dyDescent="0.25">
      <c r="B9" s="30" t="s">
        <v>41</v>
      </c>
      <c r="C9" s="31">
        <v>1451.7752646396361</v>
      </c>
      <c r="D9" s="76">
        <v>6574.0300000000461</v>
      </c>
      <c r="E9" s="77">
        <v>384.31145833333318</v>
      </c>
      <c r="F9" s="76">
        <v>482.65</v>
      </c>
      <c r="G9" s="77">
        <v>1836.0867229729688</v>
      </c>
      <c r="H9" s="78">
        <v>7056.6800000000467</v>
      </c>
    </row>
    <row r="10" spans="2:8" s="16" customFormat="1" ht="33" customHeight="1" thickBot="1" x14ac:dyDescent="0.3">
      <c r="B10" s="42" t="s">
        <v>42</v>
      </c>
      <c r="C10" s="43">
        <v>24.502252252252248</v>
      </c>
      <c r="D10" s="79">
        <v>41</v>
      </c>
      <c r="E10" s="80"/>
      <c r="F10" s="79"/>
      <c r="G10" s="81">
        <v>24.502252252252248</v>
      </c>
      <c r="H10" s="82">
        <v>41</v>
      </c>
    </row>
    <row r="11" spans="2:8" s="16" customFormat="1" ht="33" customHeight="1" thickTop="1" thickBot="1" x14ac:dyDescent="0.3">
      <c r="B11" s="47" t="s">
        <v>43</v>
      </c>
      <c r="C11" s="48">
        <v>5784.1525112612271</v>
      </c>
      <c r="D11" s="49">
        <v>25244.439999999959</v>
      </c>
      <c r="E11" s="50">
        <v>823.98651463963938</v>
      </c>
      <c r="F11" s="49">
        <v>1077.95</v>
      </c>
      <c r="G11" s="83">
        <v>6608.1390259008658</v>
      </c>
      <c r="H11" s="69">
        <v>26322.389999999959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6" t="s">
        <v>51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54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3583.9413626126038</v>
      </c>
      <c r="D5" s="72">
        <v>16194.069999999916</v>
      </c>
      <c r="E5" s="73">
        <v>33.509009009008977</v>
      </c>
      <c r="F5" s="72">
        <v>114.88</v>
      </c>
      <c r="G5" s="74">
        <v>3617.4503716216118</v>
      </c>
      <c r="H5" s="75">
        <v>16308.949999999921</v>
      </c>
    </row>
    <row r="6" spans="2:8" s="16" customFormat="1" ht="33" customHeight="1" x14ac:dyDescent="0.25">
      <c r="B6" s="30" t="s">
        <v>38</v>
      </c>
      <c r="C6" s="31">
        <v>145.0885247747739</v>
      </c>
      <c r="D6" s="76">
        <v>234.24000000000009</v>
      </c>
      <c r="E6" s="77">
        <v>33.153716216216203</v>
      </c>
      <c r="F6" s="76">
        <v>44</v>
      </c>
      <c r="G6" s="77">
        <v>178.2422409909901</v>
      </c>
      <c r="H6" s="78">
        <v>278.24000000000007</v>
      </c>
    </row>
    <row r="7" spans="2:8" s="37" customFormat="1" ht="33" customHeight="1" x14ac:dyDescent="0.25">
      <c r="B7" s="30" t="s">
        <v>39</v>
      </c>
      <c r="C7" s="31">
        <v>344.44923986486481</v>
      </c>
      <c r="D7" s="76">
        <v>443</v>
      </c>
      <c r="E7" s="77">
        <v>76.850225225225216</v>
      </c>
      <c r="F7" s="76">
        <v>112</v>
      </c>
      <c r="G7" s="77">
        <v>421.29946509009005</v>
      </c>
      <c r="H7" s="78">
        <v>555</v>
      </c>
    </row>
    <row r="8" spans="2:8" s="16" customFormat="1" ht="33" customHeight="1" x14ac:dyDescent="0.25">
      <c r="B8" s="30" t="s">
        <v>40</v>
      </c>
      <c r="C8" s="31">
        <v>1275.8324718468443</v>
      </c>
      <c r="D8" s="76">
        <v>3243.3399999999838</v>
      </c>
      <c r="E8" s="77">
        <v>367.14533220720722</v>
      </c>
      <c r="F8" s="76">
        <v>448.83999999999992</v>
      </c>
      <c r="G8" s="77">
        <v>1642.9778040540511</v>
      </c>
      <c r="H8" s="78">
        <v>3692.179999999983</v>
      </c>
    </row>
    <row r="9" spans="2:8" s="16" customFormat="1" ht="33" customHeight="1" x14ac:dyDescent="0.25">
      <c r="B9" s="30" t="s">
        <v>41</v>
      </c>
      <c r="C9" s="31">
        <v>1398.0159065315354</v>
      </c>
      <c r="D9" s="76">
        <v>6310.8200000001207</v>
      </c>
      <c r="E9" s="77">
        <v>347.59250563063063</v>
      </c>
      <c r="F9" s="76">
        <v>442.88000000000005</v>
      </c>
      <c r="G9" s="77">
        <v>1745.6084121621664</v>
      </c>
      <c r="H9" s="78">
        <v>6753.7000000001208</v>
      </c>
    </row>
    <row r="10" spans="2:8" s="16" customFormat="1" ht="33" customHeight="1" thickBot="1" x14ac:dyDescent="0.3">
      <c r="B10" s="42" t="s">
        <v>42</v>
      </c>
      <c r="C10" s="43">
        <v>41.175675675675677</v>
      </c>
      <c r="D10" s="79">
        <v>44</v>
      </c>
      <c r="E10" s="80">
        <v>3.5613738738738729</v>
      </c>
      <c r="F10" s="79">
        <v>11</v>
      </c>
      <c r="G10" s="81">
        <v>44.737049549549553</v>
      </c>
      <c r="H10" s="82">
        <v>55</v>
      </c>
    </row>
    <row r="11" spans="2:8" s="16" customFormat="1" ht="33" customHeight="1" thickTop="1" thickBot="1" x14ac:dyDescent="0.3">
      <c r="B11" s="47" t="s">
        <v>43</v>
      </c>
      <c r="C11" s="48">
        <v>6788.5031813062978</v>
      </c>
      <c r="D11" s="49">
        <v>26469.470000000023</v>
      </c>
      <c r="E11" s="50">
        <v>861.81216216216217</v>
      </c>
      <c r="F11" s="49">
        <v>1173.5999999999999</v>
      </c>
      <c r="G11" s="83">
        <v>7650.3153434684591</v>
      </c>
      <c r="H11" s="69">
        <v>27643.070000000025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7" t="s">
        <v>55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56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3328.9762159091156</v>
      </c>
      <c r="D5" s="72">
        <v>14771.749999999871</v>
      </c>
      <c r="E5" s="73">
        <v>31.245369318181766</v>
      </c>
      <c r="F5" s="72">
        <v>120.46</v>
      </c>
      <c r="G5" s="74">
        <v>3360.2215852272975</v>
      </c>
      <c r="H5" s="75">
        <v>14892.20999999987</v>
      </c>
    </row>
    <row r="6" spans="2:8" s="16" customFormat="1" ht="33" customHeight="1" x14ac:dyDescent="0.25">
      <c r="B6" s="30" t="s">
        <v>38</v>
      </c>
      <c r="C6" s="31">
        <v>154.74230681818045</v>
      </c>
      <c r="D6" s="76">
        <v>427.3500000000007</v>
      </c>
      <c r="E6" s="77">
        <v>26.052272727272726</v>
      </c>
      <c r="F6" s="76">
        <v>31</v>
      </c>
      <c r="G6" s="77">
        <v>180.79457954545325</v>
      </c>
      <c r="H6" s="78">
        <v>458.3500000000007</v>
      </c>
    </row>
    <row r="7" spans="2:8" s="37" customFormat="1" ht="33" customHeight="1" x14ac:dyDescent="0.25">
      <c r="B7" s="30" t="s">
        <v>39</v>
      </c>
      <c r="C7" s="31">
        <v>335.88863636363635</v>
      </c>
      <c r="D7" s="76">
        <v>394</v>
      </c>
      <c r="E7" s="77">
        <v>71.961363636363629</v>
      </c>
      <c r="F7" s="76">
        <v>97</v>
      </c>
      <c r="G7" s="77">
        <v>407.84999999999991</v>
      </c>
      <c r="H7" s="78">
        <v>491</v>
      </c>
    </row>
    <row r="8" spans="2:8" s="16" customFormat="1" ht="33" customHeight="1" x14ac:dyDescent="0.25">
      <c r="B8" s="30" t="s">
        <v>40</v>
      </c>
      <c r="C8" s="31">
        <v>1293.0704431818122</v>
      </c>
      <c r="D8" s="76">
        <v>4447.3499999999458</v>
      </c>
      <c r="E8" s="77">
        <v>387.3204545454546</v>
      </c>
      <c r="F8" s="76">
        <v>430</v>
      </c>
      <c r="G8" s="77">
        <v>1680.3908977272661</v>
      </c>
      <c r="H8" s="78">
        <v>4877.3499999999458</v>
      </c>
    </row>
    <row r="9" spans="2:8" s="16" customFormat="1" ht="33" customHeight="1" x14ac:dyDescent="0.25">
      <c r="B9" s="30" t="s">
        <v>41</v>
      </c>
      <c r="C9" s="31">
        <v>932.81665909090918</v>
      </c>
      <c r="D9" s="76">
        <v>4077.9499999999662</v>
      </c>
      <c r="E9" s="77">
        <v>306.51825568181818</v>
      </c>
      <c r="F9" s="76">
        <v>399.59</v>
      </c>
      <c r="G9" s="77">
        <v>1239.3349147727276</v>
      </c>
      <c r="H9" s="78">
        <v>4477.5399999999663</v>
      </c>
    </row>
    <row r="10" spans="2:8" s="16" customFormat="1" ht="33" customHeight="1" thickBot="1" x14ac:dyDescent="0.3">
      <c r="B10" s="42" t="s">
        <v>42</v>
      </c>
      <c r="C10" s="43">
        <v>31.230113636363626</v>
      </c>
      <c r="D10" s="79">
        <v>39</v>
      </c>
      <c r="E10" s="80">
        <v>3.522727272727272</v>
      </c>
      <c r="F10" s="79">
        <v>5</v>
      </c>
      <c r="G10" s="81">
        <v>34.752840909090899</v>
      </c>
      <c r="H10" s="82">
        <v>44</v>
      </c>
    </row>
    <row r="11" spans="2:8" s="16" customFormat="1" ht="33" customHeight="1" thickTop="1" thickBot="1" x14ac:dyDescent="0.3">
      <c r="B11" s="47" t="s">
        <v>43</v>
      </c>
      <c r="C11" s="48">
        <v>6076.7243750000171</v>
      </c>
      <c r="D11" s="49">
        <v>24157.399999999783</v>
      </c>
      <c r="E11" s="50">
        <v>826.62044318181813</v>
      </c>
      <c r="F11" s="49">
        <v>1083.05</v>
      </c>
      <c r="G11" s="83">
        <v>6903.3448181818349</v>
      </c>
      <c r="H11" s="69">
        <v>25240.449999999782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7" t="s">
        <v>55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57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3058.3038181818192</v>
      </c>
      <c r="D5" s="72">
        <v>12498.529999999962</v>
      </c>
      <c r="E5" s="73">
        <v>30.978176136363555</v>
      </c>
      <c r="F5" s="72">
        <v>188.34</v>
      </c>
      <c r="G5" s="74">
        <v>3089.2819943181844</v>
      </c>
      <c r="H5" s="75">
        <v>12686.869999999961</v>
      </c>
    </row>
    <row r="6" spans="2:8" s="16" customFormat="1" ht="33" customHeight="1" x14ac:dyDescent="0.25">
      <c r="B6" s="30" t="s">
        <v>38</v>
      </c>
      <c r="C6" s="31">
        <v>147.70985795454487</v>
      </c>
      <c r="D6" s="76">
        <v>425.68999999999949</v>
      </c>
      <c r="E6" s="77">
        <v>29.439204545454544</v>
      </c>
      <c r="F6" s="76">
        <v>34</v>
      </c>
      <c r="G6" s="77">
        <v>177.14906249999945</v>
      </c>
      <c r="H6" s="78">
        <v>459.6899999999996</v>
      </c>
    </row>
    <row r="7" spans="2:8" s="37" customFormat="1" ht="33" customHeight="1" x14ac:dyDescent="0.25">
      <c r="B7" s="30" t="s">
        <v>39</v>
      </c>
      <c r="C7" s="31">
        <v>351.6683409090906</v>
      </c>
      <c r="D7" s="76">
        <v>442.85000000000014</v>
      </c>
      <c r="E7" s="77">
        <v>60.420454545454525</v>
      </c>
      <c r="F7" s="76">
        <v>71</v>
      </c>
      <c r="G7" s="77">
        <v>412.08879545454499</v>
      </c>
      <c r="H7" s="78">
        <v>513.85000000000014</v>
      </c>
    </row>
    <row r="8" spans="2:8" s="16" customFormat="1" ht="33" customHeight="1" x14ac:dyDescent="0.25">
      <c r="B8" s="30" t="s">
        <v>40</v>
      </c>
      <c r="C8" s="31">
        <v>1286.0321761363605</v>
      </c>
      <c r="D8" s="76">
        <v>2641.9199999999882</v>
      </c>
      <c r="E8" s="77">
        <v>329.78011363636352</v>
      </c>
      <c r="F8" s="76">
        <v>354</v>
      </c>
      <c r="G8" s="77">
        <v>1615.8122897727239</v>
      </c>
      <c r="H8" s="78">
        <v>2995.9199999999882</v>
      </c>
    </row>
    <row r="9" spans="2:8" s="16" customFormat="1" ht="33" customHeight="1" x14ac:dyDescent="0.25">
      <c r="B9" s="30" t="s">
        <v>41</v>
      </c>
      <c r="C9" s="31">
        <v>935.69478409091425</v>
      </c>
      <c r="D9" s="76">
        <v>5602.0800000001072</v>
      </c>
      <c r="E9" s="77">
        <v>325.72128409090902</v>
      </c>
      <c r="F9" s="76">
        <v>357.62999999999994</v>
      </c>
      <c r="G9" s="77">
        <v>1261.4160681818234</v>
      </c>
      <c r="H9" s="78">
        <v>5959.7100000001046</v>
      </c>
    </row>
    <row r="10" spans="2:8" s="16" customFormat="1" ht="33" customHeight="1" thickBot="1" x14ac:dyDescent="0.3">
      <c r="B10" s="42" t="s">
        <v>42</v>
      </c>
      <c r="C10" s="43">
        <v>28.924999999999997</v>
      </c>
      <c r="D10" s="79">
        <v>33</v>
      </c>
      <c r="E10" s="80">
        <v>2.1886363636363617</v>
      </c>
      <c r="F10" s="79">
        <v>6</v>
      </c>
      <c r="G10" s="81">
        <v>31.113636363636356</v>
      </c>
      <c r="H10" s="82">
        <v>39</v>
      </c>
    </row>
    <row r="11" spans="2:8" s="16" customFormat="1" ht="33" customHeight="1" thickTop="1" thickBot="1" x14ac:dyDescent="0.3">
      <c r="B11" s="47" t="s">
        <v>43</v>
      </c>
      <c r="C11" s="48">
        <v>5808.3339772727295</v>
      </c>
      <c r="D11" s="49">
        <v>21644.070000000058</v>
      </c>
      <c r="E11" s="50">
        <v>778.5278693181815</v>
      </c>
      <c r="F11" s="49">
        <v>1010.9699999999999</v>
      </c>
      <c r="G11" s="83">
        <v>6586.861846590913</v>
      </c>
      <c r="H11" s="69">
        <v>22655.040000000052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7" t="s">
        <v>55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6" s="11" customFormat="1" ht="32.450000000000003" customHeight="1" x14ac:dyDescent="0.2">
      <c r="A1" s="9"/>
      <c r="B1" s="159" t="s">
        <v>81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</row>
    <row r="2" spans="1:106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</row>
    <row r="3" spans="1:106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14"/>
      <c r="J4" s="10"/>
      <c r="K4" s="10"/>
      <c r="L4" s="10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6" customFormat="1" ht="33" customHeight="1" thickTop="1" x14ac:dyDescent="0.2">
      <c r="A5" s="14"/>
      <c r="B5" s="23" t="s">
        <v>37</v>
      </c>
      <c r="C5" s="139">
        <v>2125.5284126704391</v>
      </c>
      <c r="D5" s="140">
        <v>5382.6958000000404</v>
      </c>
      <c r="E5" s="139">
        <v>42.52556818181818</v>
      </c>
      <c r="F5" s="140">
        <v>63</v>
      </c>
      <c r="G5" s="141">
        <v>2168.0539808522572</v>
      </c>
      <c r="H5" s="142">
        <v>5445.6958000000404</v>
      </c>
      <c r="I5" s="29"/>
      <c r="J5" s="134"/>
      <c r="K5" s="10"/>
      <c r="L5" s="10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6" customFormat="1" ht="33" customHeight="1" x14ac:dyDescent="0.25">
      <c r="A6" s="14"/>
      <c r="B6" s="102" t="s">
        <v>38</v>
      </c>
      <c r="C6" s="135">
        <v>130.91907999999728</v>
      </c>
      <c r="D6" s="136">
        <v>160</v>
      </c>
      <c r="E6" s="137">
        <v>25.434318181818178</v>
      </c>
      <c r="F6" s="136">
        <v>34.666600000000003</v>
      </c>
      <c r="G6" s="143">
        <v>156.35339818181546</v>
      </c>
      <c r="H6" s="144">
        <v>194.66660000000002</v>
      </c>
      <c r="I6" s="29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37" customFormat="1" ht="33" customHeight="1" x14ac:dyDescent="0.25">
      <c r="A7" s="35"/>
      <c r="B7" s="102" t="s">
        <v>39</v>
      </c>
      <c r="C7" s="135">
        <v>478.9113992613627</v>
      </c>
      <c r="D7" s="145">
        <v>586.71690000000012</v>
      </c>
      <c r="E7" s="146">
        <v>95.703749999999985</v>
      </c>
      <c r="F7" s="145">
        <v>129.09320000000002</v>
      </c>
      <c r="G7" s="143">
        <v>574.61514926136272</v>
      </c>
      <c r="H7" s="144">
        <v>715.81010000000015</v>
      </c>
      <c r="I7" s="29"/>
      <c r="J7" s="15"/>
      <c r="K7" s="15"/>
      <c r="L7" s="1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s="16" customFormat="1" ht="33" customHeight="1" x14ac:dyDescent="0.25">
      <c r="A8" s="14"/>
      <c r="B8" s="30" t="s">
        <v>40</v>
      </c>
      <c r="C8" s="147">
        <v>1559.0631439772665</v>
      </c>
      <c r="D8" s="148">
        <v>1691.9701000000032</v>
      </c>
      <c r="E8" s="147">
        <v>269.16545454545457</v>
      </c>
      <c r="F8" s="148">
        <v>300</v>
      </c>
      <c r="G8" s="149">
        <v>1828.2285985227211</v>
      </c>
      <c r="H8" s="144">
        <v>1991.9701000000032</v>
      </c>
      <c r="I8" s="29"/>
      <c r="J8" s="39"/>
      <c r="K8" s="39"/>
      <c r="L8" s="39"/>
      <c r="M8" s="1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6" customFormat="1" ht="33" customHeight="1" x14ac:dyDescent="0.2">
      <c r="A9" s="14"/>
      <c r="B9" s="102" t="s">
        <v>41</v>
      </c>
      <c r="C9" s="135">
        <v>795.31948687499823</v>
      </c>
      <c r="D9" s="136">
        <v>1487.9413000000034</v>
      </c>
      <c r="E9" s="137">
        <v>326.6028409090909</v>
      </c>
      <c r="F9" s="136">
        <v>348.25</v>
      </c>
      <c r="G9" s="143">
        <v>1121.9223277840892</v>
      </c>
      <c r="H9" s="150">
        <v>1836.1913000000034</v>
      </c>
      <c r="I9" s="29"/>
      <c r="J9" s="10"/>
      <c r="K9" s="10"/>
      <c r="L9" s="10"/>
      <c r="M9" s="1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6" customFormat="1" ht="33" customHeight="1" thickBot="1" x14ac:dyDescent="0.25">
      <c r="A10" s="14"/>
      <c r="B10" s="42" t="s">
        <v>42</v>
      </c>
      <c r="C10" s="151">
        <v>24</v>
      </c>
      <c r="D10" s="152">
        <v>45</v>
      </c>
      <c r="E10" s="151">
        <v>4.4318181818181808</v>
      </c>
      <c r="F10" s="152">
        <v>24</v>
      </c>
      <c r="G10" s="149">
        <v>28.43181818181818</v>
      </c>
      <c r="H10" s="153">
        <v>69</v>
      </c>
      <c r="I10" s="29"/>
      <c r="J10" s="10"/>
      <c r="K10" s="10"/>
      <c r="L10" s="10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6" customFormat="1" ht="33" customHeight="1" thickTop="1" thickBot="1" x14ac:dyDescent="0.3">
      <c r="A11" s="14"/>
      <c r="B11" s="47" t="s">
        <v>43</v>
      </c>
      <c r="C11" s="128">
        <v>5113.7415227840629</v>
      </c>
      <c r="D11" s="129">
        <v>9354.3241000000471</v>
      </c>
      <c r="E11" s="130">
        <v>763.86374999999987</v>
      </c>
      <c r="F11" s="129">
        <v>899.00980000000004</v>
      </c>
      <c r="G11" s="50">
        <v>5877.6052727840633</v>
      </c>
      <c r="H11" s="51">
        <v>10253.333900000047</v>
      </c>
      <c r="I11" s="52"/>
      <c r="J11" s="15"/>
      <c r="K11" s="15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06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</row>
    <row r="15" spans="1:106" x14ac:dyDescent="0.2">
      <c r="E15" s="13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9" ht="32.450000000000003" customHeight="1" x14ac:dyDescent="0.2">
      <c r="B1" s="159" t="s">
        <v>58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70"/>
      <c r="C2" s="71"/>
      <c r="D2" s="71"/>
      <c r="E2" s="71"/>
      <c r="F2" s="71"/>
      <c r="G2" s="71"/>
      <c r="H2" s="71"/>
    </row>
    <row r="3" spans="2:9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9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9" s="16" customFormat="1" ht="33" customHeight="1" thickTop="1" x14ac:dyDescent="0.25">
      <c r="B5" s="23" t="s">
        <v>37</v>
      </c>
      <c r="C5" s="24">
        <v>3853.0591761363712</v>
      </c>
      <c r="D5" s="72">
        <v>13500.730000000123</v>
      </c>
      <c r="E5" s="73">
        <v>53.983113636363576</v>
      </c>
      <c r="F5" s="72">
        <v>238.07999999999998</v>
      </c>
      <c r="G5" s="74">
        <v>3907.0422897727353</v>
      </c>
      <c r="H5" s="75">
        <v>13738.810000000121</v>
      </c>
    </row>
    <row r="6" spans="2:9" s="16" customFormat="1" ht="33" customHeight="1" x14ac:dyDescent="0.25">
      <c r="B6" s="30" t="s">
        <v>38</v>
      </c>
      <c r="C6" s="31">
        <v>123.89261363636358</v>
      </c>
      <c r="D6" s="76">
        <v>267</v>
      </c>
      <c r="E6" s="77">
        <v>17.58806818181818</v>
      </c>
      <c r="F6" s="76">
        <v>19</v>
      </c>
      <c r="G6" s="77">
        <v>141.48068181818175</v>
      </c>
      <c r="H6" s="78">
        <v>286</v>
      </c>
    </row>
    <row r="7" spans="2:9" s="37" customFormat="1" ht="33" customHeight="1" x14ac:dyDescent="0.25">
      <c r="B7" s="30" t="s">
        <v>39</v>
      </c>
      <c r="C7" s="31">
        <v>321.54886363636354</v>
      </c>
      <c r="D7" s="76">
        <v>420</v>
      </c>
      <c r="E7" s="77">
        <v>58.024999999999999</v>
      </c>
      <c r="F7" s="76">
        <v>68</v>
      </c>
      <c r="G7" s="77">
        <v>379.5738636363634</v>
      </c>
      <c r="H7" s="78">
        <v>488</v>
      </c>
      <c r="I7" s="16"/>
    </row>
    <row r="8" spans="2:9" s="16" customFormat="1" ht="33" customHeight="1" x14ac:dyDescent="0.25">
      <c r="B8" s="30" t="s">
        <v>40</v>
      </c>
      <c r="C8" s="31">
        <v>1049.0801136363636</v>
      </c>
      <c r="D8" s="76">
        <v>1747</v>
      </c>
      <c r="E8" s="77">
        <v>399.71420454545449</v>
      </c>
      <c r="F8" s="76">
        <v>425</v>
      </c>
      <c r="G8" s="77">
        <v>1448.7943181818175</v>
      </c>
      <c r="H8" s="78">
        <v>2172</v>
      </c>
    </row>
    <row r="9" spans="2:9" s="16" customFormat="1" ht="33" customHeight="1" x14ac:dyDescent="0.25">
      <c r="B9" s="30" t="s">
        <v>41</v>
      </c>
      <c r="C9" s="31">
        <v>1226.4193579545272</v>
      </c>
      <c r="D9" s="76">
        <v>8527.4599999998572</v>
      </c>
      <c r="E9" s="77">
        <v>305.81590909090909</v>
      </c>
      <c r="F9" s="76">
        <v>340.92999999999995</v>
      </c>
      <c r="G9" s="77">
        <v>1532.2352670454359</v>
      </c>
      <c r="H9" s="78">
        <v>8868.3899999998575</v>
      </c>
    </row>
    <row r="10" spans="2:9" s="16" customFormat="1" ht="33" customHeight="1" thickBot="1" x14ac:dyDescent="0.3">
      <c r="B10" s="42" t="s">
        <v>42</v>
      </c>
      <c r="C10" s="43">
        <v>29.445454545454531</v>
      </c>
      <c r="D10" s="79">
        <v>88</v>
      </c>
      <c r="E10" s="80">
        <v>6.7022727272727254</v>
      </c>
      <c r="F10" s="79">
        <v>10</v>
      </c>
      <c r="G10" s="81">
        <v>36.147727272727252</v>
      </c>
      <c r="H10" s="82">
        <v>98</v>
      </c>
    </row>
    <row r="11" spans="2:9" s="16" customFormat="1" ht="33" customHeight="1" thickTop="1" thickBot="1" x14ac:dyDescent="0.3">
      <c r="B11" s="47" t="s">
        <v>43</v>
      </c>
      <c r="C11" s="48">
        <v>6603.4455795454433</v>
      </c>
      <c r="D11" s="49">
        <v>24550.189999999981</v>
      </c>
      <c r="E11" s="50">
        <v>841.82856818181801</v>
      </c>
      <c r="F11" s="49">
        <v>1101.01</v>
      </c>
      <c r="G11" s="83">
        <v>7445.2741477272602</v>
      </c>
      <c r="H11" s="69">
        <v>25651.199999999979</v>
      </c>
    </row>
    <row r="12" spans="2:9" ht="13.5" thickTop="1" x14ac:dyDescent="0.2">
      <c r="B12" s="84"/>
      <c r="C12" s="84"/>
      <c r="D12" s="84"/>
      <c r="E12" s="84"/>
      <c r="F12" s="84"/>
      <c r="G12" s="84"/>
      <c r="H12" s="84"/>
    </row>
    <row r="13" spans="2:9" x14ac:dyDescent="0.2">
      <c r="B13" s="87" t="s">
        <v>55</v>
      </c>
    </row>
    <row r="14" spans="2:9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59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4166.9149886363621</v>
      </c>
      <c r="D5" s="72">
        <v>12886.940000000121</v>
      </c>
      <c r="E5" s="73">
        <v>22.919886363636337</v>
      </c>
      <c r="F5" s="72">
        <v>172</v>
      </c>
      <c r="G5" s="74">
        <v>4189.8348749999977</v>
      </c>
      <c r="H5" s="75">
        <v>13058.940000000122</v>
      </c>
    </row>
    <row r="6" spans="2:8" s="16" customFormat="1" ht="33" customHeight="1" x14ac:dyDescent="0.25">
      <c r="B6" s="30" t="s">
        <v>38</v>
      </c>
      <c r="C6" s="31">
        <v>118.21534090909088</v>
      </c>
      <c r="D6" s="76">
        <v>180</v>
      </c>
      <c r="E6" s="77">
        <v>26.981249999999996</v>
      </c>
      <c r="F6" s="76">
        <v>35</v>
      </c>
      <c r="G6" s="77">
        <v>145.19659090909084</v>
      </c>
      <c r="H6" s="78">
        <v>215</v>
      </c>
    </row>
    <row r="7" spans="2:8" s="37" customFormat="1" ht="33" customHeight="1" x14ac:dyDescent="0.25">
      <c r="B7" s="30" t="s">
        <v>39</v>
      </c>
      <c r="C7" s="31">
        <v>299.83920454545455</v>
      </c>
      <c r="D7" s="76">
        <v>389</v>
      </c>
      <c r="E7" s="77">
        <v>43.709659090909078</v>
      </c>
      <c r="F7" s="76">
        <v>48</v>
      </c>
      <c r="G7" s="77">
        <v>343.54886363636365</v>
      </c>
      <c r="H7" s="78">
        <v>437</v>
      </c>
    </row>
    <row r="8" spans="2:8" s="16" customFormat="1" ht="33" customHeight="1" x14ac:dyDescent="0.25">
      <c r="B8" s="30" t="s">
        <v>40</v>
      </c>
      <c r="C8" s="31">
        <v>1052.4624999999999</v>
      </c>
      <c r="D8" s="76">
        <v>1587</v>
      </c>
      <c r="E8" s="77">
        <v>401.09261363636341</v>
      </c>
      <c r="F8" s="76">
        <v>443</v>
      </c>
      <c r="G8" s="77">
        <v>1453.5551136363631</v>
      </c>
      <c r="H8" s="78">
        <v>2030</v>
      </c>
    </row>
    <row r="9" spans="2:8" s="16" customFormat="1" ht="33" customHeight="1" x14ac:dyDescent="0.25">
      <c r="B9" s="30" t="s">
        <v>41</v>
      </c>
      <c r="C9" s="31">
        <v>1190.9844318181711</v>
      </c>
      <c r="D9" s="76">
        <v>6034.5599999999904</v>
      </c>
      <c r="E9" s="77">
        <v>354.25909090909079</v>
      </c>
      <c r="F9" s="76">
        <v>460</v>
      </c>
      <c r="G9" s="77">
        <v>1545.2435227272617</v>
      </c>
      <c r="H9" s="78">
        <v>6494.5599999999904</v>
      </c>
    </row>
    <row r="10" spans="2:8" s="16" customFormat="1" ht="33" customHeight="1" thickBot="1" x14ac:dyDescent="0.3">
      <c r="B10" s="42" t="s">
        <v>42</v>
      </c>
      <c r="C10" s="43">
        <v>76.894886363636346</v>
      </c>
      <c r="D10" s="79">
        <v>201</v>
      </c>
      <c r="E10" s="80">
        <v>5.2727272727272698</v>
      </c>
      <c r="F10" s="79">
        <v>5</v>
      </c>
      <c r="G10" s="81">
        <v>82.167613636363626</v>
      </c>
      <c r="H10" s="82">
        <v>206</v>
      </c>
    </row>
    <row r="11" spans="2:8" s="16" customFormat="1" ht="33" customHeight="1" thickTop="1" thickBot="1" x14ac:dyDescent="0.3">
      <c r="B11" s="47" t="s">
        <v>43</v>
      </c>
      <c r="C11" s="48">
        <v>6905.3113522727144</v>
      </c>
      <c r="D11" s="49">
        <v>21278.500000000113</v>
      </c>
      <c r="E11" s="50">
        <v>854.23522727272689</v>
      </c>
      <c r="F11" s="49">
        <v>1163</v>
      </c>
      <c r="G11" s="83">
        <v>7759.5465795454402</v>
      </c>
      <c r="H11" s="69">
        <v>22441.500000000113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7" t="s">
        <v>55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4.7109375" defaultRowHeight="12.75" x14ac:dyDescent="0.2"/>
  <cols>
    <col min="1" max="1" width="2.28515625" style="11" customWidth="1"/>
    <col min="2" max="2" width="32.28515625" style="11" customWidth="1"/>
    <col min="3" max="256" width="14.7109375" style="11"/>
    <col min="257" max="257" width="2.28515625" style="11" customWidth="1"/>
    <col min="258" max="258" width="32.28515625" style="11" customWidth="1"/>
    <col min="259" max="512" width="14.7109375" style="11"/>
    <col min="513" max="513" width="2.28515625" style="11" customWidth="1"/>
    <col min="514" max="514" width="32.28515625" style="11" customWidth="1"/>
    <col min="515" max="768" width="14.7109375" style="11"/>
    <col min="769" max="769" width="2.28515625" style="11" customWidth="1"/>
    <col min="770" max="770" width="32.28515625" style="11" customWidth="1"/>
    <col min="771" max="1024" width="14.7109375" style="11"/>
    <col min="1025" max="1025" width="2.28515625" style="11" customWidth="1"/>
    <col min="1026" max="1026" width="32.28515625" style="11" customWidth="1"/>
    <col min="1027" max="1280" width="14.7109375" style="11"/>
    <col min="1281" max="1281" width="2.28515625" style="11" customWidth="1"/>
    <col min="1282" max="1282" width="32.28515625" style="11" customWidth="1"/>
    <col min="1283" max="1536" width="14.7109375" style="11"/>
    <col min="1537" max="1537" width="2.28515625" style="11" customWidth="1"/>
    <col min="1538" max="1538" width="32.28515625" style="11" customWidth="1"/>
    <col min="1539" max="1792" width="14.7109375" style="11"/>
    <col min="1793" max="1793" width="2.28515625" style="11" customWidth="1"/>
    <col min="1794" max="1794" width="32.28515625" style="11" customWidth="1"/>
    <col min="1795" max="2048" width="14.7109375" style="11"/>
    <col min="2049" max="2049" width="2.28515625" style="11" customWidth="1"/>
    <col min="2050" max="2050" width="32.28515625" style="11" customWidth="1"/>
    <col min="2051" max="2304" width="14.7109375" style="11"/>
    <col min="2305" max="2305" width="2.28515625" style="11" customWidth="1"/>
    <col min="2306" max="2306" width="32.28515625" style="11" customWidth="1"/>
    <col min="2307" max="2560" width="14.7109375" style="11"/>
    <col min="2561" max="2561" width="2.28515625" style="11" customWidth="1"/>
    <col min="2562" max="2562" width="32.28515625" style="11" customWidth="1"/>
    <col min="2563" max="2816" width="14.7109375" style="11"/>
    <col min="2817" max="2817" width="2.28515625" style="11" customWidth="1"/>
    <col min="2818" max="2818" width="32.28515625" style="11" customWidth="1"/>
    <col min="2819" max="3072" width="14.7109375" style="11"/>
    <col min="3073" max="3073" width="2.28515625" style="11" customWidth="1"/>
    <col min="3074" max="3074" width="32.28515625" style="11" customWidth="1"/>
    <col min="3075" max="3328" width="14.7109375" style="11"/>
    <col min="3329" max="3329" width="2.28515625" style="11" customWidth="1"/>
    <col min="3330" max="3330" width="32.28515625" style="11" customWidth="1"/>
    <col min="3331" max="3584" width="14.7109375" style="11"/>
    <col min="3585" max="3585" width="2.28515625" style="11" customWidth="1"/>
    <col min="3586" max="3586" width="32.28515625" style="11" customWidth="1"/>
    <col min="3587" max="3840" width="14.7109375" style="11"/>
    <col min="3841" max="3841" width="2.28515625" style="11" customWidth="1"/>
    <col min="3842" max="3842" width="32.28515625" style="11" customWidth="1"/>
    <col min="3843" max="4096" width="14.7109375" style="11"/>
    <col min="4097" max="4097" width="2.28515625" style="11" customWidth="1"/>
    <col min="4098" max="4098" width="32.28515625" style="11" customWidth="1"/>
    <col min="4099" max="4352" width="14.7109375" style="11"/>
    <col min="4353" max="4353" width="2.28515625" style="11" customWidth="1"/>
    <col min="4354" max="4354" width="32.28515625" style="11" customWidth="1"/>
    <col min="4355" max="4608" width="14.7109375" style="11"/>
    <col min="4609" max="4609" width="2.28515625" style="11" customWidth="1"/>
    <col min="4610" max="4610" width="32.28515625" style="11" customWidth="1"/>
    <col min="4611" max="4864" width="14.7109375" style="11"/>
    <col min="4865" max="4865" width="2.28515625" style="11" customWidth="1"/>
    <col min="4866" max="4866" width="32.28515625" style="11" customWidth="1"/>
    <col min="4867" max="5120" width="14.7109375" style="11"/>
    <col min="5121" max="5121" width="2.28515625" style="11" customWidth="1"/>
    <col min="5122" max="5122" width="32.28515625" style="11" customWidth="1"/>
    <col min="5123" max="5376" width="14.7109375" style="11"/>
    <col min="5377" max="5377" width="2.28515625" style="11" customWidth="1"/>
    <col min="5378" max="5378" width="32.28515625" style="11" customWidth="1"/>
    <col min="5379" max="5632" width="14.7109375" style="11"/>
    <col min="5633" max="5633" width="2.28515625" style="11" customWidth="1"/>
    <col min="5634" max="5634" width="32.28515625" style="11" customWidth="1"/>
    <col min="5635" max="5888" width="14.7109375" style="11"/>
    <col min="5889" max="5889" width="2.28515625" style="11" customWidth="1"/>
    <col min="5890" max="5890" width="32.28515625" style="11" customWidth="1"/>
    <col min="5891" max="6144" width="14.7109375" style="11"/>
    <col min="6145" max="6145" width="2.28515625" style="11" customWidth="1"/>
    <col min="6146" max="6146" width="32.28515625" style="11" customWidth="1"/>
    <col min="6147" max="6400" width="14.7109375" style="11"/>
    <col min="6401" max="6401" width="2.28515625" style="11" customWidth="1"/>
    <col min="6402" max="6402" width="32.28515625" style="11" customWidth="1"/>
    <col min="6403" max="6656" width="14.7109375" style="11"/>
    <col min="6657" max="6657" width="2.28515625" style="11" customWidth="1"/>
    <col min="6658" max="6658" width="32.28515625" style="11" customWidth="1"/>
    <col min="6659" max="6912" width="14.7109375" style="11"/>
    <col min="6913" max="6913" width="2.28515625" style="11" customWidth="1"/>
    <col min="6914" max="6914" width="32.28515625" style="11" customWidth="1"/>
    <col min="6915" max="7168" width="14.7109375" style="11"/>
    <col min="7169" max="7169" width="2.28515625" style="11" customWidth="1"/>
    <col min="7170" max="7170" width="32.28515625" style="11" customWidth="1"/>
    <col min="7171" max="7424" width="14.7109375" style="11"/>
    <col min="7425" max="7425" width="2.28515625" style="11" customWidth="1"/>
    <col min="7426" max="7426" width="32.28515625" style="11" customWidth="1"/>
    <col min="7427" max="7680" width="14.7109375" style="11"/>
    <col min="7681" max="7681" width="2.28515625" style="11" customWidth="1"/>
    <col min="7682" max="7682" width="32.28515625" style="11" customWidth="1"/>
    <col min="7683" max="7936" width="14.7109375" style="11"/>
    <col min="7937" max="7937" width="2.28515625" style="11" customWidth="1"/>
    <col min="7938" max="7938" width="32.28515625" style="11" customWidth="1"/>
    <col min="7939" max="8192" width="14.7109375" style="11"/>
    <col min="8193" max="8193" width="2.28515625" style="11" customWidth="1"/>
    <col min="8194" max="8194" width="32.28515625" style="11" customWidth="1"/>
    <col min="8195" max="8448" width="14.7109375" style="11"/>
    <col min="8449" max="8449" width="2.28515625" style="11" customWidth="1"/>
    <col min="8450" max="8450" width="32.28515625" style="11" customWidth="1"/>
    <col min="8451" max="8704" width="14.7109375" style="11"/>
    <col min="8705" max="8705" width="2.28515625" style="11" customWidth="1"/>
    <col min="8706" max="8706" width="32.28515625" style="11" customWidth="1"/>
    <col min="8707" max="8960" width="14.7109375" style="11"/>
    <col min="8961" max="8961" width="2.28515625" style="11" customWidth="1"/>
    <col min="8962" max="8962" width="32.28515625" style="11" customWidth="1"/>
    <col min="8963" max="9216" width="14.7109375" style="11"/>
    <col min="9217" max="9217" width="2.28515625" style="11" customWidth="1"/>
    <col min="9218" max="9218" width="32.28515625" style="11" customWidth="1"/>
    <col min="9219" max="9472" width="14.7109375" style="11"/>
    <col min="9473" max="9473" width="2.28515625" style="11" customWidth="1"/>
    <col min="9474" max="9474" width="32.28515625" style="11" customWidth="1"/>
    <col min="9475" max="9728" width="14.7109375" style="11"/>
    <col min="9729" max="9729" width="2.28515625" style="11" customWidth="1"/>
    <col min="9730" max="9730" width="32.28515625" style="11" customWidth="1"/>
    <col min="9731" max="9984" width="14.7109375" style="11"/>
    <col min="9985" max="9985" width="2.28515625" style="11" customWidth="1"/>
    <col min="9986" max="9986" width="32.28515625" style="11" customWidth="1"/>
    <col min="9987" max="10240" width="14.7109375" style="11"/>
    <col min="10241" max="10241" width="2.28515625" style="11" customWidth="1"/>
    <col min="10242" max="10242" width="32.28515625" style="11" customWidth="1"/>
    <col min="10243" max="10496" width="14.7109375" style="11"/>
    <col min="10497" max="10497" width="2.28515625" style="11" customWidth="1"/>
    <col min="10498" max="10498" width="32.28515625" style="11" customWidth="1"/>
    <col min="10499" max="10752" width="14.7109375" style="11"/>
    <col min="10753" max="10753" width="2.28515625" style="11" customWidth="1"/>
    <col min="10754" max="10754" width="32.28515625" style="11" customWidth="1"/>
    <col min="10755" max="11008" width="14.7109375" style="11"/>
    <col min="11009" max="11009" width="2.28515625" style="11" customWidth="1"/>
    <col min="11010" max="11010" width="32.28515625" style="11" customWidth="1"/>
    <col min="11011" max="11264" width="14.7109375" style="11"/>
    <col min="11265" max="11265" width="2.28515625" style="11" customWidth="1"/>
    <col min="11266" max="11266" width="32.28515625" style="11" customWidth="1"/>
    <col min="11267" max="11520" width="14.7109375" style="11"/>
    <col min="11521" max="11521" width="2.28515625" style="11" customWidth="1"/>
    <col min="11522" max="11522" width="32.28515625" style="11" customWidth="1"/>
    <col min="11523" max="11776" width="14.7109375" style="11"/>
    <col min="11777" max="11777" width="2.28515625" style="11" customWidth="1"/>
    <col min="11778" max="11778" width="32.28515625" style="11" customWidth="1"/>
    <col min="11779" max="12032" width="14.7109375" style="11"/>
    <col min="12033" max="12033" width="2.28515625" style="11" customWidth="1"/>
    <col min="12034" max="12034" width="32.28515625" style="11" customWidth="1"/>
    <col min="12035" max="12288" width="14.7109375" style="11"/>
    <col min="12289" max="12289" width="2.28515625" style="11" customWidth="1"/>
    <col min="12290" max="12290" width="32.28515625" style="11" customWidth="1"/>
    <col min="12291" max="12544" width="14.7109375" style="11"/>
    <col min="12545" max="12545" width="2.28515625" style="11" customWidth="1"/>
    <col min="12546" max="12546" width="32.28515625" style="11" customWidth="1"/>
    <col min="12547" max="12800" width="14.7109375" style="11"/>
    <col min="12801" max="12801" width="2.28515625" style="11" customWidth="1"/>
    <col min="12802" max="12802" width="32.28515625" style="11" customWidth="1"/>
    <col min="12803" max="13056" width="14.7109375" style="11"/>
    <col min="13057" max="13057" width="2.28515625" style="11" customWidth="1"/>
    <col min="13058" max="13058" width="32.28515625" style="11" customWidth="1"/>
    <col min="13059" max="13312" width="14.7109375" style="11"/>
    <col min="13313" max="13313" width="2.28515625" style="11" customWidth="1"/>
    <col min="13314" max="13314" width="32.28515625" style="11" customWidth="1"/>
    <col min="13315" max="13568" width="14.7109375" style="11"/>
    <col min="13569" max="13569" width="2.28515625" style="11" customWidth="1"/>
    <col min="13570" max="13570" width="32.28515625" style="11" customWidth="1"/>
    <col min="13571" max="13824" width="14.7109375" style="11"/>
    <col min="13825" max="13825" width="2.28515625" style="11" customWidth="1"/>
    <col min="13826" max="13826" width="32.28515625" style="11" customWidth="1"/>
    <col min="13827" max="14080" width="14.7109375" style="11"/>
    <col min="14081" max="14081" width="2.28515625" style="11" customWidth="1"/>
    <col min="14082" max="14082" width="32.28515625" style="11" customWidth="1"/>
    <col min="14083" max="14336" width="14.7109375" style="11"/>
    <col min="14337" max="14337" width="2.28515625" style="11" customWidth="1"/>
    <col min="14338" max="14338" width="32.28515625" style="11" customWidth="1"/>
    <col min="14339" max="14592" width="14.7109375" style="11"/>
    <col min="14593" max="14593" width="2.28515625" style="11" customWidth="1"/>
    <col min="14594" max="14594" width="32.28515625" style="11" customWidth="1"/>
    <col min="14595" max="14848" width="14.7109375" style="11"/>
    <col min="14849" max="14849" width="2.28515625" style="11" customWidth="1"/>
    <col min="14850" max="14850" width="32.28515625" style="11" customWidth="1"/>
    <col min="14851" max="15104" width="14.7109375" style="11"/>
    <col min="15105" max="15105" width="2.28515625" style="11" customWidth="1"/>
    <col min="15106" max="15106" width="32.28515625" style="11" customWidth="1"/>
    <col min="15107" max="15360" width="14.7109375" style="11"/>
    <col min="15361" max="15361" width="2.28515625" style="11" customWidth="1"/>
    <col min="15362" max="15362" width="32.28515625" style="11" customWidth="1"/>
    <col min="15363" max="15616" width="14.7109375" style="11"/>
    <col min="15617" max="15617" width="2.28515625" style="11" customWidth="1"/>
    <col min="15618" max="15618" width="32.28515625" style="11" customWidth="1"/>
    <col min="15619" max="15872" width="14.7109375" style="11"/>
    <col min="15873" max="15873" width="2.28515625" style="11" customWidth="1"/>
    <col min="15874" max="15874" width="32.28515625" style="11" customWidth="1"/>
    <col min="15875" max="16128" width="14.7109375" style="11"/>
    <col min="16129" max="16129" width="2.28515625" style="11" customWidth="1"/>
    <col min="16130" max="16130" width="32.28515625" style="11" customWidth="1"/>
    <col min="16131" max="16384" width="14.7109375" style="11"/>
  </cols>
  <sheetData>
    <row r="1" spans="2:8" ht="32.450000000000003" customHeight="1" x14ac:dyDescent="0.2">
      <c r="B1" s="159" t="s">
        <v>60</v>
      </c>
      <c r="C1" s="159"/>
      <c r="D1" s="159"/>
      <c r="E1" s="159"/>
      <c r="F1" s="159"/>
      <c r="G1" s="159"/>
      <c r="H1" s="159"/>
    </row>
    <row r="2" spans="2:8" ht="15" customHeight="1" thickBot="1" x14ac:dyDescent="0.25">
      <c r="B2" s="70"/>
      <c r="C2" s="71"/>
      <c r="D2" s="71"/>
      <c r="E2" s="71"/>
      <c r="F2" s="71"/>
      <c r="G2" s="71"/>
      <c r="H2" s="71"/>
    </row>
    <row r="3" spans="2:8" s="16" customFormat="1" ht="18" customHeight="1" thickTop="1" x14ac:dyDescent="0.25"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</row>
    <row r="4" spans="2:8" s="16" customFormat="1" ht="18" customHeight="1" thickBot="1" x14ac:dyDescent="0.3"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</row>
    <row r="5" spans="2:8" s="16" customFormat="1" ht="33" customHeight="1" thickTop="1" x14ac:dyDescent="0.25">
      <c r="B5" s="23" t="s">
        <v>37</v>
      </c>
      <c r="C5" s="24">
        <v>3607.9743920454321</v>
      </c>
      <c r="D5" s="72">
        <v>18301.580000000009</v>
      </c>
      <c r="E5" s="73">
        <v>14.6022727272727</v>
      </c>
      <c r="F5" s="72">
        <v>84</v>
      </c>
      <c r="G5" s="74">
        <v>3622.576664772706</v>
      </c>
      <c r="H5" s="75">
        <v>18385.580000000009</v>
      </c>
    </row>
    <row r="6" spans="2:8" s="16" customFormat="1" ht="33" customHeight="1" x14ac:dyDescent="0.25">
      <c r="B6" s="30" t="s">
        <v>38</v>
      </c>
      <c r="C6" s="31">
        <v>116.79034090909087</v>
      </c>
      <c r="D6" s="76">
        <v>172</v>
      </c>
      <c r="E6" s="77">
        <v>35.471590909090899</v>
      </c>
      <c r="F6" s="76">
        <v>38</v>
      </c>
      <c r="G6" s="77">
        <v>152.26193181818181</v>
      </c>
      <c r="H6" s="78">
        <v>210</v>
      </c>
    </row>
    <row r="7" spans="2:8" s="37" customFormat="1" ht="33" customHeight="1" x14ac:dyDescent="0.25">
      <c r="B7" s="30" t="s">
        <v>39</v>
      </c>
      <c r="C7" s="31">
        <v>316.84602272727261</v>
      </c>
      <c r="D7" s="76">
        <v>403</v>
      </c>
      <c r="E7" s="77">
        <v>65.259659090909039</v>
      </c>
      <c r="F7" s="76">
        <v>63.999999999999993</v>
      </c>
      <c r="G7" s="77">
        <v>382.10568181818149</v>
      </c>
      <c r="H7" s="78">
        <v>467</v>
      </c>
    </row>
    <row r="8" spans="2:8" s="16" customFormat="1" ht="33" customHeight="1" x14ac:dyDescent="0.25">
      <c r="B8" s="30" t="s">
        <v>40</v>
      </c>
      <c r="C8" s="31">
        <v>956.36931818181802</v>
      </c>
      <c r="D8" s="76">
        <v>1119</v>
      </c>
      <c r="E8" s="77">
        <v>386.6045454545453</v>
      </c>
      <c r="F8" s="76">
        <v>381</v>
      </c>
      <c r="G8" s="77">
        <v>1342.9738636363634</v>
      </c>
      <c r="H8" s="78">
        <v>1500</v>
      </c>
    </row>
    <row r="9" spans="2:8" s="16" customFormat="1" ht="33" customHeight="1" x14ac:dyDescent="0.25">
      <c r="B9" s="30" t="s">
        <v>41</v>
      </c>
      <c r="C9" s="31">
        <v>1170.5024147727249</v>
      </c>
      <c r="D9" s="76">
        <v>4184.1700000000619</v>
      </c>
      <c r="E9" s="77">
        <v>352.31647727272713</v>
      </c>
      <c r="F9" s="76">
        <v>748</v>
      </c>
      <c r="G9" s="77">
        <v>1522.8188920454531</v>
      </c>
      <c r="H9" s="78">
        <v>4932.1700000000628</v>
      </c>
    </row>
    <row r="10" spans="2:8" s="16" customFormat="1" ht="33" customHeight="1" thickBot="1" x14ac:dyDescent="0.3">
      <c r="B10" s="42" t="s">
        <v>42</v>
      </c>
      <c r="C10" s="43">
        <v>32.841477272727261</v>
      </c>
      <c r="D10" s="79">
        <v>128</v>
      </c>
      <c r="E10" s="80">
        <v>3.545454545454545</v>
      </c>
      <c r="F10" s="79">
        <v>4</v>
      </c>
      <c r="G10" s="81">
        <v>36.386931818181807</v>
      </c>
      <c r="H10" s="82">
        <v>132</v>
      </c>
    </row>
    <row r="11" spans="2:8" s="16" customFormat="1" ht="33" customHeight="1" thickTop="1" thickBot="1" x14ac:dyDescent="0.3">
      <c r="B11" s="47" t="s">
        <v>43</v>
      </c>
      <c r="C11" s="48">
        <v>6201.3239659090659</v>
      </c>
      <c r="D11" s="49">
        <v>24307.750000000073</v>
      </c>
      <c r="E11" s="50">
        <v>857.79999999999961</v>
      </c>
      <c r="F11" s="49">
        <v>1319</v>
      </c>
      <c r="G11" s="83">
        <v>7059.123965909067</v>
      </c>
      <c r="H11" s="69">
        <v>25626.750000000073</v>
      </c>
    </row>
    <row r="12" spans="2:8" ht="13.5" thickTop="1" x14ac:dyDescent="0.2">
      <c r="B12" s="84"/>
      <c r="C12" s="84"/>
      <c r="D12" s="84"/>
      <c r="E12" s="84"/>
      <c r="F12" s="84"/>
      <c r="G12" s="84"/>
      <c r="H12" s="84"/>
    </row>
    <row r="13" spans="2:8" x14ac:dyDescent="0.2">
      <c r="B13" s="87" t="s">
        <v>55</v>
      </c>
    </row>
    <row r="14" spans="2:8" x14ac:dyDescent="0.2">
      <c r="B14" s="85" t="s">
        <v>45</v>
      </c>
    </row>
    <row r="20" spans="2:2" s="56" customFormat="1" ht="15" x14ac:dyDescent="0.25">
      <c r="B20" s="11"/>
    </row>
    <row r="27" spans="2:2" s="56" customFormat="1" ht="15" x14ac:dyDescent="0.25">
      <c r="B27" s="11"/>
    </row>
    <row r="34" spans="2:2" s="56" customFormat="1" ht="15" x14ac:dyDescent="0.25">
      <c r="B34" s="11"/>
    </row>
    <row r="41" spans="2:2" s="56" customFormat="1" ht="15" x14ac:dyDescent="0.25">
      <c r="B41" s="11"/>
    </row>
    <row r="48" spans="2:2" s="56" customFormat="1" ht="15" x14ac:dyDescent="0.25">
      <c r="B48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6" s="11" customFormat="1" ht="32.450000000000003" customHeight="1" x14ac:dyDescent="0.2">
      <c r="A1" s="9"/>
      <c r="B1" s="159" t="s">
        <v>78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</row>
    <row r="2" spans="1:106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</row>
    <row r="3" spans="1:106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14"/>
      <c r="J4" s="10"/>
      <c r="K4" s="10"/>
      <c r="L4" s="10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6" customFormat="1" ht="33" customHeight="1" thickTop="1" x14ac:dyDescent="0.2">
      <c r="A5" s="14"/>
      <c r="B5" s="23" t="s">
        <v>37</v>
      </c>
      <c r="C5" s="139">
        <v>2009.32708176138</v>
      </c>
      <c r="D5" s="140">
        <v>5776.7470000000176</v>
      </c>
      <c r="E5" s="139">
        <v>49.719474431818163</v>
      </c>
      <c r="F5" s="140">
        <v>72.584000000000003</v>
      </c>
      <c r="G5" s="141">
        <v>2059.0465561931983</v>
      </c>
      <c r="H5" s="142">
        <v>5849.3310000000174</v>
      </c>
      <c r="I5" s="29"/>
      <c r="J5" s="134"/>
      <c r="K5" s="10"/>
      <c r="L5" s="10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6" customFormat="1" ht="33" customHeight="1" x14ac:dyDescent="0.25">
      <c r="A6" s="14"/>
      <c r="B6" s="102" t="s">
        <v>38</v>
      </c>
      <c r="C6" s="135">
        <v>110.92282227272659</v>
      </c>
      <c r="D6" s="136">
        <v>203.57539999999926</v>
      </c>
      <c r="E6" s="137">
        <v>32.143409090909081</v>
      </c>
      <c r="F6" s="136">
        <v>43.16</v>
      </c>
      <c r="G6" s="143">
        <v>143.06623136363567</v>
      </c>
      <c r="H6" s="144">
        <v>246.73539999999926</v>
      </c>
      <c r="I6" s="29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37" customFormat="1" ht="33" customHeight="1" x14ac:dyDescent="0.25">
      <c r="A7" s="35"/>
      <c r="B7" s="102" t="s">
        <v>39</v>
      </c>
      <c r="C7" s="135">
        <v>414.22239392045356</v>
      </c>
      <c r="D7" s="145">
        <v>682.83879999999976</v>
      </c>
      <c r="E7" s="146">
        <v>103.08539772727273</v>
      </c>
      <c r="F7" s="145">
        <v>130.32</v>
      </c>
      <c r="G7" s="143">
        <v>517.30779164772628</v>
      </c>
      <c r="H7" s="144">
        <v>813.1587999999997</v>
      </c>
      <c r="I7" s="29"/>
      <c r="J7" s="15"/>
      <c r="K7" s="15"/>
      <c r="L7" s="1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s="16" customFormat="1" ht="33" customHeight="1" x14ac:dyDescent="0.25">
      <c r="A8" s="14"/>
      <c r="B8" s="30" t="s">
        <v>40</v>
      </c>
      <c r="C8" s="147">
        <v>1749.2483038068103</v>
      </c>
      <c r="D8" s="148">
        <v>2463.3755000000083</v>
      </c>
      <c r="E8" s="147">
        <v>222.15865568181817</v>
      </c>
      <c r="F8" s="148">
        <v>253.137</v>
      </c>
      <c r="G8" s="149">
        <v>1971.4069594886284</v>
      </c>
      <c r="H8" s="144">
        <v>2716.5125000000085</v>
      </c>
      <c r="I8" s="29"/>
      <c r="J8" s="39"/>
      <c r="K8" s="39"/>
      <c r="L8" s="39"/>
      <c r="M8" s="1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6" customFormat="1" ht="33" customHeight="1" x14ac:dyDescent="0.2">
      <c r="A9" s="14"/>
      <c r="B9" s="102" t="s">
        <v>41</v>
      </c>
      <c r="C9" s="135">
        <v>655.36219403408711</v>
      </c>
      <c r="D9" s="136">
        <v>1299.755899999991</v>
      </c>
      <c r="E9" s="137">
        <v>348.16641761363627</v>
      </c>
      <c r="F9" s="136">
        <v>370.82499999999999</v>
      </c>
      <c r="G9" s="143">
        <v>1003.5286116477234</v>
      </c>
      <c r="H9" s="150">
        <v>1670.5808999999911</v>
      </c>
      <c r="I9" s="29"/>
      <c r="J9" s="10"/>
      <c r="K9" s="10"/>
      <c r="L9" s="10"/>
      <c r="M9" s="1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6" customFormat="1" ht="33" customHeight="1" thickBot="1" x14ac:dyDescent="0.25">
      <c r="A10" s="14"/>
      <c r="B10" s="42" t="s">
        <v>42</v>
      </c>
      <c r="C10" s="151">
        <v>21.241967443180794</v>
      </c>
      <c r="D10" s="152">
        <v>41.250099999999492</v>
      </c>
      <c r="E10" s="151">
        <v>6.1451409090909053</v>
      </c>
      <c r="F10" s="152">
        <v>26.172000000000001</v>
      </c>
      <c r="G10" s="149">
        <v>27.387108352271699</v>
      </c>
      <c r="H10" s="153">
        <v>67.422099999999489</v>
      </c>
      <c r="I10" s="29"/>
      <c r="J10" s="10"/>
      <c r="K10" s="10"/>
      <c r="L10" s="10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6" customFormat="1" ht="33" customHeight="1" thickTop="1" thickBot="1" x14ac:dyDescent="0.3">
      <c r="A11" s="14"/>
      <c r="B11" s="47" t="s">
        <v>43</v>
      </c>
      <c r="C11" s="128">
        <v>4960.3247632386392</v>
      </c>
      <c r="D11" s="129">
        <v>10467.542700000016</v>
      </c>
      <c r="E11" s="130">
        <v>761.41849545454522</v>
      </c>
      <c r="F11" s="129">
        <v>896.19800000000009</v>
      </c>
      <c r="G11" s="50">
        <v>5721.7432586931845</v>
      </c>
      <c r="H11" s="51">
        <v>11363.740700000017</v>
      </c>
      <c r="I11" s="52"/>
      <c r="J11" s="15"/>
      <c r="K11" s="15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06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</row>
    <row r="15" spans="1:106" x14ac:dyDescent="0.2">
      <c r="E15" s="13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6" s="11" customFormat="1" ht="32.450000000000003" customHeight="1" x14ac:dyDescent="0.2">
      <c r="A1" s="9"/>
      <c r="B1" s="159" t="s">
        <v>75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</row>
    <row r="2" spans="1:106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</row>
    <row r="3" spans="1:106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14"/>
      <c r="J4" s="10"/>
      <c r="K4" s="10"/>
      <c r="L4" s="10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6" customFormat="1" ht="33" customHeight="1" thickTop="1" x14ac:dyDescent="0.2">
      <c r="A5" s="14"/>
      <c r="B5" s="23" t="s">
        <v>37</v>
      </c>
      <c r="C5" s="139">
        <v>1947.5788330113596</v>
      </c>
      <c r="D5" s="140">
        <v>6515.8706000000429</v>
      </c>
      <c r="E5" s="139">
        <v>44.152144886363629</v>
      </c>
      <c r="F5" s="140">
        <v>66.584000000000003</v>
      </c>
      <c r="G5" s="141">
        <v>1991.7309778977233</v>
      </c>
      <c r="H5" s="142">
        <v>6582.4546000000428</v>
      </c>
      <c r="I5" s="29"/>
      <c r="J5" s="134"/>
      <c r="K5" s="10"/>
      <c r="L5" s="10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6" customFormat="1" ht="33" customHeight="1" x14ac:dyDescent="0.25">
      <c r="A6" s="14"/>
      <c r="B6" s="102" t="s">
        <v>38</v>
      </c>
      <c r="C6" s="135">
        <v>122.03269198863615</v>
      </c>
      <c r="D6" s="136">
        <v>226.97589999999991</v>
      </c>
      <c r="E6" s="137">
        <v>28.221590909090907</v>
      </c>
      <c r="F6" s="136">
        <v>36</v>
      </c>
      <c r="G6" s="143">
        <v>150.25428289772705</v>
      </c>
      <c r="H6" s="144">
        <v>262.97589999999991</v>
      </c>
      <c r="I6" s="29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37" customFormat="1" ht="33" customHeight="1" x14ac:dyDescent="0.25">
      <c r="A7" s="35"/>
      <c r="B7" s="102" t="s">
        <v>39</v>
      </c>
      <c r="C7" s="135">
        <v>322.83295062499769</v>
      </c>
      <c r="D7" s="145">
        <v>524.05060000000026</v>
      </c>
      <c r="E7" s="146">
        <v>88.486363636363649</v>
      </c>
      <c r="F7" s="145">
        <v>115</v>
      </c>
      <c r="G7" s="143">
        <v>411.31931426136134</v>
      </c>
      <c r="H7" s="144">
        <v>639.05060000000026</v>
      </c>
      <c r="I7" s="29"/>
      <c r="J7" s="15"/>
      <c r="K7" s="15"/>
      <c r="L7" s="1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s="16" customFormat="1" ht="33" customHeight="1" x14ac:dyDescent="0.25">
      <c r="A8" s="14"/>
      <c r="B8" s="30" t="s">
        <v>40</v>
      </c>
      <c r="C8" s="147">
        <v>1782.4999898863591</v>
      </c>
      <c r="D8" s="148">
        <v>2753.4894000000077</v>
      </c>
      <c r="E8" s="147">
        <v>237.60825795454545</v>
      </c>
      <c r="F8" s="148">
        <v>276.137</v>
      </c>
      <c r="G8" s="149">
        <v>2020.1082478409046</v>
      </c>
      <c r="H8" s="144">
        <v>3029.6264000000078</v>
      </c>
      <c r="I8" s="29"/>
      <c r="J8" s="39"/>
      <c r="K8" s="39"/>
      <c r="L8" s="39"/>
      <c r="M8" s="1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6" customFormat="1" ht="33" customHeight="1" x14ac:dyDescent="0.2">
      <c r="A9" s="14"/>
      <c r="B9" s="102" t="s">
        <v>41</v>
      </c>
      <c r="C9" s="135">
        <v>725.87774931817694</v>
      </c>
      <c r="D9" s="136">
        <v>1507.2146000000009</v>
      </c>
      <c r="E9" s="137">
        <v>314.39567897727278</v>
      </c>
      <c r="F9" s="136">
        <v>338.82499999999999</v>
      </c>
      <c r="G9" s="143">
        <v>1040.2734282954498</v>
      </c>
      <c r="H9" s="150">
        <v>1846.039600000001</v>
      </c>
      <c r="I9" s="29"/>
      <c r="J9" s="10"/>
      <c r="K9" s="10"/>
      <c r="L9" s="10"/>
      <c r="M9" s="1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6" customFormat="1" ht="33" customHeight="1" thickBot="1" x14ac:dyDescent="0.25">
      <c r="A10" s="14"/>
      <c r="B10" s="42" t="s">
        <v>42</v>
      </c>
      <c r="C10" s="151">
        <v>34.268516249998953</v>
      </c>
      <c r="D10" s="152">
        <v>79.484400000000022</v>
      </c>
      <c r="E10" s="151">
        <v>7.6832090909090862</v>
      </c>
      <c r="F10" s="152">
        <v>38.171999999999997</v>
      </c>
      <c r="G10" s="149">
        <v>41.951725340908041</v>
      </c>
      <c r="H10" s="153">
        <v>117.65640000000002</v>
      </c>
      <c r="I10" s="29"/>
      <c r="J10" s="10"/>
      <c r="K10" s="10"/>
      <c r="L10" s="10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6" customFormat="1" ht="33" customHeight="1" thickTop="1" thickBot="1" x14ac:dyDescent="0.3">
      <c r="A11" s="14"/>
      <c r="B11" s="47" t="s">
        <v>43</v>
      </c>
      <c r="C11" s="128">
        <v>4935.0907310795283</v>
      </c>
      <c r="D11" s="129">
        <v>11607.085500000052</v>
      </c>
      <c r="E11" s="130">
        <v>720.54724545454542</v>
      </c>
      <c r="F11" s="129">
        <v>870.71800000000007</v>
      </c>
      <c r="G11" s="50">
        <v>5655.6379765340735</v>
      </c>
      <c r="H11" s="51">
        <v>12477.803500000053</v>
      </c>
      <c r="I11" s="52"/>
      <c r="J11" s="15"/>
      <c r="K11" s="15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06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</row>
    <row r="15" spans="1:106" x14ac:dyDescent="0.2">
      <c r="E15" s="13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6" s="11" customFormat="1" ht="32.450000000000003" customHeight="1" x14ac:dyDescent="0.2">
      <c r="A1" s="9"/>
      <c r="B1" s="159" t="s">
        <v>74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</row>
    <row r="2" spans="1:106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</row>
    <row r="3" spans="1:106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14"/>
      <c r="J4" s="10"/>
      <c r="K4" s="10"/>
      <c r="L4" s="10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6" customFormat="1" ht="33" customHeight="1" thickTop="1" x14ac:dyDescent="0.2">
      <c r="A5" s="14"/>
      <c r="B5" s="23" t="s">
        <v>37</v>
      </c>
      <c r="C5" s="139">
        <v>2173.7980520000001</v>
      </c>
      <c r="D5" s="140">
        <v>7123.5526</v>
      </c>
      <c r="E5" s="139">
        <v>54.166883480000003</v>
      </c>
      <c r="F5" s="140">
        <v>85.847999999999999</v>
      </c>
      <c r="G5" s="141">
        <f t="shared" ref="G5:H10" si="0">C5+E5</f>
        <v>2227.9649354799999</v>
      </c>
      <c r="H5" s="142">
        <f t="shared" si="0"/>
        <v>7209.4005999999999</v>
      </c>
      <c r="I5" s="29"/>
      <c r="J5" s="134"/>
      <c r="K5" s="10"/>
      <c r="L5" s="10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6" customFormat="1" ht="33" customHeight="1" x14ac:dyDescent="0.25">
      <c r="A6" s="14"/>
      <c r="B6" s="102" t="s">
        <v>38</v>
      </c>
      <c r="C6" s="135">
        <v>117.525687</v>
      </c>
      <c r="D6" s="136">
        <v>258.71359999999999</v>
      </c>
      <c r="E6" s="137">
        <v>27.247737560000001</v>
      </c>
      <c r="F6" s="136">
        <v>35</v>
      </c>
      <c r="G6" s="143">
        <f>SUM(C6,E6)</f>
        <v>144.77342456</v>
      </c>
      <c r="H6" s="144">
        <f t="shared" si="0"/>
        <v>293.71359999999999</v>
      </c>
      <c r="I6" s="29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37" customFormat="1" ht="33" customHeight="1" x14ac:dyDescent="0.25">
      <c r="A7" s="35"/>
      <c r="B7" s="102" t="s">
        <v>39</v>
      </c>
      <c r="C7" s="135">
        <v>456.8117421</v>
      </c>
      <c r="D7" s="145">
        <v>638.32209999999998</v>
      </c>
      <c r="E7" s="146">
        <v>85.510746609999998</v>
      </c>
      <c r="F7" s="145">
        <v>119</v>
      </c>
      <c r="G7" s="143">
        <f>SUM(C7,E7)</f>
        <v>542.32248871000002</v>
      </c>
      <c r="H7" s="144">
        <f t="shared" si="0"/>
        <v>757.32209999999998</v>
      </c>
      <c r="I7" s="29"/>
      <c r="J7" s="15"/>
      <c r="K7" s="15"/>
      <c r="L7" s="1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s="16" customFormat="1" ht="33" customHeight="1" x14ac:dyDescent="0.25">
      <c r="A8" s="14"/>
      <c r="B8" s="30" t="s">
        <v>40</v>
      </c>
      <c r="C8" s="147">
        <v>2227.6129540000002</v>
      </c>
      <c r="D8" s="148">
        <v>4022.3978999999999</v>
      </c>
      <c r="E8" s="147">
        <v>255.27474430000001</v>
      </c>
      <c r="F8" s="148">
        <v>328.01400000000001</v>
      </c>
      <c r="G8" s="149">
        <f t="shared" si="0"/>
        <v>2482.8876983</v>
      </c>
      <c r="H8" s="144">
        <f t="shared" si="0"/>
        <v>4350.4119000000001</v>
      </c>
      <c r="I8" s="29"/>
      <c r="J8" s="39"/>
      <c r="K8" s="39"/>
      <c r="L8" s="39"/>
      <c r="M8" s="15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6" customFormat="1" ht="33" customHeight="1" x14ac:dyDescent="0.2">
      <c r="A9" s="14"/>
      <c r="B9" s="102" t="s">
        <v>41</v>
      </c>
      <c r="C9" s="135">
        <v>967.39749559999996</v>
      </c>
      <c r="D9" s="136">
        <v>2059.8148000000001</v>
      </c>
      <c r="E9" s="137">
        <v>320.476069</v>
      </c>
      <c r="F9" s="136">
        <v>389.15</v>
      </c>
      <c r="G9" s="143">
        <f t="shared" si="0"/>
        <v>1287.8735646</v>
      </c>
      <c r="H9" s="150">
        <f t="shared" si="0"/>
        <v>2448.9648000000002</v>
      </c>
      <c r="I9" s="29"/>
      <c r="J9" s="10"/>
      <c r="K9" s="10"/>
      <c r="L9" s="10"/>
      <c r="M9" s="1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6" customFormat="1" ht="33" customHeight="1" thickBot="1" x14ac:dyDescent="0.25">
      <c r="A10" s="14"/>
      <c r="B10" s="42" t="s">
        <v>42</v>
      </c>
      <c r="C10" s="151">
        <v>24.194626700000001</v>
      </c>
      <c r="D10" s="152">
        <v>34</v>
      </c>
      <c r="E10" s="151">
        <v>10.045733029999999</v>
      </c>
      <c r="F10" s="152">
        <v>39.783999999999999</v>
      </c>
      <c r="G10" s="149">
        <f t="shared" si="0"/>
        <v>34.240359730000002</v>
      </c>
      <c r="H10" s="153">
        <f t="shared" si="0"/>
        <v>73.783999999999992</v>
      </c>
      <c r="I10" s="29"/>
      <c r="J10" s="10"/>
      <c r="K10" s="10"/>
      <c r="L10" s="10"/>
      <c r="M10" s="1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6" customFormat="1" ht="33" customHeight="1" thickTop="1" thickBot="1" x14ac:dyDescent="0.3">
      <c r="A11" s="14"/>
      <c r="B11" s="47" t="s">
        <v>43</v>
      </c>
      <c r="C11" s="128">
        <f t="shared" ref="C11:H11" si="1">SUM(C5:C10)</f>
        <v>5967.3405574000008</v>
      </c>
      <c r="D11" s="129">
        <f t="shared" si="1"/>
        <v>14136.800999999999</v>
      </c>
      <c r="E11" s="130">
        <f t="shared" si="1"/>
        <v>752.72191397999995</v>
      </c>
      <c r="F11" s="129">
        <f t="shared" si="1"/>
        <v>996.79600000000005</v>
      </c>
      <c r="G11" s="50">
        <f>SUM(G5:G10)</f>
        <v>6720.0624713800007</v>
      </c>
      <c r="H11" s="51">
        <f t="shared" si="1"/>
        <v>15133.597</v>
      </c>
      <c r="I11" s="52"/>
      <c r="J11" s="15"/>
      <c r="K11" s="15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06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</row>
    <row r="15" spans="1:106" x14ac:dyDescent="0.2">
      <c r="E15" s="13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4"/>
  <sheetViews>
    <sheetView zoomScaleNormal="100" zoomScaleSheetLayoutView="55" workbookViewId="0"/>
  </sheetViews>
  <sheetFormatPr baseColWidth="10" defaultRowHeight="12.75" x14ac:dyDescent="0.2"/>
  <cols>
    <col min="1" max="1" width="2.28515625" style="88" customWidth="1"/>
    <col min="2" max="2" width="32.28515625" style="88" customWidth="1"/>
    <col min="3" max="8" width="14.7109375" style="88" customWidth="1"/>
    <col min="9" max="255" width="11.42578125" style="88"/>
    <col min="256" max="256" width="2.28515625" style="88" customWidth="1"/>
    <col min="257" max="257" width="32.28515625" style="88" customWidth="1"/>
    <col min="258" max="263" width="14.7109375" style="88" customWidth="1"/>
    <col min="264" max="511" width="11.42578125" style="88"/>
    <col min="512" max="512" width="2.28515625" style="88" customWidth="1"/>
    <col min="513" max="513" width="32.28515625" style="88" customWidth="1"/>
    <col min="514" max="519" width="14.7109375" style="88" customWidth="1"/>
    <col min="520" max="767" width="11.42578125" style="88"/>
    <col min="768" max="768" width="2.28515625" style="88" customWidth="1"/>
    <col min="769" max="769" width="32.28515625" style="88" customWidth="1"/>
    <col min="770" max="775" width="14.7109375" style="88" customWidth="1"/>
    <col min="776" max="1023" width="11.42578125" style="88"/>
    <col min="1024" max="1024" width="2.28515625" style="88" customWidth="1"/>
    <col min="1025" max="1025" width="32.28515625" style="88" customWidth="1"/>
    <col min="1026" max="1031" width="14.7109375" style="88" customWidth="1"/>
    <col min="1032" max="1279" width="11.42578125" style="88"/>
    <col min="1280" max="1280" width="2.28515625" style="88" customWidth="1"/>
    <col min="1281" max="1281" width="32.28515625" style="88" customWidth="1"/>
    <col min="1282" max="1287" width="14.7109375" style="88" customWidth="1"/>
    <col min="1288" max="1535" width="11.42578125" style="88"/>
    <col min="1536" max="1536" width="2.28515625" style="88" customWidth="1"/>
    <col min="1537" max="1537" width="32.28515625" style="88" customWidth="1"/>
    <col min="1538" max="1543" width="14.7109375" style="88" customWidth="1"/>
    <col min="1544" max="1791" width="11.42578125" style="88"/>
    <col min="1792" max="1792" width="2.28515625" style="88" customWidth="1"/>
    <col min="1793" max="1793" width="32.28515625" style="88" customWidth="1"/>
    <col min="1794" max="1799" width="14.7109375" style="88" customWidth="1"/>
    <col min="1800" max="2047" width="11.42578125" style="88"/>
    <col min="2048" max="2048" width="2.28515625" style="88" customWidth="1"/>
    <col min="2049" max="2049" width="32.28515625" style="88" customWidth="1"/>
    <col min="2050" max="2055" width="14.7109375" style="88" customWidth="1"/>
    <col min="2056" max="2303" width="11.42578125" style="88"/>
    <col min="2304" max="2304" width="2.28515625" style="88" customWidth="1"/>
    <col min="2305" max="2305" width="32.28515625" style="88" customWidth="1"/>
    <col min="2306" max="2311" width="14.7109375" style="88" customWidth="1"/>
    <col min="2312" max="2559" width="11.42578125" style="88"/>
    <col min="2560" max="2560" width="2.28515625" style="88" customWidth="1"/>
    <col min="2561" max="2561" width="32.28515625" style="88" customWidth="1"/>
    <col min="2562" max="2567" width="14.7109375" style="88" customWidth="1"/>
    <col min="2568" max="2815" width="11.42578125" style="88"/>
    <col min="2816" max="2816" width="2.28515625" style="88" customWidth="1"/>
    <col min="2817" max="2817" width="32.28515625" style="88" customWidth="1"/>
    <col min="2818" max="2823" width="14.7109375" style="88" customWidth="1"/>
    <col min="2824" max="3071" width="11.42578125" style="88"/>
    <col min="3072" max="3072" width="2.28515625" style="88" customWidth="1"/>
    <col min="3073" max="3073" width="32.28515625" style="88" customWidth="1"/>
    <col min="3074" max="3079" width="14.7109375" style="88" customWidth="1"/>
    <col min="3080" max="3327" width="11.42578125" style="88"/>
    <col min="3328" max="3328" width="2.28515625" style="88" customWidth="1"/>
    <col min="3329" max="3329" width="32.28515625" style="88" customWidth="1"/>
    <col min="3330" max="3335" width="14.7109375" style="88" customWidth="1"/>
    <col min="3336" max="3583" width="11.42578125" style="88"/>
    <col min="3584" max="3584" width="2.28515625" style="88" customWidth="1"/>
    <col min="3585" max="3585" width="32.28515625" style="88" customWidth="1"/>
    <col min="3586" max="3591" width="14.7109375" style="88" customWidth="1"/>
    <col min="3592" max="3839" width="11.42578125" style="88"/>
    <col min="3840" max="3840" width="2.28515625" style="88" customWidth="1"/>
    <col min="3841" max="3841" width="32.28515625" style="88" customWidth="1"/>
    <col min="3842" max="3847" width="14.7109375" style="88" customWidth="1"/>
    <col min="3848" max="4095" width="11.42578125" style="88"/>
    <col min="4096" max="4096" width="2.28515625" style="88" customWidth="1"/>
    <col min="4097" max="4097" width="32.28515625" style="88" customWidth="1"/>
    <col min="4098" max="4103" width="14.7109375" style="88" customWidth="1"/>
    <col min="4104" max="4351" width="11.42578125" style="88"/>
    <col min="4352" max="4352" width="2.28515625" style="88" customWidth="1"/>
    <col min="4353" max="4353" width="32.28515625" style="88" customWidth="1"/>
    <col min="4354" max="4359" width="14.7109375" style="88" customWidth="1"/>
    <col min="4360" max="4607" width="11.42578125" style="88"/>
    <col min="4608" max="4608" width="2.28515625" style="88" customWidth="1"/>
    <col min="4609" max="4609" width="32.28515625" style="88" customWidth="1"/>
    <col min="4610" max="4615" width="14.7109375" style="88" customWidth="1"/>
    <col min="4616" max="4863" width="11.42578125" style="88"/>
    <col min="4864" max="4864" width="2.28515625" style="88" customWidth="1"/>
    <col min="4865" max="4865" width="32.28515625" style="88" customWidth="1"/>
    <col min="4866" max="4871" width="14.7109375" style="88" customWidth="1"/>
    <col min="4872" max="5119" width="11.42578125" style="88"/>
    <col min="5120" max="5120" width="2.28515625" style="88" customWidth="1"/>
    <col min="5121" max="5121" width="32.28515625" style="88" customWidth="1"/>
    <col min="5122" max="5127" width="14.7109375" style="88" customWidth="1"/>
    <col min="5128" max="5375" width="11.42578125" style="88"/>
    <col min="5376" max="5376" width="2.28515625" style="88" customWidth="1"/>
    <col min="5377" max="5377" width="32.28515625" style="88" customWidth="1"/>
    <col min="5378" max="5383" width="14.7109375" style="88" customWidth="1"/>
    <col min="5384" max="5631" width="11.42578125" style="88"/>
    <col min="5632" max="5632" width="2.28515625" style="88" customWidth="1"/>
    <col min="5633" max="5633" width="32.28515625" style="88" customWidth="1"/>
    <col min="5634" max="5639" width="14.7109375" style="88" customWidth="1"/>
    <col min="5640" max="5887" width="11.42578125" style="88"/>
    <col min="5888" max="5888" width="2.28515625" style="88" customWidth="1"/>
    <col min="5889" max="5889" width="32.28515625" style="88" customWidth="1"/>
    <col min="5890" max="5895" width="14.7109375" style="88" customWidth="1"/>
    <col min="5896" max="6143" width="11.42578125" style="88"/>
    <col min="6144" max="6144" width="2.28515625" style="88" customWidth="1"/>
    <col min="6145" max="6145" width="32.28515625" style="88" customWidth="1"/>
    <col min="6146" max="6151" width="14.7109375" style="88" customWidth="1"/>
    <col min="6152" max="6399" width="11.42578125" style="88"/>
    <col min="6400" max="6400" width="2.28515625" style="88" customWidth="1"/>
    <col min="6401" max="6401" width="32.28515625" style="88" customWidth="1"/>
    <col min="6402" max="6407" width="14.7109375" style="88" customWidth="1"/>
    <col min="6408" max="6655" width="11.42578125" style="88"/>
    <col min="6656" max="6656" width="2.28515625" style="88" customWidth="1"/>
    <col min="6657" max="6657" width="32.28515625" style="88" customWidth="1"/>
    <col min="6658" max="6663" width="14.7109375" style="88" customWidth="1"/>
    <col min="6664" max="6911" width="11.42578125" style="88"/>
    <col min="6912" max="6912" width="2.28515625" style="88" customWidth="1"/>
    <col min="6913" max="6913" width="32.28515625" style="88" customWidth="1"/>
    <col min="6914" max="6919" width="14.7109375" style="88" customWidth="1"/>
    <col min="6920" max="7167" width="11.42578125" style="88"/>
    <col min="7168" max="7168" width="2.28515625" style="88" customWidth="1"/>
    <col min="7169" max="7169" width="32.28515625" style="88" customWidth="1"/>
    <col min="7170" max="7175" width="14.7109375" style="88" customWidth="1"/>
    <col min="7176" max="7423" width="11.42578125" style="88"/>
    <col min="7424" max="7424" width="2.28515625" style="88" customWidth="1"/>
    <col min="7425" max="7425" width="32.28515625" style="88" customWidth="1"/>
    <col min="7426" max="7431" width="14.7109375" style="88" customWidth="1"/>
    <col min="7432" max="7679" width="11.42578125" style="88"/>
    <col min="7680" max="7680" width="2.28515625" style="88" customWidth="1"/>
    <col min="7681" max="7681" width="32.28515625" style="88" customWidth="1"/>
    <col min="7682" max="7687" width="14.7109375" style="88" customWidth="1"/>
    <col min="7688" max="7935" width="11.42578125" style="88"/>
    <col min="7936" max="7936" width="2.28515625" style="88" customWidth="1"/>
    <col min="7937" max="7937" width="32.28515625" style="88" customWidth="1"/>
    <col min="7938" max="7943" width="14.7109375" style="88" customWidth="1"/>
    <col min="7944" max="8191" width="11.42578125" style="88"/>
    <col min="8192" max="8192" width="2.28515625" style="88" customWidth="1"/>
    <col min="8193" max="8193" width="32.28515625" style="88" customWidth="1"/>
    <col min="8194" max="8199" width="14.7109375" style="88" customWidth="1"/>
    <col min="8200" max="8447" width="11.42578125" style="88"/>
    <col min="8448" max="8448" width="2.28515625" style="88" customWidth="1"/>
    <col min="8449" max="8449" width="32.28515625" style="88" customWidth="1"/>
    <col min="8450" max="8455" width="14.7109375" style="88" customWidth="1"/>
    <col min="8456" max="8703" width="11.42578125" style="88"/>
    <col min="8704" max="8704" width="2.28515625" style="88" customWidth="1"/>
    <col min="8705" max="8705" width="32.28515625" style="88" customWidth="1"/>
    <col min="8706" max="8711" width="14.7109375" style="88" customWidth="1"/>
    <col min="8712" max="8959" width="11.42578125" style="88"/>
    <col min="8960" max="8960" width="2.28515625" style="88" customWidth="1"/>
    <col min="8961" max="8961" width="32.28515625" style="88" customWidth="1"/>
    <col min="8962" max="8967" width="14.7109375" style="88" customWidth="1"/>
    <col min="8968" max="9215" width="11.42578125" style="88"/>
    <col min="9216" max="9216" width="2.28515625" style="88" customWidth="1"/>
    <col min="9217" max="9217" width="32.28515625" style="88" customWidth="1"/>
    <col min="9218" max="9223" width="14.7109375" style="88" customWidth="1"/>
    <col min="9224" max="9471" width="11.42578125" style="88"/>
    <col min="9472" max="9472" width="2.28515625" style="88" customWidth="1"/>
    <col min="9473" max="9473" width="32.28515625" style="88" customWidth="1"/>
    <col min="9474" max="9479" width="14.7109375" style="88" customWidth="1"/>
    <col min="9480" max="9727" width="11.42578125" style="88"/>
    <col min="9728" max="9728" width="2.28515625" style="88" customWidth="1"/>
    <col min="9729" max="9729" width="32.28515625" style="88" customWidth="1"/>
    <col min="9730" max="9735" width="14.7109375" style="88" customWidth="1"/>
    <col min="9736" max="9983" width="11.42578125" style="88"/>
    <col min="9984" max="9984" width="2.28515625" style="88" customWidth="1"/>
    <col min="9985" max="9985" width="32.28515625" style="88" customWidth="1"/>
    <col min="9986" max="9991" width="14.7109375" style="88" customWidth="1"/>
    <col min="9992" max="10239" width="11.42578125" style="88"/>
    <col min="10240" max="10240" width="2.28515625" style="88" customWidth="1"/>
    <col min="10241" max="10241" width="32.28515625" style="88" customWidth="1"/>
    <col min="10242" max="10247" width="14.7109375" style="88" customWidth="1"/>
    <col min="10248" max="10495" width="11.42578125" style="88"/>
    <col min="10496" max="10496" width="2.28515625" style="88" customWidth="1"/>
    <col min="10497" max="10497" width="32.28515625" style="88" customWidth="1"/>
    <col min="10498" max="10503" width="14.7109375" style="88" customWidth="1"/>
    <col min="10504" max="10751" width="11.42578125" style="88"/>
    <col min="10752" max="10752" width="2.28515625" style="88" customWidth="1"/>
    <col min="10753" max="10753" width="32.28515625" style="88" customWidth="1"/>
    <col min="10754" max="10759" width="14.7109375" style="88" customWidth="1"/>
    <col min="10760" max="11007" width="11.42578125" style="88"/>
    <col min="11008" max="11008" width="2.28515625" style="88" customWidth="1"/>
    <col min="11009" max="11009" width="32.28515625" style="88" customWidth="1"/>
    <col min="11010" max="11015" width="14.7109375" style="88" customWidth="1"/>
    <col min="11016" max="11263" width="11.42578125" style="88"/>
    <col min="11264" max="11264" width="2.28515625" style="88" customWidth="1"/>
    <col min="11265" max="11265" width="32.28515625" style="88" customWidth="1"/>
    <col min="11266" max="11271" width="14.7109375" style="88" customWidth="1"/>
    <col min="11272" max="11519" width="11.42578125" style="88"/>
    <col min="11520" max="11520" width="2.28515625" style="88" customWidth="1"/>
    <col min="11521" max="11521" width="32.28515625" style="88" customWidth="1"/>
    <col min="11522" max="11527" width="14.7109375" style="88" customWidth="1"/>
    <col min="11528" max="11775" width="11.42578125" style="88"/>
    <col min="11776" max="11776" width="2.28515625" style="88" customWidth="1"/>
    <col min="11777" max="11777" width="32.28515625" style="88" customWidth="1"/>
    <col min="11778" max="11783" width="14.7109375" style="88" customWidth="1"/>
    <col min="11784" max="12031" width="11.42578125" style="88"/>
    <col min="12032" max="12032" width="2.28515625" style="88" customWidth="1"/>
    <col min="12033" max="12033" width="32.28515625" style="88" customWidth="1"/>
    <col min="12034" max="12039" width="14.7109375" style="88" customWidth="1"/>
    <col min="12040" max="12287" width="11.42578125" style="88"/>
    <col min="12288" max="12288" width="2.28515625" style="88" customWidth="1"/>
    <col min="12289" max="12289" width="32.28515625" style="88" customWidth="1"/>
    <col min="12290" max="12295" width="14.7109375" style="88" customWidth="1"/>
    <col min="12296" max="12543" width="11.42578125" style="88"/>
    <col min="12544" max="12544" width="2.28515625" style="88" customWidth="1"/>
    <col min="12545" max="12545" width="32.28515625" style="88" customWidth="1"/>
    <col min="12546" max="12551" width="14.7109375" style="88" customWidth="1"/>
    <col min="12552" max="12799" width="11.42578125" style="88"/>
    <col min="12800" max="12800" width="2.28515625" style="88" customWidth="1"/>
    <col min="12801" max="12801" width="32.28515625" style="88" customWidth="1"/>
    <col min="12802" max="12807" width="14.7109375" style="88" customWidth="1"/>
    <col min="12808" max="13055" width="11.42578125" style="88"/>
    <col min="13056" max="13056" width="2.28515625" style="88" customWidth="1"/>
    <col min="13057" max="13057" width="32.28515625" style="88" customWidth="1"/>
    <col min="13058" max="13063" width="14.7109375" style="88" customWidth="1"/>
    <col min="13064" max="13311" width="11.42578125" style="88"/>
    <col min="13312" max="13312" width="2.28515625" style="88" customWidth="1"/>
    <col min="13313" max="13313" width="32.28515625" style="88" customWidth="1"/>
    <col min="13314" max="13319" width="14.7109375" style="88" customWidth="1"/>
    <col min="13320" max="13567" width="11.42578125" style="88"/>
    <col min="13568" max="13568" width="2.28515625" style="88" customWidth="1"/>
    <col min="13569" max="13569" width="32.28515625" style="88" customWidth="1"/>
    <col min="13570" max="13575" width="14.7109375" style="88" customWidth="1"/>
    <col min="13576" max="13823" width="11.42578125" style="88"/>
    <col min="13824" max="13824" width="2.28515625" style="88" customWidth="1"/>
    <col min="13825" max="13825" width="32.28515625" style="88" customWidth="1"/>
    <col min="13826" max="13831" width="14.7109375" style="88" customWidth="1"/>
    <col min="13832" max="14079" width="11.42578125" style="88"/>
    <col min="14080" max="14080" width="2.28515625" style="88" customWidth="1"/>
    <col min="14081" max="14081" width="32.28515625" style="88" customWidth="1"/>
    <col min="14082" max="14087" width="14.7109375" style="88" customWidth="1"/>
    <col min="14088" max="14335" width="11.42578125" style="88"/>
    <col min="14336" max="14336" width="2.28515625" style="88" customWidth="1"/>
    <col min="14337" max="14337" width="32.28515625" style="88" customWidth="1"/>
    <col min="14338" max="14343" width="14.7109375" style="88" customWidth="1"/>
    <col min="14344" max="14591" width="11.42578125" style="88"/>
    <col min="14592" max="14592" width="2.28515625" style="88" customWidth="1"/>
    <col min="14593" max="14593" width="32.28515625" style="88" customWidth="1"/>
    <col min="14594" max="14599" width="14.7109375" style="88" customWidth="1"/>
    <col min="14600" max="14847" width="11.42578125" style="88"/>
    <col min="14848" max="14848" width="2.28515625" style="88" customWidth="1"/>
    <col min="14849" max="14849" width="32.28515625" style="88" customWidth="1"/>
    <col min="14850" max="14855" width="14.7109375" style="88" customWidth="1"/>
    <col min="14856" max="15103" width="11.42578125" style="88"/>
    <col min="15104" max="15104" width="2.28515625" style="88" customWidth="1"/>
    <col min="15105" max="15105" width="32.28515625" style="88" customWidth="1"/>
    <col min="15106" max="15111" width="14.7109375" style="88" customWidth="1"/>
    <col min="15112" max="15359" width="11.42578125" style="88"/>
    <col min="15360" max="15360" width="2.28515625" style="88" customWidth="1"/>
    <col min="15361" max="15361" width="32.28515625" style="88" customWidth="1"/>
    <col min="15362" max="15367" width="14.7109375" style="88" customWidth="1"/>
    <col min="15368" max="15615" width="11.42578125" style="88"/>
    <col min="15616" max="15616" width="2.28515625" style="88" customWidth="1"/>
    <col min="15617" max="15617" width="32.28515625" style="88" customWidth="1"/>
    <col min="15618" max="15623" width="14.7109375" style="88" customWidth="1"/>
    <col min="15624" max="15871" width="11.42578125" style="88"/>
    <col min="15872" max="15872" width="2.28515625" style="88" customWidth="1"/>
    <col min="15873" max="15873" width="32.28515625" style="88" customWidth="1"/>
    <col min="15874" max="15879" width="14.7109375" style="88" customWidth="1"/>
    <col min="15880" max="16127" width="11.42578125" style="88"/>
    <col min="16128" max="16128" width="2.28515625" style="88" customWidth="1"/>
    <col min="16129" max="16129" width="32.28515625" style="88" customWidth="1"/>
    <col min="16130" max="16135" width="14.7109375" style="88" customWidth="1"/>
    <col min="16136" max="16384" width="11.42578125" style="88"/>
  </cols>
  <sheetData>
    <row r="1" spans="1:105" s="90" customFormat="1" ht="32.450000000000003" customHeight="1" x14ac:dyDescent="0.2">
      <c r="A1" s="88"/>
      <c r="B1" s="166" t="s">
        <v>69</v>
      </c>
      <c r="C1" s="166"/>
      <c r="D1" s="166"/>
      <c r="E1" s="166"/>
      <c r="F1" s="166"/>
      <c r="G1" s="166"/>
      <c r="H1" s="166"/>
      <c r="I1" s="89"/>
      <c r="J1" s="89"/>
      <c r="K1" s="89"/>
      <c r="L1" s="89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</row>
    <row r="2" spans="1:105" s="90" customFormat="1" ht="15" customHeight="1" thickBot="1" x14ac:dyDescent="0.25">
      <c r="A2" s="88"/>
      <c r="B2" s="12"/>
      <c r="C2" s="13"/>
      <c r="D2" s="13"/>
      <c r="E2" s="13"/>
      <c r="F2" s="13"/>
      <c r="G2" s="13"/>
      <c r="H2" s="13"/>
      <c r="I2" s="89"/>
      <c r="J2" s="89"/>
      <c r="K2" s="89"/>
      <c r="L2" s="89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</row>
    <row r="3" spans="1:105" s="93" customFormat="1" ht="18" customHeight="1" thickTop="1" x14ac:dyDescent="0.25">
      <c r="A3" s="91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92"/>
      <c r="J3" s="92"/>
      <c r="K3" s="92"/>
      <c r="L3" s="92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</row>
    <row r="4" spans="1:105" s="93" customFormat="1" ht="18" customHeight="1" thickBot="1" x14ac:dyDescent="0.25">
      <c r="A4" s="91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89"/>
      <c r="J4" s="89"/>
      <c r="K4" s="89"/>
      <c r="L4" s="92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</row>
    <row r="5" spans="1:105" s="93" customFormat="1" ht="33" customHeight="1" thickTop="1" x14ac:dyDescent="0.2">
      <c r="A5" s="91"/>
      <c r="B5" s="23" t="s">
        <v>37</v>
      </c>
      <c r="C5" s="95">
        <v>2707.9623710585402</v>
      </c>
      <c r="D5" s="96">
        <v>9904.9280000000144</v>
      </c>
      <c r="E5" s="97">
        <v>34.873316441441403</v>
      </c>
      <c r="F5" s="98">
        <v>72.69</v>
      </c>
      <c r="G5" s="99">
        <v>2742.8356874999818</v>
      </c>
      <c r="H5" s="100">
        <v>9977.6180000000149</v>
      </c>
      <c r="I5" s="89"/>
      <c r="J5" s="89"/>
      <c r="K5" s="89"/>
      <c r="L5" s="92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</row>
    <row r="6" spans="1:105" s="93" customFormat="1" ht="33" customHeight="1" x14ac:dyDescent="0.25">
      <c r="A6" s="91"/>
      <c r="B6" s="102" t="s">
        <v>38</v>
      </c>
      <c r="C6" s="103">
        <v>121.90037162161886</v>
      </c>
      <c r="D6" s="104">
        <v>321.59300000000206</v>
      </c>
      <c r="E6" s="105">
        <v>21.541103603603599</v>
      </c>
      <c r="F6" s="106">
        <v>29</v>
      </c>
      <c r="G6" s="107">
        <v>143.44147522522246</v>
      </c>
      <c r="H6" s="108">
        <v>350.59300000000206</v>
      </c>
      <c r="I6" s="92"/>
      <c r="J6" s="92"/>
      <c r="K6" s="92"/>
      <c r="L6" s="92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</row>
    <row r="7" spans="1:105" s="115" customFormat="1" ht="33" customHeight="1" x14ac:dyDescent="0.25">
      <c r="A7" s="109"/>
      <c r="B7" s="102" t="s">
        <v>39</v>
      </c>
      <c r="C7" s="110">
        <v>565.50264639639352</v>
      </c>
      <c r="D7" s="111">
        <v>905.84799999999746</v>
      </c>
      <c r="E7" s="112">
        <v>87.364864864864856</v>
      </c>
      <c r="F7" s="113">
        <v>128</v>
      </c>
      <c r="G7" s="107">
        <v>652.86751126125841</v>
      </c>
      <c r="H7" s="108">
        <v>1033.8479999999975</v>
      </c>
      <c r="I7" s="92"/>
      <c r="J7" s="92"/>
      <c r="K7" s="92"/>
      <c r="L7" s="114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</row>
    <row r="8" spans="1:105" s="93" customFormat="1" ht="33" customHeight="1" x14ac:dyDescent="0.25">
      <c r="A8" s="91"/>
      <c r="B8" s="30" t="s">
        <v>40</v>
      </c>
      <c r="C8" s="116">
        <v>1905.2425523648494</v>
      </c>
      <c r="D8" s="117">
        <v>3730.4609999999893</v>
      </c>
      <c r="E8" s="118">
        <v>259.98923423423417</v>
      </c>
      <c r="F8" s="117">
        <v>349.54999999999995</v>
      </c>
      <c r="G8" s="119">
        <v>2165.2317865990835</v>
      </c>
      <c r="H8" s="108">
        <v>4080.0109999999895</v>
      </c>
      <c r="I8" s="120"/>
      <c r="J8" s="120"/>
      <c r="K8" s="120"/>
      <c r="L8" s="92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</row>
    <row r="9" spans="1:105" s="93" customFormat="1" ht="33" customHeight="1" x14ac:dyDescent="0.2">
      <c r="A9" s="91"/>
      <c r="B9" s="102" t="s">
        <v>41</v>
      </c>
      <c r="C9" s="110">
        <v>696.27305686936427</v>
      </c>
      <c r="D9" s="121">
        <v>2734.5680000000175</v>
      </c>
      <c r="E9" s="105">
        <v>307.38845157657664</v>
      </c>
      <c r="F9" s="106">
        <v>352.84700000000004</v>
      </c>
      <c r="G9" s="107">
        <v>1003.6615084459409</v>
      </c>
      <c r="H9" s="122">
        <v>3087.4150000000177</v>
      </c>
      <c r="I9" s="89"/>
      <c r="J9" s="89"/>
      <c r="K9" s="89"/>
      <c r="L9" s="92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</row>
    <row r="10" spans="1:105" s="93" customFormat="1" ht="33" customHeight="1" thickBot="1" x14ac:dyDescent="0.25">
      <c r="A10" s="91"/>
      <c r="B10" s="42" t="s">
        <v>42</v>
      </c>
      <c r="C10" s="123">
        <v>15.548012387387329</v>
      </c>
      <c r="D10" s="124">
        <v>28.426000000000002</v>
      </c>
      <c r="E10" s="125">
        <v>6.1876126126126101</v>
      </c>
      <c r="F10" s="126">
        <v>29</v>
      </c>
      <c r="G10" s="119">
        <v>21.735624999999938</v>
      </c>
      <c r="H10" s="127">
        <v>57.426000000000002</v>
      </c>
      <c r="I10" s="89"/>
      <c r="J10" s="89"/>
      <c r="K10" s="89"/>
      <c r="L10" s="92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</row>
    <row r="11" spans="1:105" s="93" customFormat="1" ht="33" customHeight="1" thickTop="1" thickBot="1" x14ac:dyDescent="0.3">
      <c r="A11" s="91"/>
      <c r="B11" s="47" t="s">
        <v>43</v>
      </c>
      <c r="C11" s="128">
        <v>6012.4290106981534</v>
      </c>
      <c r="D11" s="129">
        <v>17625.824000000022</v>
      </c>
      <c r="E11" s="130">
        <v>717.34458333333328</v>
      </c>
      <c r="F11" s="129">
        <v>961.08699999999999</v>
      </c>
      <c r="G11" s="50">
        <v>6729.7735940314869</v>
      </c>
      <c r="H11" s="51">
        <v>18586.911000000022</v>
      </c>
      <c r="I11" s="92"/>
      <c r="J11" s="92"/>
      <c r="K11" s="92"/>
      <c r="L11" s="92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</row>
    <row r="12" spans="1:105" s="90" customFormat="1" ht="13.5" thickTop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</row>
    <row r="13" spans="1:105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</row>
    <row r="14" spans="1:105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" footer="0"/>
  <pageSetup paperSize="9" scale="77" orientation="portrait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4"/>
  <sheetViews>
    <sheetView zoomScaleNormal="100" zoomScaleSheetLayoutView="55" workbookViewId="0"/>
  </sheetViews>
  <sheetFormatPr baseColWidth="10" defaultRowHeight="12.75" x14ac:dyDescent="0.2"/>
  <cols>
    <col min="1" max="1" width="2.28515625" style="88" customWidth="1"/>
    <col min="2" max="2" width="32.28515625" style="88" customWidth="1"/>
    <col min="3" max="8" width="14.7109375" style="88" customWidth="1"/>
    <col min="9" max="255" width="11.42578125" style="88"/>
    <col min="256" max="256" width="2.28515625" style="88" customWidth="1"/>
    <col min="257" max="257" width="32.28515625" style="88" customWidth="1"/>
    <col min="258" max="263" width="14.7109375" style="88" customWidth="1"/>
    <col min="264" max="511" width="11.42578125" style="88"/>
    <col min="512" max="512" width="2.28515625" style="88" customWidth="1"/>
    <col min="513" max="513" width="32.28515625" style="88" customWidth="1"/>
    <col min="514" max="519" width="14.7109375" style="88" customWidth="1"/>
    <col min="520" max="767" width="11.42578125" style="88"/>
    <col min="768" max="768" width="2.28515625" style="88" customWidth="1"/>
    <col min="769" max="769" width="32.28515625" style="88" customWidth="1"/>
    <col min="770" max="775" width="14.7109375" style="88" customWidth="1"/>
    <col min="776" max="1023" width="11.42578125" style="88"/>
    <col min="1024" max="1024" width="2.28515625" style="88" customWidth="1"/>
    <col min="1025" max="1025" width="32.28515625" style="88" customWidth="1"/>
    <col min="1026" max="1031" width="14.7109375" style="88" customWidth="1"/>
    <col min="1032" max="1279" width="11.42578125" style="88"/>
    <col min="1280" max="1280" width="2.28515625" style="88" customWidth="1"/>
    <col min="1281" max="1281" width="32.28515625" style="88" customWidth="1"/>
    <col min="1282" max="1287" width="14.7109375" style="88" customWidth="1"/>
    <col min="1288" max="1535" width="11.42578125" style="88"/>
    <col min="1536" max="1536" width="2.28515625" style="88" customWidth="1"/>
    <col min="1537" max="1537" width="32.28515625" style="88" customWidth="1"/>
    <col min="1538" max="1543" width="14.7109375" style="88" customWidth="1"/>
    <col min="1544" max="1791" width="11.42578125" style="88"/>
    <col min="1792" max="1792" width="2.28515625" style="88" customWidth="1"/>
    <col min="1793" max="1793" width="32.28515625" style="88" customWidth="1"/>
    <col min="1794" max="1799" width="14.7109375" style="88" customWidth="1"/>
    <col min="1800" max="2047" width="11.42578125" style="88"/>
    <col min="2048" max="2048" width="2.28515625" style="88" customWidth="1"/>
    <col min="2049" max="2049" width="32.28515625" style="88" customWidth="1"/>
    <col min="2050" max="2055" width="14.7109375" style="88" customWidth="1"/>
    <col min="2056" max="2303" width="11.42578125" style="88"/>
    <col min="2304" max="2304" width="2.28515625" style="88" customWidth="1"/>
    <col min="2305" max="2305" width="32.28515625" style="88" customWidth="1"/>
    <col min="2306" max="2311" width="14.7109375" style="88" customWidth="1"/>
    <col min="2312" max="2559" width="11.42578125" style="88"/>
    <col min="2560" max="2560" width="2.28515625" style="88" customWidth="1"/>
    <col min="2561" max="2561" width="32.28515625" style="88" customWidth="1"/>
    <col min="2562" max="2567" width="14.7109375" style="88" customWidth="1"/>
    <col min="2568" max="2815" width="11.42578125" style="88"/>
    <col min="2816" max="2816" width="2.28515625" style="88" customWidth="1"/>
    <col min="2817" max="2817" width="32.28515625" style="88" customWidth="1"/>
    <col min="2818" max="2823" width="14.7109375" style="88" customWidth="1"/>
    <col min="2824" max="3071" width="11.42578125" style="88"/>
    <col min="3072" max="3072" width="2.28515625" style="88" customWidth="1"/>
    <col min="3073" max="3073" width="32.28515625" style="88" customWidth="1"/>
    <col min="3074" max="3079" width="14.7109375" style="88" customWidth="1"/>
    <col min="3080" max="3327" width="11.42578125" style="88"/>
    <col min="3328" max="3328" width="2.28515625" style="88" customWidth="1"/>
    <col min="3329" max="3329" width="32.28515625" style="88" customWidth="1"/>
    <col min="3330" max="3335" width="14.7109375" style="88" customWidth="1"/>
    <col min="3336" max="3583" width="11.42578125" style="88"/>
    <col min="3584" max="3584" width="2.28515625" style="88" customWidth="1"/>
    <col min="3585" max="3585" width="32.28515625" style="88" customWidth="1"/>
    <col min="3586" max="3591" width="14.7109375" style="88" customWidth="1"/>
    <col min="3592" max="3839" width="11.42578125" style="88"/>
    <col min="3840" max="3840" width="2.28515625" style="88" customWidth="1"/>
    <col min="3841" max="3841" width="32.28515625" style="88" customWidth="1"/>
    <col min="3842" max="3847" width="14.7109375" style="88" customWidth="1"/>
    <col min="3848" max="4095" width="11.42578125" style="88"/>
    <col min="4096" max="4096" width="2.28515625" style="88" customWidth="1"/>
    <col min="4097" max="4097" width="32.28515625" style="88" customWidth="1"/>
    <col min="4098" max="4103" width="14.7109375" style="88" customWidth="1"/>
    <col min="4104" max="4351" width="11.42578125" style="88"/>
    <col min="4352" max="4352" width="2.28515625" style="88" customWidth="1"/>
    <col min="4353" max="4353" width="32.28515625" style="88" customWidth="1"/>
    <col min="4354" max="4359" width="14.7109375" style="88" customWidth="1"/>
    <col min="4360" max="4607" width="11.42578125" style="88"/>
    <col min="4608" max="4608" width="2.28515625" style="88" customWidth="1"/>
    <col min="4609" max="4609" width="32.28515625" style="88" customWidth="1"/>
    <col min="4610" max="4615" width="14.7109375" style="88" customWidth="1"/>
    <col min="4616" max="4863" width="11.42578125" style="88"/>
    <col min="4864" max="4864" width="2.28515625" style="88" customWidth="1"/>
    <col min="4865" max="4865" width="32.28515625" style="88" customWidth="1"/>
    <col min="4866" max="4871" width="14.7109375" style="88" customWidth="1"/>
    <col min="4872" max="5119" width="11.42578125" style="88"/>
    <col min="5120" max="5120" width="2.28515625" style="88" customWidth="1"/>
    <col min="5121" max="5121" width="32.28515625" style="88" customWidth="1"/>
    <col min="5122" max="5127" width="14.7109375" style="88" customWidth="1"/>
    <col min="5128" max="5375" width="11.42578125" style="88"/>
    <col min="5376" max="5376" width="2.28515625" style="88" customWidth="1"/>
    <col min="5377" max="5377" width="32.28515625" style="88" customWidth="1"/>
    <col min="5378" max="5383" width="14.7109375" style="88" customWidth="1"/>
    <col min="5384" max="5631" width="11.42578125" style="88"/>
    <col min="5632" max="5632" width="2.28515625" style="88" customWidth="1"/>
    <col min="5633" max="5633" width="32.28515625" style="88" customWidth="1"/>
    <col min="5634" max="5639" width="14.7109375" style="88" customWidth="1"/>
    <col min="5640" max="5887" width="11.42578125" style="88"/>
    <col min="5888" max="5888" width="2.28515625" style="88" customWidth="1"/>
    <col min="5889" max="5889" width="32.28515625" style="88" customWidth="1"/>
    <col min="5890" max="5895" width="14.7109375" style="88" customWidth="1"/>
    <col min="5896" max="6143" width="11.42578125" style="88"/>
    <col min="6144" max="6144" width="2.28515625" style="88" customWidth="1"/>
    <col min="6145" max="6145" width="32.28515625" style="88" customWidth="1"/>
    <col min="6146" max="6151" width="14.7109375" style="88" customWidth="1"/>
    <col min="6152" max="6399" width="11.42578125" style="88"/>
    <col min="6400" max="6400" width="2.28515625" style="88" customWidth="1"/>
    <col min="6401" max="6401" width="32.28515625" style="88" customWidth="1"/>
    <col min="6402" max="6407" width="14.7109375" style="88" customWidth="1"/>
    <col min="6408" max="6655" width="11.42578125" style="88"/>
    <col min="6656" max="6656" width="2.28515625" style="88" customWidth="1"/>
    <col min="6657" max="6657" width="32.28515625" style="88" customWidth="1"/>
    <col min="6658" max="6663" width="14.7109375" style="88" customWidth="1"/>
    <col min="6664" max="6911" width="11.42578125" style="88"/>
    <col min="6912" max="6912" width="2.28515625" style="88" customWidth="1"/>
    <col min="6913" max="6913" width="32.28515625" style="88" customWidth="1"/>
    <col min="6914" max="6919" width="14.7109375" style="88" customWidth="1"/>
    <col min="6920" max="7167" width="11.42578125" style="88"/>
    <col min="7168" max="7168" width="2.28515625" style="88" customWidth="1"/>
    <col min="7169" max="7169" width="32.28515625" style="88" customWidth="1"/>
    <col min="7170" max="7175" width="14.7109375" style="88" customWidth="1"/>
    <col min="7176" max="7423" width="11.42578125" style="88"/>
    <col min="7424" max="7424" width="2.28515625" style="88" customWidth="1"/>
    <col min="7425" max="7425" width="32.28515625" style="88" customWidth="1"/>
    <col min="7426" max="7431" width="14.7109375" style="88" customWidth="1"/>
    <col min="7432" max="7679" width="11.42578125" style="88"/>
    <col min="7680" max="7680" width="2.28515625" style="88" customWidth="1"/>
    <col min="7681" max="7681" width="32.28515625" style="88" customWidth="1"/>
    <col min="7682" max="7687" width="14.7109375" style="88" customWidth="1"/>
    <col min="7688" max="7935" width="11.42578125" style="88"/>
    <col min="7936" max="7936" width="2.28515625" style="88" customWidth="1"/>
    <col min="7937" max="7937" width="32.28515625" style="88" customWidth="1"/>
    <col min="7938" max="7943" width="14.7109375" style="88" customWidth="1"/>
    <col min="7944" max="8191" width="11.42578125" style="88"/>
    <col min="8192" max="8192" width="2.28515625" style="88" customWidth="1"/>
    <col min="8193" max="8193" width="32.28515625" style="88" customWidth="1"/>
    <col min="8194" max="8199" width="14.7109375" style="88" customWidth="1"/>
    <col min="8200" max="8447" width="11.42578125" style="88"/>
    <col min="8448" max="8448" width="2.28515625" style="88" customWidth="1"/>
    <col min="8449" max="8449" width="32.28515625" style="88" customWidth="1"/>
    <col min="8450" max="8455" width="14.7109375" style="88" customWidth="1"/>
    <col min="8456" max="8703" width="11.42578125" style="88"/>
    <col min="8704" max="8704" width="2.28515625" style="88" customWidth="1"/>
    <col min="8705" max="8705" width="32.28515625" style="88" customWidth="1"/>
    <col min="8706" max="8711" width="14.7109375" style="88" customWidth="1"/>
    <col min="8712" max="8959" width="11.42578125" style="88"/>
    <col min="8960" max="8960" width="2.28515625" style="88" customWidth="1"/>
    <col min="8961" max="8961" width="32.28515625" style="88" customWidth="1"/>
    <col min="8962" max="8967" width="14.7109375" style="88" customWidth="1"/>
    <col min="8968" max="9215" width="11.42578125" style="88"/>
    <col min="9216" max="9216" width="2.28515625" style="88" customWidth="1"/>
    <col min="9217" max="9217" width="32.28515625" style="88" customWidth="1"/>
    <col min="9218" max="9223" width="14.7109375" style="88" customWidth="1"/>
    <col min="9224" max="9471" width="11.42578125" style="88"/>
    <col min="9472" max="9472" width="2.28515625" style="88" customWidth="1"/>
    <col min="9473" max="9473" width="32.28515625" style="88" customWidth="1"/>
    <col min="9474" max="9479" width="14.7109375" style="88" customWidth="1"/>
    <col min="9480" max="9727" width="11.42578125" style="88"/>
    <col min="9728" max="9728" width="2.28515625" style="88" customWidth="1"/>
    <col min="9729" max="9729" width="32.28515625" style="88" customWidth="1"/>
    <col min="9730" max="9735" width="14.7109375" style="88" customWidth="1"/>
    <col min="9736" max="9983" width="11.42578125" style="88"/>
    <col min="9984" max="9984" width="2.28515625" style="88" customWidth="1"/>
    <col min="9985" max="9985" width="32.28515625" style="88" customWidth="1"/>
    <col min="9986" max="9991" width="14.7109375" style="88" customWidth="1"/>
    <col min="9992" max="10239" width="11.42578125" style="88"/>
    <col min="10240" max="10240" width="2.28515625" style="88" customWidth="1"/>
    <col min="10241" max="10241" width="32.28515625" style="88" customWidth="1"/>
    <col min="10242" max="10247" width="14.7109375" style="88" customWidth="1"/>
    <col min="10248" max="10495" width="11.42578125" style="88"/>
    <col min="10496" max="10496" width="2.28515625" style="88" customWidth="1"/>
    <col min="10497" max="10497" width="32.28515625" style="88" customWidth="1"/>
    <col min="10498" max="10503" width="14.7109375" style="88" customWidth="1"/>
    <col min="10504" max="10751" width="11.42578125" style="88"/>
    <col min="10752" max="10752" width="2.28515625" style="88" customWidth="1"/>
    <col min="10753" max="10753" width="32.28515625" style="88" customWidth="1"/>
    <col min="10754" max="10759" width="14.7109375" style="88" customWidth="1"/>
    <col min="10760" max="11007" width="11.42578125" style="88"/>
    <col min="11008" max="11008" width="2.28515625" style="88" customWidth="1"/>
    <col min="11009" max="11009" width="32.28515625" style="88" customWidth="1"/>
    <col min="11010" max="11015" width="14.7109375" style="88" customWidth="1"/>
    <col min="11016" max="11263" width="11.42578125" style="88"/>
    <col min="11264" max="11264" width="2.28515625" style="88" customWidth="1"/>
    <col min="11265" max="11265" width="32.28515625" style="88" customWidth="1"/>
    <col min="11266" max="11271" width="14.7109375" style="88" customWidth="1"/>
    <col min="11272" max="11519" width="11.42578125" style="88"/>
    <col min="11520" max="11520" width="2.28515625" style="88" customWidth="1"/>
    <col min="11521" max="11521" width="32.28515625" style="88" customWidth="1"/>
    <col min="11522" max="11527" width="14.7109375" style="88" customWidth="1"/>
    <col min="11528" max="11775" width="11.42578125" style="88"/>
    <col min="11776" max="11776" width="2.28515625" style="88" customWidth="1"/>
    <col min="11777" max="11777" width="32.28515625" style="88" customWidth="1"/>
    <col min="11778" max="11783" width="14.7109375" style="88" customWidth="1"/>
    <col min="11784" max="12031" width="11.42578125" style="88"/>
    <col min="12032" max="12032" width="2.28515625" style="88" customWidth="1"/>
    <col min="12033" max="12033" width="32.28515625" style="88" customWidth="1"/>
    <col min="12034" max="12039" width="14.7109375" style="88" customWidth="1"/>
    <col min="12040" max="12287" width="11.42578125" style="88"/>
    <col min="12288" max="12288" width="2.28515625" style="88" customWidth="1"/>
    <col min="12289" max="12289" width="32.28515625" style="88" customWidth="1"/>
    <col min="12290" max="12295" width="14.7109375" style="88" customWidth="1"/>
    <col min="12296" max="12543" width="11.42578125" style="88"/>
    <col min="12544" max="12544" width="2.28515625" style="88" customWidth="1"/>
    <col min="12545" max="12545" width="32.28515625" style="88" customWidth="1"/>
    <col min="12546" max="12551" width="14.7109375" style="88" customWidth="1"/>
    <col min="12552" max="12799" width="11.42578125" style="88"/>
    <col min="12800" max="12800" width="2.28515625" style="88" customWidth="1"/>
    <col min="12801" max="12801" width="32.28515625" style="88" customWidth="1"/>
    <col min="12802" max="12807" width="14.7109375" style="88" customWidth="1"/>
    <col min="12808" max="13055" width="11.42578125" style="88"/>
    <col min="13056" max="13056" width="2.28515625" style="88" customWidth="1"/>
    <col min="13057" max="13057" width="32.28515625" style="88" customWidth="1"/>
    <col min="13058" max="13063" width="14.7109375" style="88" customWidth="1"/>
    <col min="13064" max="13311" width="11.42578125" style="88"/>
    <col min="13312" max="13312" width="2.28515625" style="88" customWidth="1"/>
    <col min="13313" max="13313" width="32.28515625" style="88" customWidth="1"/>
    <col min="13314" max="13319" width="14.7109375" style="88" customWidth="1"/>
    <col min="13320" max="13567" width="11.42578125" style="88"/>
    <col min="13568" max="13568" width="2.28515625" style="88" customWidth="1"/>
    <col min="13569" max="13569" width="32.28515625" style="88" customWidth="1"/>
    <col min="13570" max="13575" width="14.7109375" style="88" customWidth="1"/>
    <col min="13576" max="13823" width="11.42578125" style="88"/>
    <col min="13824" max="13824" width="2.28515625" style="88" customWidth="1"/>
    <col min="13825" max="13825" width="32.28515625" style="88" customWidth="1"/>
    <col min="13826" max="13831" width="14.7109375" style="88" customWidth="1"/>
    <col min="13832" max="14079" width="11.42578125" style="88"/>
    <col min="14080" max="14080" width="2.28515625" style="88" customWidth="1"/>
    <col min="14081" max="14081" width="32.28515625" style="88" customWidth="1"/>
    <col min="14082" max="14087" width="14.7109375" style="88" customWidth="1"/>
    <col min="14088" max="14335" width="11.42578125" style="88"/>
    <col min="14336" max="14336" width="2.28515625" style="88" customWidth="1"/>
    <col min="14337" max="14337" width="32.28515625" style="88" customWidth="1"/>
    <col min="14338" max="14343" width="14.7109375" style="88" customWidth="1"/>
    <col min="14344" max="14591" width="11.42578125" style="88"/>
    <col min="14592" max="14592" width="2.28515625" style="88" customWidth="1"/>
    <col min="14593" max="14593" width="32.28515625" style="88" customWidth="1"/>
    <col min="14594" max="14599" width="14.7109375" style="88" customWidth="1"/>
    <col min="14600" max="14847" width="11.42578125" style="88"/>
    <col min="14848" max="14848" width="2.28515625" style="88" customWidth="1"/>
    <col min="14849" max="14849" width="32.28515625" style="88" customWidth="1"/>
    <col min="14850" max="14855" width="14.7109375" style="88" customWidth="1"/>
    <col min="14856" max="15103" width="11.42578125" style="88"/>
    <col min="15104" max="15104" width="2.28515625" style="88" customWidth="1"/>
    <col min="15105" max="15105" width="32.28515625" style="88" customWidth="1"/>
    <col min="15106" max="15111" width="14.7109375" style="88" customWidth="1"/>
    <col min="15112" max="15359" width="11.42578125" style="88"/>
    <col min="15360" max="15360" width="2.28515625" style="88" customWidth="1"/>
    <col min="15361" max="15361" width="32.28515625" style="88" customWidth="1"/>
    <col min="15362" max="15367" width="14.7109375" style="88" customWidth="1"/>
    <col min="15368" max="15615" width="11.42578125" style="88"/>
    <col min="15616" max="15616" width="2.28515625" style="88" customWidth="1"/>
    <col min="15617" max="15617" width="32.28515625" style="88" customWidth="1"/>
    <col min="15618" max="15623" width="14.7109375" style="88" customWidth="1"/>
    <col min="15624" max="15871" width="11.42578125" style="88"/>
    <col min="15872" max="15872" width="2.28515625" style="88" customWidth="1"/>
    <col min="15873" max="15873" width="32.28515625" style="88" customWidth="1"/>
    <col min="15874" max="15879" width="14.7109375" style="88" customWidth="1"/>
    <col min="15880" max="16127" width="11.42578125" style="88"/>
    <col min="16128" max="16128" width="2.28515625" style="88" customWidth="1"/>
    <col min="16129" max="16129" width="32.28515625" style="88" customWidth="1"/>
    <col min="16130" max="16135" width="14.7109375" style="88" customWidth="1"/>
    <col min="16136" max="16384" width="11.42578125" style="88"/>
  </cols>
  <sheetData>
    <row r="1" spans="1:105" s="90" customFormat="1" ht="32.450000000000003" customHeight="1" x14ac:dyDescent="0.2">
      <c r="A1" s="88"/>
      <c r="B1" s="166" t="s">
        <v>68</v>
      </c>
      <c r="C1" s="166"/>
      <c r="D1" s="166"/>
      <c r="E1" s="166"/>
      <c r="F1" s="166"/>
      <c r="G1" s="166"/>
      <c r="H1" s="166"/>
      <c r="I1" s="89"/>
      <c r="J1" s="89"/>
      <c r="K1" s="89"/>
      <c r="L1" s="89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</row>
    <row r="2" spans="1:105" s="90" customFormat="1" ht="15" customHeight="1" thickBot="1" x14ac:dyDescent="0.25">
      <c r="A2" s="88"/>
      <c r="B2" s="12"/>
      <c r="C2" s="13"/>
      <c r="D2" s="13"/>
      <c r="E2" s="13"/>
      <c r="F2" s="13"/>
      <c r="G2" s="13"/>
      <c r="H2" s="13"/>
      <c r="I2" s="89"/>
      <c r="J2" s="89"/>
      <c r="K2" s="89"/>
      <c r="L2" s="89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</row>
    <row r="3" spans="1:105" s="93" customFormat="1" ht="18" customHeight="1" thickTop="1" x14ac:dyDescent="0.25">
      <c r="A3" s="91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92"/>
      <c r="J3" s="92"/>
      <c r="K3" s="92"/>
      <c r="L3" s="92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</row>
    <row r="4" spans="1:105" s="93" customFormat="1" ht="18" customHeight="1" thickBot="1" x14ac:dyDescent="0.25">
      <c r="A4" s="91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89"/>
      <c r="J4" s="89"/>
      <c r="K4" s="89"/>
      <c r="L4" s="92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</row>
    <row r="5" spans="1:105" s="93" customFormat="1" ht="33" customHeight="1" thickTop="1" x14ac:dyDescent="0.2">
      <c r="A5" s="91"/>
      <c r="B5" s="23" t="s">
        <v>37</v>
      </c>
      <c r="C5" s="95">
        <v>2426</v>
      </c>
      <c r="D5" s="96">
        <v>9230</v>
      </c>
      <c r="E5" s="97">
        <v>39</v>
      </c>
      <c r="F5" s="98">
        <v>94</v>
      </c>
      <c r="G5" s="99">
        <v>2465</v>
      </c>
      <c r="H5" s="100">
        <v>9324</v>
      </c>
      <c r="I5" s="89"/>
      <c r="J5" s="89"/>
      <c r="K5" s="89"/>
      <c r="L5" s="92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</row>
    <row r="6" spans="1:105" s="93" customFormat="1" ht="33" customHeight="1" x14ac:dyDescent="0.25">
      <c r="A6" s="91"/>
      <c r="B6" s="102" t="s">
        <v>38</v>
      </c>
      <c r="C6" s="103">
        <v>140</v>
      </c>
      <c r="D6" s="104">
        <v>244</v>
      </c>
      <c r="E6" s="105">
        <v>26</v>
      </c>
      <c r="F6" s="106">
        <v>35</v>
      </c>
      <c r="G6" s="107">
        <v>166</v>
      </c>
      <c r="H6" s="108">
        <v>279</v>
      </c>
      <c r="I6" s="92"/>
      <c r="J6" s="92"/>
      <c r="K6" s="92"/>
      <c r="L6" s="92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</row>
    <row r="7" spans="1:105" s="115" customFormat="1" ht="33" customHeight="1" x14ac:dyDescent="0.25">
      <c r="A7" s="109"/>
      <c r="B7" s="102" t="s">
        <v>39</v>
      </c>
      <c r="C7" s="110">
        <v>381</v>
      </c>
      <c r="D7" s="111">
        <v>566</v>
      </c>
      <c r="E7" s="112">
        <v>97</v>
      </c>
      <c r="F7" s="113">
        <v>134</v>
      </c>
      <c r="G7" s="107">
        <v>478</v>
      </c>
      <c r="H7" s="108">
        <v>700</v>
      </c>
      <c r="I7" s="92"/>
      <c r="J7" s="92"/>
      <c r="K7" s="92"/>
      <c r="L7" s="114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</row>
    <row r="8" spans="1:105" s="93" customFormat="1" ht="33" customHeight="1" x14ac:dyDescent="0.25">
      <c r="A8" s="91"/>
      <c r="B8" s="30" t="s">
        <v>40</v>
      </c>
      <c r="C8" s="116">
        <v>1924</v>
      </c>
      <c r="D8" s="117">
        <v>3252</v>
      </c>
      <c r="E8" s="118">
        <v>242</v>
      </c>
      <c r="F8" s="117">
        <v>307</v>
      </c>
      <c r="G8" s="119">
        <v>2166</v>
      </c>
      <c r="H8" s="108">
        <v>3559</v>
      </c>
      <c r="I8" s="120"/>
      <c r="J8" s="120"/>
      <c r="K8" s="120"/>
      <c r="L8" s="92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</row>
    <row r="9" spans="1:105" s="93" customFormat="1" ht="33" customHeight="1" x14ac:dyDescent="0.2">
      <c r="A9" s="91"/>
      <c r="B9" s="102" t="s">
        <v>41</v>
      </c>
      <c r="C9" s="110">
        <v>703</v>
      </c>
      <c r="D9" s="121">
        <v>1848</v>
      </c>
      <c r="E9" s="105">
        <v>299</v>
      </c>
      <c r="F9" s="106">
        <v>380</v>
      </c>
      <c r="G9" s="107">
        <v>1002</v>
      </c>
      <c r="H9" s="122">
        <v>2228</v>
      </c>
      <c r="I9" s="89"/>
      <c r="J9" s="89"/>
      <c r="K9" s="89"/>
      <c r="L9" s="92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</row>
    <row r="10" spans="1:105" s="93" customFormat="1" ht="33" customHeight="1" thickBot="1" x14ac:dyDescent="0.25">
      <c r="A10" s="91"/>
      <c r="B10" s="42" t="s">
        <v>42</v>
      </c>
      <c r="C10" s="123">
        <v>20</v>
      </c>
      <c r="D10" s="124">
        <v>36</v>
      </c>
      <c r="E10" s="125">
        <v>4</v>
      </c>
      <c r="F10" s="126">
        <v>25</v>
      </c>
      <c r="G10" s="119">
        <v>24</v>
      </c>
      <c r="H10" s="127">
        <v>61</v>
      </c>
      <c r="I10" s="89"/>
      <c r="J10" s="89"/>
      <c r="K10" s="89"/>
      <c r="L10" s="92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</row>
    <row r="11" spans="1:105" s="93" customFormat="1" ht="33" customHeight="1" thickTop="1" thickBot="1" x14ac:dyDescent="0.3">
      <c r="A11" s="91"/>
      <c r="B11" s="47" t="s">
        <v>43</v>
      </c>
      <c r="C11" s="128">
        <v>5594</v>
      </c>
      <c r="D11" s="129">
        <v>15176</v>
      </c>
      <c r="E11" s="130">
        <v>707</v>
      </c>
      <c r="F11" s="129">
        <v>975</v>
      </c>
      <c r="G11" s="50">
        <v>6301</v>
      </c>
      <c r="H11" s="51">
        <v>16151</v>
      </c>
      <c r="I11" s="92"/>
      <c r="J11" s="92"/>
      <c r="K11" s="92"/>
      <c r="L11" s="92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</row>
    <row r="12" spans="1:105" s="90" customFormat="1" ht="13.5" thickTop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</row>
    <row r="13" spans="1:105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</row>
    <row r="14" spans="1:105" s="90" customFormat="1" x14ac:dyDescent="0.2">
      <c r="A14" s="88"/>
      <c r="B14" s="133" t="s">
        <v>63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" footer="0"/>
  <pageSetup paperSize="9" scale="77" orientation="portrait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4"/>
  <sheetViews>
    <sheetView showGridLines="0" zoomScaleNormal="100" zoomScaleSheetLayoutView="55" workbookViewId="0"/>
  </sheetViews>
  <sheetFormatPr baseColWidth="10" defaultRowHeight="12.75" x14ac:dyDescent="0.2"/>
  <cols>
    <col min="1" max="1" width="2.28515625" style="88" customWidth="1"/>
    <col min="2" max="2" width="32.28515625" style="88" customWidth="1"/>
    <col min="3" max="8" width="14.7109375" style="88" customWidth="1"/>
    <col min="9" max="9" width="11.5703125" style="88" customWidth="1"/>
    <col min="10" max="256" width="11.42578125" style="88"/>
    <col min="257" max="257" width="2.28515625" style="88" customWidth="1"/>
    <col min="258" max="258" width="32.28515625" style="88" customWidth="1"/>
    <col min="259" max="264" width="14.7109375" style="88" customWidth="1"/>
    <col min="265" max="512" width="11.42578125" style="88"/>
    <col min="513" max="513" width="2.28515625" style="88" customWidth="1"/>
    <col min="514" max="514" width="32.28515625" style="88" customWidth="1"/>
    <col min="515" max="520" width="14.7109375" style="88" customWidth="1"/>
    <col min="521" max="768" width="11.42578125" style="88"/>
    <col min="769" max="769" width="2.28515625" style="88" customWidth="1"/>
    <col min="770" max="770" width="32.28515625" style="88" customWidth="1"/>
    <col min="771" max="776" width="14.7109375" style="88" customWidth="1"/>
    <col min="777" max="1024" width="11.42578125" style="88"/>
    <col min="1025" max="1025" width="2.28515625" style="88" customWidth="1"/>
    <col min="1026" max="1026" width="32.28515625" style="88" customWidth="1"/>
    <col min="1027" max="1032" width="14.7109375" style="88" customWidth="1"/>
    <col min="1033" max="1280" width="11.42578125" style="88"/>
    <col min="1281" max="1281" width="2.28515625" style="88" customWidth="1"/>
    <col min="1282" max="1282" width="32.28515625" style="88" customWidth="1"/>
    <col min="1283" max="1288" width="14.7109375" style="88" customWidth="1"/>
    <col min="1289" max="1536" width="11.42578125" style="88"/>
    <col min="1537" max="1537" width="2.28515625" style="88" customWidth="1"/>
    <col min="1538" max="1538" width="32.28515625" style="88" customWidth="1"/>
    <col min="1539" max="1544" width="14.7109375" style="88" customWidth="1"/>
    <col min="1545" max="1792" width="11.42578125" style="88"/>
    <col min="1793" max="1793" width="2.28515625" style="88" customWidth="1"/>
    <col min="1794" max="1794" width="32.28515625" style="88" customWidth="1"/>
    <col min="1795" max="1800" width="14.7109375" style="88" customWidth="1"/>
    <col min="1801" max="2048" width="11.42578125" style="88"/>
    <col min="2049" max="2049" width="2.28515625" style="88" customWidth="1"/>
    <col min="2050" max="2050" width="32.28515625" style="88" customWidth="1"/>
    <col min="2051" max="2056" width="14.7109375" style="88" customWidth="1"/>
    <col min="2057" max="2304" width="11.42578125" style="88"/>
    <col min="2305" max="2305" width="2.28515625" style="88" customWidth="1"/>
    <col min="2306" max="2306" width="32.28515625" style="88" customWidth="1"/>
    <col min="2307" max="2312" width="14.7109375" style="88" customWidth="1"/>
    <col min="2313" max="2560" width="11.42578125" style="88"/>
    <col min="2561" max="2561" width="2.28515625" style="88" customWidth="1"/>
    <col min="2562" max="2562" width="32.28515625" style="88" customWidth="1"/>
    <col min="2563" max="2568" width="14.7109375" style="88" customWidth="1"/>
    <col min="2569" max="2816" width="11.42578125" style="88"/>
    <col min="2817" max="2817" width="2.28515625" style="88" customWidth="1"/>
    <col min="2818" max="2818" width="32.28515625" style="88" customWidth="1"/>
    <col min="2819" max="2824" width="14.7109375" style="88" customWidth="1"/>
    <col min="2825" max="3072" width="11.42578125" style="88"/>
    <col min="3073" max="3073" width="2.28515625" style="88" customWidth="1"/>
    <col min="3074" max="3074" width="32.28515625" style="88" customWidth="1"/>
    <col min="3075" max="3080" width="14.7109375" style="88" customWidth="1"/>
    <col min="3081" max="3328" width="11.42578125" style="88"/>
    <col min="3329" max="3329" width="2.28515625" style="88" customWidth="1"/>
    <col min="3330" max="3330" width="32.28515625" style="88" customWidth="1"/>
    <col min="3331" max="3336" width="14.7109375" style="88" customWidth="1"/>
    <col min="3337" max="3584" width="11.42578125" style="88"/>
    <col min="3585" max="3585" width="2.28515625" style="88" customWidth="1"/>
    <col min="3586" max="3586" width="32.28515625" style="88" customWidth="1"/>
    <col min="3587" max="3592" width="14.7109375" style="88" customWidth="1"/>
    <col min="3593" max="3840" width="11.42578125" style="88"/>
    <col min="3841" max="3841" width="2.28515625" style="88" customWidth="1"/>
    <col min="3842" max="3842" width="32.28515625" style="88" customWidth="1"/>
    <col min="3843" max="3848" width="14.7109375" style="88" customWidth="1"/>
    <col min="3849" max="4096" width="11.42578125" style="88"/>
    <col min="4097" max="4097" width="2.28515625" style="88" customWidth="1"/>
    <col min="4098" max="4098" width="32.28515625" style="88" customWidth="1"/>
    <col min="4099" max="4104" width="14.7109375" style="88" customWidth="1"/>
    <col min="4105" max="4352" width="11.42578125" style="88"/>
    <col min="4353" max="4353" width="2.28515625" style="88" customWidth="1"/>
    <col min="4354" max="4354" width="32.28515625" style="88" customWidth="1"/>
    <col min="4355" max="4360" width="14.7109375" style="88" customWidth="1"/>
    <col min="4361" max="4608" width="11.42578125" style="88"/>
    <col min="4609" max="4609" width="2.28515625" style="88" customWidth="1"/>
    <col min="4610" max="4610" width="32.28515625" style="88" customWidth="1"/>
    <col min="4611" max="4616" width="14.7109375" style="88" customWidth="1"/>
    <col min="4617" max="4864" width="11.42578125" style="88"/>
    <col min="4865" max="4865" width="2.28515625" style="88" customWidth="1"/>
    <col min="4866" max="4866" width="32.28515625" style="88" customWidth="1"/>
    <col min="4867" max="4872" width="14.7109375" style="88" customWidth="1"/>
    <col min="4873" max="5120" width="11.42578125" style="88"/>
    <col min="5121" max="5121" width="2.28515625" style="88" customWidth="1"/>
    <col min="5122" max="5122" width="32.28515625" style="88" customWidth="1"/>
    <col min="5123" max="5128" width="14.7109375" style="88" customWidth="1"/>
    <col min="5129" max="5376" width="11.42578125" style="88"/>
    <col min="5377" max="5377" width="2.28515625" style="88" customWidth="1"/>
    <col min="5378" max="5378" width="32.28515625" style="88" customWidth="1"/>
    <col min="5379" max="5384" width="14.7109375" style="88" customWidth="1"/>
    <col min="5385" max="5632" width="11.42578125" style="88"/>
    <col min="5633" max="5633" width="2.28515625" style="88" customWidth="1"/>
    <col min="5634" max="5634" width="32.28515625" style="88" customWidth="1"/>
    <col min="5635" max="5640" width="14.7109375" style="88" customWidth="1"/>
    <col min="5641" max="5888" width="11.42578125" style="88"/>
    <col min="5889" max="5889" width="2.28515625" style="88" customWidth="1"/>
    <col min="5890" max="5890" width="32.28515625" style="88" customWidth="1"/>
    <col min="5891" max="5896" width="14.7109375" style="88" customWidth="1"/>
    <col min="5897" max="6144" width="11.42578125" style="88"/>
    <col min="6145" max="6145" width="2.28515625" style="88" customWidth="1"/>
    <col min="6146" max="6146" width="32.28515625" style="88" customWidth="1"/>
    <col min="6147" max="6152" width="14.7109375" style="88" customWidth="1"/>
    <col min="6153" max="6400" width="11.42578125" style="88"/>
    <col min="6401" max="6401" width="2.28515625" style="88" customWidth="1"/>
    <col min="6402" max="6402" width="32.28515625" style="88" customWidth="1"/>
    <col min="6403" max="6408" width="14.7109375" style="88" customWidth="1"/>
    <col min="6409" max="6656" width="11.42578125" style="88"/>
    <col min="6657" max="6657" width="2.28515625" style="88" customWidth="1"/>
    <col min="6658" max="6658" width="32.28515625" style="88" customWidth="1"/>
    <col min="6659" max="6664" width="14.7109375" style="88" customWidth="1"/>
    <col min="6665" max="6912" width="11.42578125" style="88"/>
    <col min="6913" max="6913" width="2.28515625" style="88" customWidth="1"/>
    <col min="6914" max="6914" width="32.28515625" style="88" customWidth="1"/>
    <col min="6915" max="6920" width="14.7109375" style="88" customWidth="1"/>
    <col min="6921" max="7168" width="11.42578125" style="88"/>
    <col min="7169" max="7169" width="2.28515625" style="88" customWidth="1"/>
    <col min="7170" max="7170" width="32.28515625" style="88" customWidth="1"/>
    <col min="7171" max="7176" width="14.7109375" style="88" customWidth="1"/>
    <col min="7177" max="7424" width="11.42578125" style="88"/>
    <col min="7425" max="7425" width="2.28515625" style="88" customWidth="1"/>
    <col min="7426" max="7426" width="32.28515625" style="88" customWidth="1"/>
    <col min="7427" max="7432" width="14.7109375" style="88" customWidth="1"/>
    <col min="7433" max="7680" width="11.42578125" style="88"/>
    <col min="7681" max="7681" width="2.28515625" style="88" customWidth="1"/>
    <col min="7682" max="7682" width="32.28515625" style="88" customWidth="1"/>
    <col min="7683" max="7688" width="14.7109375" style="88" customWidth="1"/>
    <col min="7689" max="7936" width="11.42578125" style="88"/>
    <col min="7937" max="7937" width="2.28515625" style="88" customWidth="1"/>
    <col min="7938" max="7938" width="32.28515625" style="88" customWidth="1"/>
    <col min="7939" max="7944" width="14.7109375" style="88" customWidth="1"/>
    <col min="7945" max="8192" width="11.42578125" style="88"/>
    <col min="8193" max="8193" width="2.28515625" style="88" customWidth="1"/>
    <col min="8194" max="8194" width="32.28515625" style="88" customWidth="1"/>
    <col min="8195" max="8200" width="14.7109375" style="88" customWidth="1"/>
    <col min="8201" max="8448" width="11.42578125" style="88"/>
    <col min="8449" max="8449" width="2.28515625" style="88" customWidth="1"/>
    <col min="8450" max="8450" width="32.28515625" style="88" customWidth="1"/>
    <col min="8451" max="8456" width="14.7109375" style="88" customWidth="1"/>
    <col min="8457" max="8704" width="11.42578125" style="88"/>
    <col min="8705" max="8705" width="2.28515625" style="88" customWidth="1"/>
    <col min="8706" max="8706" width="32.28515625" style="88" customWidth="1"/>
    <col min="8707" max="8712" width="14.7109375" style="88" customWidth="1"/>
    <col min="8713" max="8960" width="11.42578125" style="88"/>
    <col min="8961" max="8961" width="2.28515625" style="88" customWidth="1"/>
    <col min="8962" max="8962" width="32.28515625" style="88" customWidth="1"/>
    <col min="8963" max="8968" width="14.7109375" style="88" customWidth="1"/>
    <col min="8969" max="9216" width="11.42578125" style="88"/>
    <col min="9217" max="9217" width="2.28515625" style="88" customWidth="1"/>
    <col min="9218" max="9218" width="32.28515625" style="88" customWidth="1"/>
    <col min="9219" max="9224" width="14.7109375" style="88" customWidth="1"/>
    <col min="9225" max="9472" width="11.42578125" style="88"/>
    <col min="9473" max="9473" width="2.28515625" style="88" customWidth="1"/>
    <col min="9474" max="9474" width="32.28515625" style="88" customWidth="1"/>
    <col min="9475" max="9480" width="14.7109375" style="88" customWidth="1"/>
    <col min="9481" max="9728" width="11.42578125" style="88"/>
    <col min="9729" max="9729" width="2.28515625" style="88" customWidth="1"/>
    <col min="9730" max="9730" width="32.28515625" style="88" customWidth="1"/>
    <col min="9731" max="9736" width="14.7109375" style="88" customWidth="1"/>
    <col min="9737" max="9984" width="11.42578125" style="88"/>
    <col min="9985" max="9985" width="2.28515625" style="88" customWidth="1"/>
    <col min="9986" max="9986" width="32.28515625" style="88" customWidth="1"/>
    <col min="9987" max="9992" width="14.7109375" style="88" customWidth="1"/>
    <col min="9993" max="10240" width="11.42578125" style="88"/>
    <col min="10241" max="10241" width="2.28515625" style="88" customWidth="1"/>
    <col min="10242" max="10242" width="32.28515625" style="88" customWidth="1"/>
    <col min="10243" max="10248" width="14.7109375" style="88" customWidth="1"/>
    <col min="10249" max="10496" width="11.42578125" style="88"/>
    <col min="10497" max="10497" width="2.28515625" style="88" customWidth="1"/>
    <col min="10498" max="10498" width="32.28515625" style="88" customWidth="1"/>
    <col min="10499" max="10504" width="14.7109375" style="88" customWidth="1"/>
    <col min="10505" max="10752" width="11.42578125" style="88"/>
    <col min="10753" max="10753" width="2.28515625" style="88" customWidth="1"/>
    <col min="10754" max="10754" width="32.28515625" style="88" customWidth="1"/>
    <col min="10755" max="10760" width="14.7109375" style="88" customWidth="1"/>
    <col min="10761" max="11008" width="11.42578125" style="88"/>
    <col min="11009" max="11009" width="2.28515625" style="88" customWidth="1"/>
    <col min="11010" max="11010" width="32.28515625" style="88" customWidth="1"/>
    <col min="11011" max="11016" width="14.7109375" style="88" customWidth="1"/>
    <col min="11017" max="11264" width="11.42578125" style="88"/>
    <col min="11265" max="11265" width="2.28515625" style="88" customWidth="1"/>
    <col min="11266" max="11266" width="32.28515625" style="88" customWidth="1"/>
    <col min="11267" max="11272" width="14.7109375" style="88" customWidth="1"/>
    <col min="11273" max="11520" width="11.42578125" style="88"/>
    <col min="11521" max="11521" width="2.28515625" style="88" customWidth="1"/>
    <col min="11522" max="11522" width="32.28515625" style="88" customWidth="1"/>
    <col min="11523" max="11528" width="14.7109375" style="88" customWidth="1"/>
    <col min="11529" max="11776" width="11.42578125" style="88"/>
    <col min="11777" max="11777" width="2.28515625" style="88" customWidth="1"/>
    <col min="11778" max="11778" width="32.28515625" style="88" customWidth="1"/>
    <col min="11779" max="11784" width="14.7109375" style="88" customWidth="1"/>
    <col min="11785" max="12032" width="11.42578125" style="88"/>
    <col min="12033" max="12033" width="2.28515625" style="88" customWidth="1"/>
    <col min="12034" max="12034" width="32.28515625" style="88" customWidth="1"/>
    <col min="12035" max="12040" width="14.7109375" style="88" customWidth="1"/>
    <col min="12041" max="12288" width="11.42578125" style="88"/>
    <col min="12289" max="12289" width="2.28515625" style="88" customWidth="1"/>
    <col min="12290" max="12290" width="32.28515625" style="88" customWidth="1"/>
    <col min="12291" max="12296" width="14.7109375" style="88" customWidth="1"/>
    <col min="12297" max="12544" width="11.42578125" style="88"/>
    <col min="12545" max="12545" width="2.28515625" style="88" customWidth="1"/>
    <col min="12546" max="12546" width="32.28515625" style="88" customWidth="1"/>
    <col min="12547" max="12552" width="14.7109375" style="88" customWidth="1"/>
    <col min="12553" max="12800" width="11.42578125" style="88"/>
    <col min="12801" max="12801" width="2.28515625" style="88" customWidth="1"/>
    <col min="12802" max="12802" width="32.28515625" style="88" customWidth="1"/>
    <col min="12803" max="12808" width="14.7109375" style="88" customWidth="1"/>
    <col min="12809" max="13056" width="11.42578125" style="88"/>
    <col min="13057" max="13057" width="2.28515625" style="88" customWidth="1"/>
    <col min="13058" max="13058" width="32.28515625" style="88" customWidth="1"/>
    <col min="13059" max="13064" width="14.7109375" style="88" customWidth="1"/>
    <col min="13065" max="13312" width="11.42578125" style="88"/>
    <col min="13313" max="13313" width="2.28515625" style="88" customWidth="1"/>
    <col min="13314" max="13314" width="32.28515625" style="88" customWidth="1"/>
    <col min="13315" max="13320" width="14.7109375" style="88" customWidth="1"/>
    <col min="13321" max="13568" width="11.42578125" style="88"/>
    <col min="13569" max="13569" width="2.28515625" style="88" customWidth="1"/>
    <col min="13570" max="13570" width="32.28515625" style="88" customWidth="1"/>
    <col min="13571" max="13576" width="14.7109375" style="88" customWidth="1"/>
    <col min="13577" max="13824" width="11.42578125" style="88"/>
    <col min="13825" max="13825" width="2.28515625" style="88" customWidth="1"/>
    <col min="13826" max="13826" width="32.28515625" style="88" customWidth="1"/>
    <col min="13827" max="13832" width="14.7109375" style="88" customWidth="1"/>
    <col min="13833" max="14080" width="11.42578125" style="88"/>
    <col min="14081" max="14081" width="2.28515625" style="88" customWidth="1"/>
    <col min="14082" max="14082" width="32.28515625" style="88" customWidth="1"/>
    <col min="14083" max="14088" width="14.7109375" style="88" customWidth="1"/>
    <col min="14089" max="14336" width="11.42578125" style="88"/>
    <col min="14337" max="14337" width="2.28515625" style="88" customWidth="1"/>
    <col min="14338" max="14338" width="32.28515625" style="88" customWidth="1"/>
    <col min="14339" max="14344" width="14.7109375" style="88" customWidth="1"/>
    <col min="14345" max="14592" width="11.42578125" style="88"/>
    <col min="14593" max="14593" width="2.28515625" style="88" customWidth="1"/>
    <col min="14594" max="14594" width="32.28515625" style="88" customWidth="1"/>
    <col min="14595" max="14600" width="14.7109375" style="88" customWidth="1"/>
    <col min="14601" max="14848" width="11.42578125" style="88"/>
    <col min="14849" max="14849" width="2.28515625" style="88" customWidth="1"/>
    <col min="14850" max="14850" width="32.28515625" style="88" customWidth="1"/>
    <col min="14851" max="14856" width="14.7109375" style="88" customWidth="1"/>
    <col min="14857" max="15104" width="11.42578125" style="88"/>
    <col min="15105" max="15105" width="2.28515625" style="88" customWidth="1"/>
    <col min="15106" max="15106" width="32.28515625" style="88" customWidth="1"/>
    <col min="15107" max="15112" width="14.7109375" style="88" customWidth="1"/>
    <col min="15113" max="15360" width="11.42578125" style="88"/>
    <col min="15361" max="15361" width="2.28515625" style="88" customWidth="1"/>
    <col min="15362" max="15362" width="32.28515625" style="88" customWidth="1"/>
    <col min="15363" max="15368" width="14.7109375" style="88" customWidth="1"/>
    <col min="15369" max="15616" width="11.42578125" style="88"/>
    <col min="15617" max="15617" width="2.28515625" style="88" customWidth="1"/>
    <col min="15618" max="15618" width="32.28515625" style="88" customWidth="1"/>
    <col min="15619" max="15624" width="14.7109375" style="88" customWidth="1"/>
    <col min="15625" max="15872" width="11.42578125" style="88"/>
    <col min="15873" max="15873" width="2.28515625" style="88" customWidth="1"/>
    <col min="15874" max="15874" width="32.28515625" style="88" customWidth="1"/>
    <col min="15875" max="15880" width="14.7109375" style="88" customWidth="1"/>
    <col min="15881" max="16128" width="11.42578125" style="88"/>
    <col min="16129" max="16129" width="2.28515625" style="88" customWidth="1"/>
    <col min="16130" max="16130" width="32.28515625" style="88" customWidth="1"/>
    <col min="16131" max="16136" width="14.7109375" style="88" customWidth="1"/>
    <col min="16137" max="16384" width="11.42578125" style="88"/>
  </cols>
  <sheetData>
    <row r="1" spans="1:106" s="90" customFormat="1" ht="32.450000000000003" customHeight="1" x14ac:dyDescent="0.2">
      <c r="A1" s="88"/>
      <c r="B1" s="166" t="s">
        <v>67</v>
      </c>
      <c r="C1" s="166"/>
      <c r="D1" s="166"/>
      <c r="E1" s="166"/>
      <c r="F1" s="166"/>
      <c r="G1" s="166"/>
      <c r="H1" s="166"/>
      <c r="I1" s="88"/>
      <c r="J1" s="89"/>
      <c r="K1" s="89"/>
      <c r="L1" s="89"/>
      <c r="M1" s="89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</row>
    <row r="2" spans="1:106" s="90" customFormat="1" ht="15" customHeight="1" thickBot="1" x14ac:dyDescent="0.25">
      <c r="A2" s="88"/>
      <c r="B2" s="12"/>
      <c r="C2" s="13"/>
      <c r="D2" s="13"/>
      <c r="E2" s="13"/>
      <c r="F2" s="13"/>
      <c r="G2" s="13"/>
      <c r="H2" s="13"/>
      <c r="I2" s="88"/>
      <c r="J2" s="89"/>
      <c r="K2" s="89"/>
      <c r="L2" s="89"/>
      <c r="M2" s="89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</row>
    <row r="3" spans="1:106" s="93" customFormat="1" ht="18" customHeight="1" thickTop="1" x14ac:dyDescent="0.25">
      <c r="A3" s="91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91"/>
      <c r="J3" s="92"/>
      <c r="K3" s="92"/>
      <c r="L3" s="92"/>
      <c r="M3" s="92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</row>
    <row r="4" spans="1:106" s="93" customFormat="1" ht="18" customHeight="1" thickBot="1" x14ac:dyDescent="0.25">
      <c r="A4" s="91"/>
      <c r="B4" s="161"/>
      <c r="C4" s="17" t="s">
        <v>35</v>
      </c>
      <c r="D4" s="18" t="s">
        <v>36</v>
      </c>
      <c r="E4" s="19" t="s">
        <v>35</v>
      </c>
      <c r="F4" s="94" t="s">
        <v>36</v>
      </c>
      <c r="G4" s="21" t="s">
        <v>35</v>
      </c>
      <c r="H4" s="22" t="s">
        <v>36</v>
      </c>
      <c r="I4" s="91"/>
      <c r="J4" s="89"/>
      <c r="K4" s="89"/>
      <c r="L4" s="89"/>
      <c r="M4" s="92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</row>
    <row r="5" spans="1:106" s="93" customFormat="1" ht="33" customHeight="1" thickTop="1" x14ac:dyDescent="0.2">
      <c r="A5" s="91"/>
      <c r="B5" s="23" t="s">
        <v>37</v>
      </c>
      <c r="C5" s="95">
        <v>2707.2866385135098</v>
      </c>
      <c r="D5" s="96">
        <v>10264.0200000001</v>
      </c>
      <c r="E5" s="97">
        <v>51.156396396396403</v>
      </c>
      <c r="F5" s="98">
        <v>95.56</v>
      </c>
      <c r="G5" s="99">
        <f t="shared" ref="G5:H10" si="0">C5+E5</f>
        <v>2758.4430349099061</v>
      </c>
      <c r="H5" s="100">
        <f t="shared" si="0"/>
        <v>10359.5800000001</v>
      </c>
      <c r="I5" s="101"/>
      <c r="J5" s="89"/>
      <c r="K5" s="89"/>
      <c r="L5" s="89"/>
      <c r="M5" s="92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</row>
    <row r="6" spans="1:106" s="93" customFormat="1" ht="33" customHeight="1" x14ac:dyDescent="0.25">
      <c r="A6" s="91"/>
      <c r="B6" s="102" t="s">
        <v>38</v>
      </c>
      <c r="C6" s="103">
        <v>98.892995495492997</v>
      </c>
      <c r="D6" s="104">
        <v>181.57119999999901</v>
      </c>
      <c r="E6" s="105">
        <v>27.193693693693699</v>
      </c>
      <c r="F6" s="106">
        <v>36</v>
      </c>
      <c r="G6" s="107">
        <f t="shared" si="0"/>
        <v>126.0866891891867</v>
      </c>
      <c r="H6" s="108">
        <f t="shared" si="0"/>
        <v>217.57119999999901</v>
      </c>
      <c r="I6" s="91"/>
      <c r="J6" s="92"/>
      <c r="K6" s="92"/>
      <c r="L6" s="92"/>
      <c r="M6" s="92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</row>
    <row r="7" spans="1:106" s="115" customFormat="1" ht="33" customHeight="1" x14ac:dyDescent="0.25">
      <c r="A7" s="109"/>
      <c r="B7" s="102" t="s">
        <v>39</v>
      </c>
      <c r="C7" s="110">
        <v>459.05225225225098</v>
      </c>
      <c r="D7" s="111">
        <v>555.678</v>
      </c>
      <c r="E7" s="112">
        <v>88.7257882882883</v>
      </c>
      <c r="F7" s="113">
        <v>130</v>
      </c>
      <c r="G7" s="107">
        <f t="shared" si="0"/>
        <v>547.77804054053922</v>
      </c>
      <c r="H7" s="108">
        <f t="shared" si="0"/>
        <v>685.678</v>
      </c>
      <c r="I7" s="91"/>
      <c r="J7" s="92"/>
      <c r="K7" s="92"/>
      <c r="L7" s="92"/>
      <c r="M7" s="114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</row>
    <row r="8" spans="1:106" s="93" customFormat="1" ht="33" customHeight="1" x14ac:dyDescent="0.25">
      <c r="A8" s="91"/>
      <c r="B8" s="30" t="s">
        <v>40</v>
      </c>
      <c r="C8" s="116">
        <v>1456.8694763513499</v>
      </c>
      <c r="D8" s="117">
        <v>2685.7800000000102</v>
      </c>
      <c r="E8" s="118">
        <v>249.503828828829</v>
      </c>
      <c r="F8" s="117">
        <v>286</v>
      </c>
      <c r="G8" s="119">
        <f t="shared" si="0"/>
        <v>1706.3733051801789</v>
      </c>
      <c r="H8" s="108">
        <f t="shared" si="0"/>
        <v>2971.7800000000102</v>
      </c>
      <c r="I8" s="91"/>
      <c r="J8" s="120"/>
      <c r="K8" s="120"/>
      <c r="L8" s="120"/>
      <c r="M8" s="92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</row>
    <row r="9" spans="1:106" s="93" customFormat="1" ht="33" customHeight="1" x14ac:dyDescent="0.2">
      <c r="A9" s="91"/>
      <c r="B9" s="102" t="s">
        <v>41</v>
      </c>
      <c r="C9" s="110">
        <v>1066.0300225225201</v>
      </c>
      <c r="D9" s="121">
        <v>3112.4289999999901</v>
      </c>
      <c r="E9" s="105">
        <v>299.61587218468497</v>
      </c>
      <c r="F9" s="106">
        <v>399.24099999999999</v>
      </c>
      <c r="G9" s="107">
        <f t="shared" si="0"/>
        <v>1365.6458947072051</v>
      </c>
      <c r="H9" s="122">
        <f t="shared" si="0"/>
        <v>3511.6699999999901</v>
      </c>
      <c r="I9" s="91"/>
      <c r="J9" s="89"/>
      <c r="K9" s="89"/>
      <c r="L9" s="89"/>
      <c r="M9" s="92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</row>
    <row r="10" spans="1:106" s="93" customFormat="1" ht="33" customHeight="1" thickBot="1" x14ac:dyDescent="0.25">
      <c r="A10" s="91"/>
      <c r="B10" s="42" t="s">
        <v>42</v>
      </c>
      <c r="C10" s="123">
        <v>23.4617117117117</v>
      </c>
      <c r="D10" s="124">
        <v>47</v>
      </c>
      <c r="E10" s="125">
        <v>5.1300675675675604</v>
      </c>
      <c r="F10" s="126">
        <v>18</v>
      </c>
      <c r="G10" s="119">
        <f t="shared" si="0"/>
        <v>28.591779279279262</v>
      </c>
      <c r="H10" s="127">
        <f t="shared" si="0"/>
        <v>65</v>
      </c>
      <c r="I10" s="91"/>
      <c r="J10" s="89"/>
      <c r="K10" s="89"/>
      <c r="L10" s="89"/>
      <c r="M10" s="92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</row>
    <row r="11" spans="1:106" s="93" customFormat="1" ht="33" customHeight="1" thickTop="1" thickBot="1" x14ac:dyDescent="0.3">
      <c r="A11" s="91"/>
      <c r="B11" s="47" t="s">
        <v>43</v>
      </c>
      <c r="C11" s="128">
        <f t="shared" ref="C11:H11" si="1">SUM(C5:C10)</f>
        <v>5811.5930968468356</v>
      </c>
      <c r="D11" s="129">
        <f t="shared" si="1"/>
        <v>16846.4782000001</v>
      </c>
      <c r="E11" s="130">
        <f t="shared" si="1"/>
        <v>721.32564695945996</v>
      </c>
      <c r="F11" s="129">
        <f t="shared" si="1"/>
        <v>964.80099999999993</v>
      </c>
      <c r="G11" s="50">
        <f t="shared" si="1"/>
        <v>6532.9187438062954</v>
      </c>
      <c r="H11" s="51">
        <f t="shared" si="1"/>
        <v>17811.279200000099</v>
      </c>
      <c r="I11" s="131"/>
      <c r="J11" s="92"/>
      <c r="K11" s="92"/>
      <c r="L11" s="92"/>
      <c r="M11" s="92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</row>
    <row r="12" spans="1:106" s="90" customFormat="1" ht="13.5" thickTop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</row>
    <row r="13" spans="1:106" s="90" customFormat="1" x14ac:dyDescent="0.2">
      <c r="A13" s="88"/>
      <c r="B13" s="53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</row>
    <row r="14" spans="1:106" s="90" customFormat="1" x14ac:dyDescent="0.2">
      <c r="A14" s="88"/>
      <c r="B14" s="55" t="s">
        <v>45</v>
      </c>
      <c r="C14" s="88"/>
      <c r="D14" s="88"/>
      <c r="E14" s="88"/>
      <c r="F14" s="88"/>
      <c r="G14" s="13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" header="0" footer="0"/>
  <pageSetup paperSize="9" scale="77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15"/>
  <sheetViews>
    <sheetView showGridLines="0" zoomScaleNormal="100" workbookViewId="0"/>
  </sheetViews>
  <sheetFormatPr baseColWidth="10" defaultRowHeight="12.75" x14ac:dyDescent="0.2"/>
  <cols>
    <col min="1" max="1" width="2.28515625" style="9" customWidth="1"/>
    <col min="2" max="2" width="32.28515625" style="9" customWidth="1"/>
    <col min="3" max="8" width="14.7109375" style="9" customWidth="1"/>
    <col min="9" max="256" width="11.42578125" style="9"/>
    <col min="257" max="257" width="2.28515625" style="9" customWidth="1"/>
    <col min="258" max="258" width="32.28515625" style="9" customWidth="1"/>
    <col min="259" max="264" width="14.7109375" style="9" customWidth="1"/>
    <col min="265" max="512" width="11.42578125" style="9"/>
    <col min="513" max="513" width="2.28515625" style="9" customWidth="1"/>
    <col min="514" max="514" width="32.28515625" style="9" customWidth="1"/>
    <col min="515" max="520" width="14.7109375" style="9" customWidth="1"/>
    <col min="521" max="768" width="11.42578125" style="9"/>
    <col min="769" max="769" width="2.28515625" style="9" customWidth="1"/>
    <col min="770" max="770" width="32.28515625" style="9" customWidth="1"/>
    <col min="771" max="776" width="14.7109375" style="9" customWidth="1"/>
    <col min="777" max="1024" width="11.42578125" style="9"/>
    <col min="1025" max="1025" width="2.28515625" style="9" customWidth="1"/>
    <col min="1026" max="1026" width="32.28515625" style="9" customWidth="1"/>
    <col min="1027" max="1032" width="14.7109375" style="9" customWidth="1"/>
    <col min="1033" max="1280" width="11.42578125" style="9"/>
    <col min="1281" max="1281" width="2.28515625" style="9" customWidth="1"/>
    <col min="1282" max="1282" width="32.28515625" style="9" customWidth="1"/>
    <col min="1283" max="1288" width="14.7109375" style="9" customWidth="1"/>
    <col min="1289" max="1536" width="11.42578125" style="9"/>
    <col min="1537" max="1537" width="2.28515625" style="9" customWidth="1"/>
    <col min="1538" max="1538" width="32.28515625" style="9" customWidth="1"/>
    <col min="1539" max="1544" width="14.7109375" style="9" customWidth="1"/>
    <col min="1545" max="1792" width="11.42578125" style="9"/>
    <col min="1793" max="1793" width="2.28515625" style="9" customWidth="1"/>
    <col min="1794" max="1794" width="32.28515625" style="9" customWidth="1"/>
    <col min="1795" max="1800" width="14.7109375" style="9" customWidth="1"/>
    <col min="1801" max="2048" width="11.42578125" style="9"/>
    <col min="2049" max="2049" width="2.28515625" style="9" customWidth="1"/>
    <col min="2050" max="2050" width="32.28515625" style="9" customWidth="1"/>
    <col min="2051" max="2056" width="14.7109375" style="9" customWidth="1"/>
    <col min="2057" max="2304" width="11.42578125" style="9"/>
    <col min="2305" max="2305" width="2.28515625" style="9" customWidth="1"/>
    <col min="2306" max="2306" width="32.28515625" style="9" customWidth="1"/>
    <col min="2307" max="2312" width="14.7109375" style="9" customWidth="1"/>
    <col min="2313" max="2560" width="11.42578125" style="9"/>
    <col min="2561" max="2561" width="2.28515625" style="9" customWidth="1"/>
    <col min="2562" max="2562" width="32.28515625" style="9" customWidth="1"/>
    <col min="2563" max="2568" width="14.7109375" style="9" customWidth="1"/>
    <col min="2569" max="2816" width="11.42578125" style="9"/>
    <col min="2817" max="2817" width="2.28515625" style="9" customWidth="1"/>
    <col min="2818" max="2818" width="32.28515625" style="9" customWidth="1"/>
    <col min="2819" max="2824" width="14.7109375" style="9" customWidth="1"/>
    <col min="2825" max="3072" width="11.42578125" style="9"/>
    <col min="3073" max="3073" width="2.28515625" style="9" customWidth="1"/>
    <col min="3074" max="3074" width="32.28515625" style="9" customWidth="1"/>
    <col min="3075" max="3080" width="14.7109375" style="9" customWidth="1"/>
    <col min="3081" max="3328" width="11.42578125" style="9"/>
    <col min="3329" max="3329" width="2.28515625" style="9" customWidth="1"/>
    <col min="3330" max="3330" width="32.28515625" style="9" customWidth="1"/>
    <col min="3331" max="3336" width="14.7109375" style="9" customWidth="1"/>
    <col min="3337" max="3584" width="11.42578125" style="9"/>
    <col min="3585" max="3585" width="2.28515625" style="9" customWidth="1"/>
    <col min="3586" max="3586" width="32.28515625" style="9" customWidth="1"/>
    <col min="3587" max="3592" width="14.7109375" style="9" customWidth="1"/>
    <col min="3593" max="3840" width="11.42578125" style="9"/>
    <col min="3841" max="3841" width="2.28515625" style="9" customWidth="1"/>
    <col min="3842" max="3842" width="32.28515625" style="9" customWidth="1"/>
    <col min="3843" max="3848" width="14.7109375" style="9" customWidth="1"/>
    <col min="3849" max="4096" width="11.42578125" style="9"/>
    <col min="4097" max="4097" width="2.28515625" style="9" customWidth="1"/>
    <col min="4098" max="4098" width="32.28515625" style="9" customWidth="1"/>
    <col min="4099" max="4104" width="14.7109375" style="9" customWidth="1"/>
    <col min="4105" max="4352" width="11.42578125" style="9"/>
    <col min="4353" max="4353" width="2.28515625" style="9" customWidth="1"/>
    <col min="4354" max="4354" width="32.28515625" style="9" customWidth="1"/>
    <col min="4355" max="4360" width="14.7109375" style="9" customWidth="1"/>
    <col min="4361" max="4608" width="11.42578125" style="9"/>
    <col min="4609" max="4609" width="2.28515625" style="9" customWidth="1"/>
    <col min="4610" max="4610" width="32.28515625" style="9" customWidth="1"/>
    <col min="4611" max="4616" width="14.7109375" style="9" customWidth="1"/>
    <col min="4617" max="4864" width="11.42578125" style="9"/>
    <col min="4865" max="4865" width="2.28515625" style="9" customWidth="1"/>
    <col min="4866" max="4866" width="32.28515625" style="9" customWidth="1"/>
    <col min="4867" max="4872" width="14.7109375" style="9" customWidth="1"/>
    <col min="4873" max="5120" width="11.42578125" style="9"/>
    <col min="5121" max="5121" width="2.28515625" style="9" customWidth="1"/>
    <col min="5122" max="5122" width="32.28515625" style="9" customWidth="1"/>
    <col min="5123" max="5128" width="14.7109375" style="9" customWidth="1"/>
    <col min="5129" max="5376" width="11.42578125" style="9"/>
    <col min="5377" max="5377" width="2.28515625" style="9" customWidth="1"/>
    <col min="5378" max="5378" width="32.28515625" style="9" customWidth="1"/>
    <col min="5379" max="5384" width="14.7109375" style="9" customWidth="1"/>
    <col min="5385" max="5632" width="11.42578125" style="9"/>
    <col min="5633" max="5633" width="2.28515625" style="9" customWidth="1"/>
    <col min="5634" max="5634" width="32.28515625" style="9" customWidth="1"/>
    <col min="5635" max="5640" width="14.7109375" style="9" customWidth="1"/>
    <col min="5641" max="5888" width="11.42578125" style="9"/>
    <col min="5889" max="5889" width="2.28515625" style="9" customWidth="1"/>
    <col min="5890" max="5890" width="32.28515625" style="9" customWidth="1"/>
    <col min="5891" max="5896" width="14.7109375" style="9" customWidth="1"/>
    <col min="5897" max="6144" width="11.42578125" style="9"/>
    <col min="6145" max="6145" width="2.28515625" style="9" customWidth="1"/>
    <col min="6146" max="6146" width="32.28515625" style="9" customWidth="1"/>
    <col min="6147" max="6152" width="14.7109375" style="9" customWidth="1"/>
    <col min="6153" max="6400" width="11.42578125" style="9"/>
    <col min="6401" max="6401" width="2.28515625" style="9" customWidth="1"/>
    <col min="6402" max="6402" width="32.28515625" style="9" customWidth="1"/>
    <col min="6403" max="6408" width="14.7109375" style="9" customWidth="1"/>
    <col min="6409" max="6656" width="11.42578125" style="9"/>
    <col min="6657" max="6657" width="2.28515625" style="9" customWidth="1"/>
    <col min="6658" max="6658" width="32.28515625" style="9" customWidth="1"/>
    <col min="6659" max="6664" width="14.7109375" style="9" customWidth="1"/>
    <col min="6665" max="6912" width="11.42578125" style="9"/>
    <col min="6913" max="6913" width="2.28515625" style="9" customWidth="1"/>
    <col min="6914" max="6914" width="32.28515625" style="9" customWidth="1"/>
    <col min="6915" max="6920" width="14.7109375" style="9" customWidth="1"/>
    <col min="6921" max="7168" width="11.42578125" style="9"/>
    <col min="7169" max="7169" width="2.28515625" style="9" customWidth="1"/>
    <col min="7170" max="7170" width="32.28515625" style="9" customWidth="1"/>
    <col min="7171" max="7176" width="14.7109375" style="9" customWidth="1"/>
    <col min="7177" max="7424" width="11.42578125" style="9"/>
    <col min="7425" max="7425" width="2.28515625" style="9" customWidth="1"/>
    <col min="7426" max="7426" width="32.28515625" style="9" customWidth="1"/>
    <col min="7427" max="7432" width="14.7109375" style="9" customWidth="1"/>
    <col min="7433" max="7680" width="11.42578125" style="9"/>
    <col min="7681" max="7681" width="2.28515625" style="9" customWidth="1"/>
    <col min="7682" max="7682" width="32.28515625" style="9" customWidth="1"/>
    <col min="7683" max="7688" width="14.7109375" style="9" customWidth="1"/>
    <col min="7689" max="7936" width="11.42578125" style="9"/>
    <col min="7937" max="7937" width="2.28515625" style="9" customWidth="1"/>
    <col min="7938" max="7938" width="32.28515625" style="9" customWidth="1"/>
    <col min="7939" max="7944" width="14.7109375" style="9" customWidth="1"/>
    <col min="7945" max="8192" width="11.42578125" style="9"/>
    <col min="8193" max="8193" width="2.28515625" style="9" customWidth="1"/>
    <col min="8194" max="8194" width="32.28515625" style="9" customWidth="1"/>
    <col min="8195" max="8200" width="14.7109375" style="9" customWidth="1"/>
    <col min="8201" max="8448" width="11.42578125" style="9"/>
    <col min="8449" max="8449" width="2.28515625" style="9" customWidth="1"/>
    <col min="8450" max="8450" width="32.28515625" style="9" customWidth="1"/>
    <col min="8451" max="8456" width="14.7109375" style="9" customWidth="1"/>
    <col min="8457" max="8704" width="11.42578125" style="9"/>
    <col min="8705" max="8705" width="2.28515625" style="9" customWidth="1"/>
    <col min="8706" max="8706" width="32.28515625" style="9" customWidth="1"/>
    <col min="8707" max="8712" width="14.7109375" style="9" customWidth="1"/>
    <col min="8713" max="8960" width="11.42578125" style="9"/>
    <col min="8961" max="8961" width="2.28515625" style="9" customWidth="1"/>
    <col min="8962" max="8962" width="32.28515625" style="9" customWidth="1"/>
    <col min="8963" max="8968" width="14.7109375" style="9" customWidth="1"/>
    <col min="8969" max="9216" width="11.42578125" style="9"/>
    <col min="9217" max="9217" width="2.28515625" style="9" customWidth="1"/>
    <col min="9218" max="9218" width="32.28515625" style="9" customWidth="1"/>
    <col min="9219" max="9224" width="14.7109375" style="9" customWidth="1"/>
    <col min="9225" max="9472" width="11.42578125" style="9"/>
    <col min="9473" max="9473" width="2.28515625" style="9" customWidth="1"/>
    <col min="9474" max="9474" width="32.28515625" style="9" customWidth="1"/>
    <col min="9475" max="9480" width="14.7109375" style="9" customWidth="1"/>
    <col min="9481" max="9728" width="11.42578125" style="9"/>
    <col min="9729" max="9729" width="2.28515625" style="9" customWidth="1"/>
    <col min="9730" max="9730" width="32.28515625" style="9" customWidth="1"/>
    <col min="9731" max="9736" width="14.7109375" style="9" customWidth="1"/>
    <col min="9737" max="9984" width="11.42578125" style="9"/>
    <col min="9985" max="9985" width="2.28515625" style="9" customWidth="1"/>
    <col min="9986" max="9986" width="32.28515625" style="9" customWidth="1"/>
    <col min="9987" max="9992" width="14.7109375" style="9" customWidth="1"/>
    <col min="9993" max="10240" width="11.42578125" style="9"/>
    <col min="10241" max="10241" width="2.28515625" style="9" customWidth="1"/>
    <col min="10242" max="10242" width="32.28515625" style="9" customWidth="1"/>
    <col min="10243" max="10248" width="14.7109375" style="9" customWidth="1"/>
    <col min="10249" max="10496" width="11.42578125" style="9"/>
    <col min="10497" max="10497" width="2.28515625" style="9" customWidth="1"/>
    <col min="10498" max="10498" width="32.28515625" style="9" customWidth="1"/>
    <col min="10499" max="10504" width="14.7109375" style="9" customWidth="1"/>
    <col min="10505" max="10752" width="11.42578125" style="9"/>
    <col min="10753" max="10753" width="2.28515625" style="9" customWidth="1"/>
    <col min="10754" max="10754" width="32.28515625" style="9" customWidth="1"/>
    <col min="10755" max="10760" width="14.7109375" style="9" customWidth="1"/>
    <col min="10761" max="11008" width="11.42578125" style="9"/>
    <col min="11009" max="11009" width="2.28515625" style="9" customWidth="1"/>
    <col min="11010" max="11010" width="32.28515625" style="9" customWidth="1"/>
    <col min="11011" max="11016" width="14.7109375" style="9" customWidth="1"/>
    <col min="11017" max="11264" width="11.42578125" style="9"/>
    <col min="11265" max="11265" width="2.28515625" style="9" customWidth="1"/>
    <col min="11266" max="11266" width="32.28515625" style="9" customWidth="1"/>
    <col min="11267" max="11272" width="14.7109375" style="9" customWidth="1"/>
    <col min="11273" max="11520" width="11.42578125" style="9"/>
    <col min="11521" max="11521" width="2.28515625" style="9" customWidth="1"/>
    <col min="11522" max="11522" width="32.28515625" style="9" customWidth="1"/>
    <col min="11523" max="11528" width="14.7109375" style="9" customWidth="1"/>
    <col min="11529" max="11776" width="11.42578125" style="9"/>
    <col min="11777" max="11777" width="2.28515625" style="9" customWidth="1"/>
    <col min="11778" max="11778" width="32.28515625" style="9" customWidth="1"/>
    <col min="11779" max="11784" width="14.7109375" style="9" customWidth="1"/>
    <col min="11785" max="12032" width="11.42578125" style="9"/>
    <col min="12033" max="12033" width="2.28515625" style="9" customWidth="1"/>
    <col min="12034" max="12034" width="32.28515625" style="9" customWidth="1"/>
    <col min="12035" max="12040" width="14.7109375" style="9" customWidth="1"/>
    <col min="12041" max="12288" width="11.42578125" style="9"/>
    <col min="12289" max="12289" width="2.28515625" style="9" customWidth="1"/>
    <col min="12290" max="12290" width="32.28515625" style="9" customWidth="1"/>
    <col min="12291" max="12296" width="14.7109375" style="9" customWidth="1"/>
    <col min="12297" max="12544" width="11.42578125" style="9"/>
    <col min="12545" max="12545" width="2.28515625" style="9" customWidth="1"/>
    <col min="12546" max="12546" width="32.28515625" style="9" customWidth="1"/>
    <col min="12547" max="12552" width="14.7109375" style="9" customWidth="1"/>
    <col min="12553" max="12800" width="11.42578125" style="9"/>
    <col min="12801" max="12801" width="2.28515625" style="9" customWidth="1"/>
    <col min="12802" max="12802" width="32.28515625" style="9" customWidth="1"/>
    <col min="12803" max="12808" width="14.7109375" style="9" customWidth="1"/>
    <col min="12809" max="13056" width="11.42578125" style="9"/>
    <col min="13057" max="13057" width="2.28515625" style="9" customWidth="1"/>
    <col min="13058" max="13058" width="32.28515625" style="9" customWidth="1"/>
    <col min="13059" max="13064" width="14.7109375" style="9" customWidth="1"/>
    <col min="13065" max="13312" width="11.42578125" style="9"/>
    <col min="13313" max="13313" width="2.28515625" style="9" customWidth="1"/>
    <col min="13314" max="13314" width="32.28515625" style="9" customWidth="1"/>
    <col min="13315" max="13320" width="14.7109375" style="9" customWidth="1"/>
    <col min="13321" max="13568" width="11.42578125" style="9"/>
    <col min="13569" max="13569" width="2.28515625" style="9" customWidth="1"/>
    <col min="13570" max="13570" width="32.28515625" style="9" customWidth="1"/>
    <col min="13571" max="13576" width="14.7109375" style="9" customWidth="1"/>
    <col min="13577" max="13824" width="11.42578125" style="9"/>
    <col min="13825" max="13825" width="2.28515625" style="9" customWidth="1"/>
    <col min="13826" max="13826" width="32.28515625" style="9" customWidth="1"/>
    <col min="13827" max="13832" width="14.7109375" style="9" customWidth="1"/>
    <col min="13833" max="14080" width="11.42578125" style="9"/>
    <col min="14081" max="14081" width="2.28515625" style="9" customWidth="1"/>
    <col min="14082" max="14082" width="32.28515625" style="9" customWidth="1"/>
    <col min="14083" max="14088" width="14.7109375" style="9" customWidth="1"/>
    <col min="14089" max="14336" width="11.42578125" style="9"/>
    <col min="14337" max="14337" width="2.28515625" style="9" customWidth="1"/>
    <col min="14338" max="14338" width="32.28515625" style="9" customWidth="1"/>
    <col min="14339" max="14344" width="14.7109375" style="9" customWidth="1"/>
    <col min="14345" max="14592" width="11.42578125" style="9"/>
    <col min="14593" max="14593" width="2.28515625" style="9" customWidth="1"/>
    <col min="14594" max="14594" width="32.28515625" style="9" customWidth="1"/>
    <col min="14595" max="14600" width="14.7109375" style="9" customWidth="1"/>
    <col min="14601" max="14848" width="11.42578125" style="9"/>
    <col min="14849" max="14849" width="2.28515625" style="9" customWidth="1"/>
    <col min="14850" max="14850" width="32.28515625" style="9" customWidth="1"/>
    <col min="14851" max="14856" width="14.7109375" style="9" customWidth="1"/>
    <col min="14857" max="15104" width="11.42578125" style="9"/>
    <col min="15105" max="15105" width="2.28515625" style="9" customWidth="1"/>
    <col min="15106" max="15106" width="32.28515625" style="9" customWidth="1"/>
    <col min="15107" max="15112" width="14.7109375" style="9" customWidth="1"/>
    <col min="15113" max="15360" width="11.42578125" style="9"/>
    <col min="15361" max="15361" width="2.28515625" style="9" customWidth="1"/>
    <col min="15362" max="15362" width="32.28515625" style="9" customWidth="1"/>
    <col min="15363" max="15368" width="14.7109375" style="9" customWidth="1"/>
    <col min="15369" max="15616" width="11.42578125" style="9"/>
    <col min="15617" max="15617" width="2.28515625" style="9" customWidth="1"/>
    <col min="15618" max="15618" width="32.28515625" style="9" customWidth="1"/>
    <col min="15619" max="15624" width="14.7109375" style="9" customWidth="1"/>
    <col min="15625" max="15872" width="11.42578125" style="9"/>
    <col min="15873" max="15873" width="2.28515625" style="9" customWidth="1"/>
    <col min="15874" max="15874" width="32.28515625" style="9" customWidth="1"/>
    <col min="15875" max="15880" width="14.7109375" style="9" customWidth="1"/>
    <col min="15881" max="16128" width="11.42578125" style="9"/>
    <col min="16129" max="16129" width="2.28515625" style="9" customWidth="1"/>
    <col min="16130" max="16130" width="32.28515625" style="9" customWidth="1"/>
    <col min="16131" max="16136" width="14.7109375" style="9" customWidth="1"/>
    <col min="16137" max="16384" width="11.42578125" style="9"/>
  </cols>
  <sheetData>
    <row r="1" spans="1:105" s="11" customFormat="1" ht="32.450000000000003" customHeight="1" x14ac:dyDescent="0.2">
      <c r="A1" s="9"/>
      <c r="B1" s="159" t="s">
        <v>66</v>
      </c>
      <c r="C1" s="159"/>
      <c r="D1" s="159"/>
      <c r="E1" s="159"/>
      <c r="F1" s="159"/>
      <c r="G1" s="159"/>
      <c r="H1" s="159"/>
      <c r="I1" s="9"/>
      <c r="J1" s="10"/>
      <c r="K1" s="10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</row>
    <row r="2" spans="1:105" s="11" customFormat="1" ht="15" customHeight="1" thickBot="1" x14ac:dyDescent="0.25">
      <c r="A2" s="9"/>
      <c r="B2" s="12"/>
      <c r="C2" s="13"/>
      <c r="D2" s="13"/>
      <c r="E2" s="13"/>
      <c r="F2" s="13"/>
      <c r="G2" s="13"/>
      <c r="H2" s="13"/>
      <c r="I2" s="9"/>
      <c r="J2" s="10"/>
      <c r="K2" s="10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</row>
    <row r="3" spans="1:105" s="16" customFormat="1" ht="18" customHeight="1" thickTop="1" x14ac:dyDescent="0.25">
      <c r="A3" s="14"/>
      <c r="B3" s="160" t="s">
        <v>31</v>
      </c>
      <c r="C3" s="162" t="s">
        <v>32</v>
      </c>
      <c r="D3" s="163"/>
      <c r="E3" s="164" t="s">
        <v>33</v>
      </c>
      <c r="F3" s="163"/>
      <c r="G3" s="164" t="s">
        <v>34</v>
      </c>
      <c r="H3" s="165"/>
      <c r="I3" s="14"/>
      <c r="J3" s="15"/>
      <c r="K3" s="15"/>
      <c r="L3" s="1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s="16" customFormat="1" ht="18" customHeight="1" thickBot="1" x14ac:dyDescent="0.25">
      <c r="A4" s="14"/>
      <c r="B4" s="161"/>
      <c r="C4" s="17" t="s">
        <v>35</v>
      </c>
      <c r="D4" s="18" t="s">
        <v>36</v>
      </c>
      <c r="E4" s="19" t="s">
        <v>35</v>
      </c>
      <c r="F4" s="20" t="s">
        <v>36</v>
      </c>
      <c r="G4" s="21" t="s">
        <v>35</v>
      </c>
      <c r="H4" s="22" t="s">
        <v>36</v>
      </c>
      <c r="I4" s="14"/>
      <c r="J4" s="10"/>
      <c r="K4" s="10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16" customFormat="1" ht="33" customHeight="1" thickTop="1" x14ac:dyDescent="0.2">
      <c r="A5" s="14"/>
      <c r="B5" s="23" t="s">
        <v>37</v>
      </c>
      <c r="C5" s="24">
        <v>2795.1206587837437</v>
      </c>
      <c r="D5" s="25">
        <v>10020.36</v>
      </c>
      <c r="E5" s="26">
        <v>41.985810809999997</v>
      </c>
      <c r="F5" s="25">
        <v>70.099999999999994</v>
      </c>
      <c r="G5" s="27">
        <v>2837.1064695937439</v>
      </c>
      <c r="H5" s="28">
        <v>10090.460000000001</v>
      </c>
      <c r="I5" s="29"/>
      <c r="J5" s="10"/>
      <c r="K5" s="10"/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s="16" customFormat="1" ht="33" customHeight="1" x14ac:dyDescent="0.25">
      <c r="A6" s="14"/>
      <c r="B6" s="30" t="s">
        <v>38</v>
      </c>
      <c r="C6" s="31">
        <v>100.12406531531397</v>
      </c>
      <c r="D6" s="32">
        <v>178.86600000000021</v>
      </c>
      <c r="E6" s="33">
        <v>26.943108108108103</v>
      </c>
      <c r="F6" s="32">
        <v>37</v>
      </c>
      <c r="G6" s="33">
        <v>127.06717342342208</v>
      </c>
      <c r="H6" s="34">
        <v>215.86600000000021</v>
      </c>
      <c r="I6" s="14"/>
      <c r="J6" s="15"/>
      <c r="K6" s="15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s="37" customFormat="1" ht="33" customHeight="1" x14ac:dyDescent="0.25">
      <c r="A7" s="35"/>
      <c r="B7" s="30" t="s">
        <v>39</v>
      </c>
      <c r="C7" s="31">
        <v>332.60563063062955</v>
      </c>
      <c r="D7" s="32">
        <v>531.29299999999955</v>
      </c>
      <c r="E7" s="33">
        <v>69.52538288288288</v>
      </c>
      <c r="F7" s="32">
        <v>98</v>
      </c>
      <c r="G7" s="33">
        <v>402.13101351351241</v>
      </c>
      <c r="H7" s="34">
        <v>629.29299999999955</v>
      </c>
      <c r="I7" s="14"/>
      <c r="J7" s="15"/>
      <c r="K7" s="15"/>
      <c r="L7" s="36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</row>
    <row r="8" spans="1:105" s="16" customFormat="1" ht="33" customHeight="1" x14ac:dyDescent="0.25">
      <c r="A8" s="14"/>
      <c r="B8" s="30" t="s">
        <v>40</v>
      </c>
      <c r="C8" s="38">
        <v>1842.8352364864811</v>
      </c>
      <c r="D8" s="32">
        <v>3712.7589999999968</v>
      </c>
      <c r="E8" s="33">
        <v>250.66159909909913</v>
      </c>
      <c r="F8" s="32">
        <v>273</v>
      </c>
      <c r="G8" s="33">
        <v>2093.4968355855804</v>
      </c>
      <c r="H8" s="34">
        <v>3985.7589999999968</v>
      </c>
      <c r="I8" s="14"/>
      <c r="J8" s="39"/>
      <c r="K8" s="39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s="16" customFormat="1" ht="33" customHeight="1" x14ac:dyDescent="0.2">
      <c r="A9" s="14"/>
      <c r="B9" s="30" t="s">
        <v>41</v>
      </c>
      <c r="C9" s="40">
        <v>1027.4710529279234</v>
      </c>
      <c r="D9" s="32">
        <v>2640.7900000000077</v>
      </c>
      <c r="E9" s="33">
        <v>278.00838963963969</v>
      </c>
      <c r="F9" s="32">
        <v>392.69999999999993</v>
      </c>
      <c r="G9" s="33">
        <v>1305.4794425675632</v>
      </c>
      <c r="H9" s="41">
        <v>3033.4900000000075</v>
      </c>
      <c r="I9" s="14"/>
      <c r="J9" s="10"/>
      <c r="K9" s="10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</row>
    <row r="10" spans="1:105" s="16" customFormat="1" ht="33" customHeight="1" thickBot="1" x14ac:dyDescent="0.25">
      <c r="A10" s="14"/>
      <c r="B10" s="42" t="s">
        <v>42</v>
      </c>
      <c r="C10" s="43">
        <v>41.768581081081074</v>
      </c>
      <c r="D10" s="44">
        <v>96</v>
      </c>
      <c r="E10" s="45">
        <v>6.2905405405405403</v>
      </c>
      <c r="F10" s="44">
        <v>25</v>
      </c>
      <c r="G10" s="33">
        <v>48.059121621621614</v>
      </c>
      <c r="H10" s="46">
        <v>121</v>
      </c>
      <c r="I10" s="14"/>
      <c r="J10" s="10"/>
      <c r="K10" s="10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</row>
    <row r="11" spans="1:105" s="16" customFormat="1" ht="33" customHeight="1" thickTop="1" thickBot="1" x14ac:dyDescent="0.3">
      <c r="A11" s="14"/>
      <c r="B11" s="47" t="s">
        <v>43</v>
      </c>
      <c r="C11" s="48">
        <v>6139.9252252251727</v>
      </c>
      <c r="D11" s="49">
        <v>17180.068000000003</v>
      </c>
      <c r="E11" s="50">
        <v>673.41483108027035</v>
      </c>
      <c r="F11" s="49">
        <v>895.8</v>
      </c>
      <c r="G11" s="50">
        <v>6813.3400563054438</v>
      </c>
      <c r="H11" s="51">
        <v>18075.868000000006</v>
      </c>
      <c r="I11" s="52"/>
      <c r="J11" s="15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</row>
    <row r="12" spans="1:105" s="11" customFormat="1" ht="13.5" thickTop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</row>
    <row r="13" spans="1:105" s="11" customFormat="1" x14ac:dyDescent="0.2">
      <c r="A13" s="9"/>
      <c r="B13" s="53" t="s">
        <v>44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</row>
    <row r="14" spans="1:105" s="56" customFormat="1" ht="12.75" customHeight="1" x14ac:dyDescent="0.25">
      <c r="A14" s="54"/>
      <c r="B14" s="55" t="s">
        <v>45</v>
      </c>
      <c r="C14" s="9"/>
      <c r="D14" s="9"/>
      <c r="E14" s="9"/>
      <c r="F14" s="9"/>
      <c r="G14" s="9"/>
      <c r="H14" s="9"/>
      <c r="I14" s="9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</row>
    <row r="15" spans="1:105" s="11" customFormat="1" x14ac:dyDescent="0.2">
      <c r="A15" s="9"/>
      <c r="B15" s="5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22</vt:i4>
      </vt:variant>
    </vt:vector>
  </HeadingPairs>
  <TitlesOfParts>
    <vt:vector size="44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2023-11-27T12:00:49Z</dcterms:modified>
</cp:coreProperties>
</file>