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770" windowWidth="24030" windowHeight="7830"/>
  </bookViews>
  <sheets>
    <sheet name="Indice" sheetId="4" r:id="rId1"/>
    <sheet name="2022 (P)" sheetId="21" r:id="rId2"/>
    <sheet name="2021" sheetId="19" r:id="rId3"/>
    <sheet name="2020" sheetId="20" r:id="rId4"/>
    <sheet name="2019" sheetId="18" r:id="rId5"/>
    <sheet name="2018" sheetId="17" r:id="rId6"/>
    <sheet name="2017" sheetId="16" r:id="rId7"/>
    <sheet name="2016" sheetId="15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 " sheetId="12" r:id="rId16"/>
  </sheets>
  <definedNames>
    <definedName name="_xlnm.Print_Area" localSheetId="15">'2008 '!$A$1:$I$20</definedName>
    <definedName name="_xlnm.Print_Area" localSheetId="14">'2009'!$A$1:$I$20</definedName>
    <definedName name="_xlnm.Print_Area" localSheetId="13">'2010'!$A$1:$I$20</definedName>
  </definedNames>
  <calcPr calcId="162913"/>
</workbook>
</file>

<file path=xl/calcChain.xml><?xml version="1.0" encoding="utf-8"?>
<calcChain xmlns="http://schemas.openxmlformats.org/spreadsheetml/2006/main">
  <c r="B18" i="11" l="1"/>
  <c r="B16" i="11"/>
  <c r="B14" i="11"/>
  <c r="E12" i="11"/>
  <c r="B12" i="11"/>
  <c r="B10" i="11"/>
  <c r="B8" i="11"/>
</calcChain>
</file>

<file path=xl/sharedStrings.xml><?xml version="1.0" encoding="utf-8"?>
<sst xmlns="http://schemas.openxmlformats.org/spreadsheetml/2006/main" count="242" uniqueCount="64">
  <si>
    <t>Estadísticas pesqueras</t>
  </si>
  <si>
    <t>Encuesta Económica de Acuicultura</t>
  </si>
  <si>
    <t xml:space="preserve">Tabla 1. </t>
  </si>
  <si>
    <t xml:space="preserve">Tabla 2. </t>
  </si>
  <si>
    <t>Año 2014. Esquema de Macromagnitudes de Acuicultura (SEC-95)</t>
  </si>
  <si>
    <t xml:space="preserve">Tabla 3. </t>
  </si>
  <si>
    <t>Año 2013. Esquema de Macromagnitudes de Acuicultura (SEC-95)</t>
  </si>
  <si>
    <t xml:space="preserve">Tabla 4. </t>
  </si>
  <si>
    <t>Año 2012. Esquema de Macromagnitudes de Acuicultura (SEC-95)</t>
  </si>
  <si>
    <t>Tabla 5.</t>
  </si>
  <si>
    <t>Año 2011. Esquema de Macromagnitudes de Acuicultura (SEC-95)</t>
  </si>
  <si>
    <t>Tabla 6.</t>
  </si>
  <si>
    <t>Año 2010. Esquema de Macromagnitudes de Acuicultura (SEC-95)</t>
  </si>
  <si>
    <t>Tabla 7.</t>
  </si>
  <si>
    <t>Año 2009. Esquema de Macromagnitudes de Acuicultura (SEC-95)</t>
  </si>
  <si>
    <t>Tabla 8.</t>
  </si>
  <si>
    <t>Año 2008. Esquema de Macromagnitudes de Acuicultura (SEC-95)</t>
  </si>
  <si>
    <t>ESQUEMA MACROMAGNITUDES DE ACUICULTURA (SEC-95)</t>
  </si>
  <si>
    <t>(Valores en Miles de Euros)</t>
  </si>
  <si>
    <t>INGRESOS por ACUICULTURA</t>
  </si>
  <si>
    <t>Subv.a los productos</t>
  </si>
  <si>
    <t>PRODUCCIÓN a Precios Básicos</t>
  </si>
  <si>
    <t>Valor Añadido Bruto a Precios Básicos</t>
  </si>
  <si>
    <t>Consumos Intermedios</t>
  </si>
  <si>
    <t>Valor Añadido Neto a Precios Básicos</t>
  </si>
  <si>
    <t>Amortizaciones</t>
  </si>
  <si>
    <t>Otras Subvenciones netas a la producción</t>
  </si>
  <si>
    <t>RENTA DE LA ACUICULTURA</t>
  </si>
  <si>
    <t>FUENTE:   Encuesta Económica de Acuicultura</t>
  </si>
  <si>
    <t>NOTA: (P) Provisional</t>
  </si>
  <si>
    <t>Año 2014</t>
  </si>
  <si>
    <t>Subv. a los productos</t>
  </si>
  <si>
    <t>Año 2013</t>
  </si>
  <si>
    <t>Año 2012</t>
  </si>
  <si>
    <t>Año 2011</t>
  </si>
  <si>
    <t>Año 2010</t>
  </si>
  <si>
    <t>Año 2009</t>
  </si>
  <si>
    <t>FUENTES:   MARM-SGE: Encuesta Económica de Acuicultura</t>
  </si>
  <si>
    <t>Año 2008</t>
  </si>
  <si>
    <t>ESQUEMA MACROMAGNITUDES DE ACUICULTURA (SEC-2010)</t>
  </si>
  <si>
    <t>Año 2015</t>
  </si>
  <si>
    <t>Tabla 9.</t>
  </si>
  <si>
    <t>Año 2015. Esquema de Macromagnitudes de Acuicultura (SEC-2010)</t>
  </si>
  <si>
    <t>Esquema macromagnitudes de acuicultura (SEC-2010)</t>
  </si>
  <si>
    <t>Año 2016</t>
  </si>
  <si>
    <t>Tabla 10.</t>
  </si>
  <si>
    <t>Año 2016. Esquema de Macromagnitudes de Acuicultura (SEC-2010)</t>
  </si>
  <si>
    <t>Año 2017</t>
  </si>
  <si>
    <t>Tabla 11.</t>
  </si>
  <si>
    <t>Año 2017. Esquema de Macromagnitudes de Acuicultura (SEC-2010)</t>
  </si>
  <si>
    <t>Año 2018</t>
  </si>
  <si>
    <t>Tabla 12.</t>
  </si>
  <si>
    <t>Año 2018. Esquema de Macromagnitudes de Acuicultura (SEC-2010)</t>
  </si>
  <si>
    <t>Año 2019</t>
  </si>
  <si>
    <t>Tabla 13.</t>
  </si>
  <si>
    <t>Año 2019. Esquema de Macromagnitudes de Acuicultura (SEC-2010)</t>
  </si>
  <si>
    <t>Año 2020</t>
  </si>
  <si>
    <t>Tabla 14.</t>
  </si>
  <si>
    <t>Año 2020. Esquema de Macromagnitudes de Acuicultura (SEC-2010)</t>
  </si>
  <si>
    <t>Año 2021</t>
  </si>
  <si>
    <t>Año 2022 (P)</t>
  </si>
  <si>
    <t>Tabla 15.</t>
  </si>
  <si>
    <t>Año 2021. Esquema de Macromagnitudes de Acuicultura (SEC-2010)</t>
  </si>
  <si>
    <t>Año 2022 (P). Esquema de Macromagnitudes de Acuicultura (SEC-2010)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</si>
</sst>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1"/>
      <name val="Cambria"/>
      <family val="1"/>
    </font>
    <font>
      <sz val="10"/>
      <name val="Cambria"/>
      <family val="1"/>
    </font>
    <font>
      <sz val="10"/>
      <name val="Arial"/>
      <family val="2"/>
    </font>
    <font>
      <sz val="12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7"/>
      <name val="Arial"/>
      <family val="2"/>
    </font>
    <font>
      <sz val="8"/>
      <color indexed="41"/>
      <name val="Arial"/>
      <family val="2"/>
    </font>
    <font>
      <sz val="10"/>
      <color indexed="34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2" applyFont="1"/>
    <xf numFmtId="0" fontId="3" fillId="0" borderId="0" xfId="1" applyFont="1" applyAlignment="1">
      <alignment vertical="center"/>
    </xf>
    <xf numFmtId="0" fontId="7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3" applyFont="1" applyFill="1" applyBorder="1" applyAlignment="1">
      <alignment vertical="center"/>
    </xf>
    <xf numFmtId="0" fontId="4" fillId="0" borderId="0" xfId="3" applyFill="1"/>
    <xf numFmtId="0" fontId="4" fillId="0" borderId="0" xfId="3" applyFill="1" applyBorder="1"/>
    <xf numFmtId="0" fontId="4" fillId="0" borderId="0" xfId="1" applyFont="1" applyFill="1"/>
    <xf numFmtId="0" fontId="10" fillId="0" borderId="6" xfId="1" applyFont="1" applyFill="1" applyBorder="1" applyAlignment="1"/>
    <xf numFmtId="0" fontId="10" fillId="0" borderId="0" xfId="1" applyFont="1" applyFill="1" applyBorder="1" applyAlignment="1"/>
    <xf numFmtId="0" fontId="10" fillId="0" borderId="10" xfId="1" applyFont="1" applyFill="1" applyBorder="1" applyAlignment="1"/>
    <xf numFmtId="2" fontId="10" fillId="0" borderId="0" xfId="1" applyNumberFormat="1" applyFont="1" applyAlignment="1">
      <alignment horizontal="center"/>
    </xf>
    <xf numFmtId="0" fontId="12" fillId="6" borderId="0" xfId="1" applyFont="1" applyFill="1" applyBorder="1" applyAlignment="1">
      <alignment horizontal="center"/>
    </xf>
    <xf numFmtId="0" fontId="10" fillId="8" borderId="3" xfId="1" applyFont="1" applyFill="1" applyBorder="1" applyAlignment="1">
      <alignment horizontal="center"/>
    </xf>
    <xf numFmtId="0" fontId="10" fillId="9" borderId="3" xfId="1" applyFont="1" applyFill="1" applyBorder="1" applyAlignment="1">
      <alignment horizontal="left"/>
    </xf>
    <xf numFmtId="0" fontId="10" fillId="9" borderId="4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0" fontId="4" fillId="0" borderId="0" xfId="1" applyFont="1"/>
    <xf numFmtId="4" fontId="10" fillId="8" borderId="11" xfId="1" applyNumberFormat="1" applyFont="1" applyFill="1" applyBorder="1" applyAlignment="1">
      <alignment horizontal="center" vertic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0" borderId="11" xfId="1" applyNumberFormat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left"/>
    </xf>
    <xf numFmtId="0" fontId="10" fillId="8" borderId="6" xfId="1" applyFont="1" applyFill="1" applyBorder="1" applyAlignment="1">
      <alignment horizontal="center"/>
    </xf>
    <xf numFmtId="0" fontId="10" fillId="9" borderId="12" xfId="1" applyFont="1" applyFill="1" applyBorder="1"/>
    <xf numFmtId="0" fontId="10" fillId="0" borderId="0" xfId="1" applyFont="1" applyFill="1" applyBorder="1"/>
    <xf numFmtId="3" fontId="10" fillId="9" borderId="1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3" fontId="13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" fillId="0" borderId="0" xfId="1" applyFill="1"/>
    <xf numFmtId="2" fontId="1" fillId="0" borderId="0" xfId="1" applyNumberFormat="1"/>
    <xf numFmtId="3" fontId="10" fillId="0" borderId="0" xfId="1" applyNumberFormat="1" applyFont="1" applyFill="1" applyBorder="1" applyAlignment="1">
      <alignment horizontal="center"/>
    </xf>
    <xf numFmtId="0" fontId="4" fillId="0" borderId="0" xfId="2"/>
    <xf numFmtId="0" fontId="4" fillId="0" borderId="0" xfId="2" applyFont="1" applyFill="1"/>
    <xf numFmtId="0" fontId="10" fillId="0" borderId="6" xfId="2" applyFont="1" applyFill="1" applyBorder="1" applyAlignment="1"/>
    <xf numFmtId="0" fontId="10" fillId="0" borderId="0" xfId="2" applyFont="1" applyFill="1" applyBorder="1" applyAlignment="1"/>
    <xf numFmtId="0" fontId="10" fillId="0" borderId="10" xfId="2" applyFont="1" applyFill="1" applyBorder="1" applyAlignment="1"/>
    <xf numFmtId="2" fontId="10" fillId="0" borderId="0" xfId="2" applyNumberFormat="1" applyFont="1" applyAlignment="1">
      <alignment horizontal="center"/>
    </xf>
    <xf numFmtId="0" fontId="12" fillId="6" borderId="0" xfId="2" applyFont="1" applyFill="1" applyBorder="1" applyAlignment="1">
      <alignment horizontal="center"/>
    </xf>
    <xf numFmtId="0" fontId="10" fillId="8" borderId="3" xfId="2" applyFont="1" applyFill="1" applyBorder="1" applyAlignment="1">
      <alignment horizontal="center"/>
    </xf>
    <xf numFmtId="0" fontId="10" fillId="9" borderId="3" xfId="2" applyFont="1" applyFill="1" applyBorder="1" applyAlignment="1">
      <alignment horizontal="left"/>
    </xf>
    <xf numFmtId="0" fontId="10" fillId="9" borderId="4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"/>
    </xf>
    <xf numFmtId="0" fontId="4" fillId="0" borderId="0" xfId="2" applyFont="1"/>
    <xf numFmtId="4" fontId="10" fillId="8" borderId="11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/>
    </xf>
    <xf numFmtId="4" fontId="10" fillId="0" borderId="0" xfId="2" applyNumberFormat="1" applyFont="1" applyFill="1" applyBorder="1" applyAlignment="1">
      <alignment horizontal="left"/>
    </xf>
    <xf numFmtId="0" fontId="10" fillId="8" borderId="6" xfId="2" applyFont="1" applyFill="1" applyBorder="1" applyAlignment="1">
      <alignment horizontal="center"/>
    </xf>
    <xf numFmtId="0" fontId="10" fillId="9" borderId="12" xfId="2" applyFont="1" applyFill="1" applyBorder="1"/>
    <xf numFmtId="0" fontId="10" fillId="0" borderId="0" xfId="2" applyFont="1" applyFill="1" applyBorder="1"/>
    <xf numFmtId="3" fontId="10" fillId="9" borderId="10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4" fillId="0" borderId="0" xfId="2" applyFill="1"/>
    <xf numFmtId="2" fontId="4" fillId="0" borderId="0" xfId="2" applyNumberFormat="1"/>
    <xf numFmtId="0" fontId="10" fillId="0" borderId="0" xfId="1" applyFont="1" applyAlignment="1">
      <alignment horizontal="center"/>
    </xf>
    <xf numFmtId="3" fontId="10" fillId="6" borderId="8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2" fillId="6" borderId="4" xfId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left" vertic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1" fontId="10" fillId="0" borderId="0" xfId="1" applyNumberFormat="1" applyFont="1" applyAlignment="1">
      <alignment horizontal="center"/>
    </xf>
    <xf numFmtId="3" fontId="10" fillId="8" borderId="11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left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/>
    <xf numFmtId="3" fontId="10" fillId="0" borderId="0" xfId="1" applyNumberFormat="1" applyFont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0" fontId="14" fillId="0" borderId="1" xfId="4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9" fillId="3" borderId="0" xfId="1" applyFont="1" applyFill="1" applyAlignment="1">
      <alignment horizontal="left"/>
    </xf>
    <xf numFmtId="0" fontId="10" fillId="0" borderId="0" xfId="1" applyFont="1" applyFill="1" applyAlignment="1">
      <alignment horizontal="center"/>
    </xf>
    <xf numFmtId="0" fontId="11" fillId="4" borderId="3" xfId="1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3" fontId="11" fillId="4" borderId="7" xfId="1" applyNumberFormat="1" applyFont="1" applyFill="1" applyBorder="1" applyAlignment="1">
      <alignment horizontal="center" vertical="center" wrapText="1"/>
    </xf>
    <xf numFmtId="3" fontId="11" fillId="4" borderId="8" xfId="1" applyNumberFormat="1" applyFont="1" applyFill="1" applyBorder="1" applyAlignment="1">
      <alignment horizontal="center" vertical="center" wrapText="1"/>
    </xf>
    <xf numFmtId="3" fontId="11" fillId="4" borderId="9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left" vertical="center"/>
    </xf>
    <xf numFmtId="0" fontId="11" fillId="10" borderId="3" xfId="1" applyFont="1" applyFill="1" applyBorder="1" applyAlignment="1">
      <alignment horizontal="center"/>
    </xf>
    <xf numFmtId="0" fontId="11" fillId="10" borderId="5" xfId="1" applyFont="1" applyFill="1" applyBorder="1" applyAlignment="1">
      <alignment horizontal="center"/>
    </xf>
    <xf numFmtId="3" fontId="11" fillId="10" borderId="7" xfId="1" applyNumberFormat="1" applyFont="1" applyFill="1" applyBorder="1" applyAlignment="1">
      <alignment horizontal="center" vertical="center"/>
    </xf>
    <xf numFmtId="3" fontId="11" fillId="10" borderId="9" xfId="1" applyNumberFormat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3" fontId="10" fillId="5" borderId="7" xfId="1" applyNumberFormat="1" applyFont="1" applyFill="1" applyBorder="1" applyAlignment="1">
      <alignment horizontal="center" vertical="center" wrapText="1"/>
    </xf>
    <xf numFmtId="3" fontId="10" fillId="5" borderId="8" xfId="1" applyNumberFormat="1" applyFont="1" applyFill="1" applyBorder="1" applyAlignment="1">
      <alignment horizontal="center" vertical="center" wrapText="1"/>
    </xf>
    <xf numFmtId="3" fontId="10" fillId="5" borderId="9" xfId="1" applyNumberFormat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4" xfId="1" applyFont="1" applyFill="1" applyBorder="1" applyAlignment="1">
      <alignment horizontal="center"/>
    </xf>
    <xf numFmtId="0" fontId="10" fillId="7" borderId="5" xfId="1" applyFont="1" applyFill="1" applyBorder="1" applyAlignment="1">
      <alignment horizontal="center"/>
    </xf>
    <xf numFmtId="3" fontId="10" fillId="6" borderId="7" xfId="1" applyNumberFormat="1" applyFont="1" applyFill="1" applyBorder="1" applyAlignment="1">
      <alignment horizontal="center" vertical="center" wrapText="1"/>
    </xf>
    <xf numFmtId="3" fontId="10" fillId="6" borderId="8" xfId="1" applyNumberFormat="1" applyFont="1" applyFill="1" applyBorder="1" applyAlignment="1">
      <alignment horizontal="center" vertical="center" wrapText="1"/>
    </xf>
    <xf numFmtId="3" fontId="10" fillId="6" borderId="9" xfId="1" applyNumberFormat="1" applyFont="1" applyFill="1" applyBorder="1" applyAlignment="1">
      <alignment horizontal="center" vertical="center" wrapText="1"/>
    </xf>
    <xf numFmtId="3" fontId="10" fillId="7" borderId="7" xfId="1" applyNumberFormat="1" applyFont="1" applyFill="1" applyBorder="1" applyAlignment="1">
      <alignment horizontal="center" vertical="center" wrapText="1"/>
    </xf>
    <xf numFmtId="3" fontId="10" fillId="7" borderId="8" xfId="1" applyNumberFormat="1" applyFont="1" applyFill="1" applyBorder="1" applyAlignment="1">
      <alignment horizontal="center" vertical="center" wrapText="1"/>
    </xf>
    <xf numFmtId="3" fontId="10" fillId="7" borderId="9" xfId="1" applyNumberFormat="1" applyFont="1" applyFill="1" applyBorder="1" applyAlignment="1">
      <alignment horizontal="center" vertical="center" wrapText="1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4" fontId="11" fillId="10" borderId="7" xfId="1" applyNumberFormat="1" applyFont="1" applyFill="1" applyBorder="1" applyAlignment="1">
      <alignment horizontal="center" vertical="center"/>
    </xf>
    <xf numFmtId="4" fontId="11" fillId="10" borderId="9" xfId="1" applyNumberFormat="1" applyFont="1" applyFill="1" applyBorder="1" applyAlignment="1">
      <alignment horizontal="center" vertical="center"/>
    </xf>
    <xf numFmtId="4" fontId="10" fillId="5" borderId="7" xfId="1" applyNumberFormat="1" applyFont="1" applyFill="1" applyBorder="1" applyAlignment="1">
      <alignment horizontal="center" vertical="center" wrapText="1"/>
    </xf>
    <xf numFmtId="4" fontId="10" fillId="5" borderId="8" xfId="1" applyNumberFormat="1" applyFont="1" applyFill="1" applyBorder="1" applyAlignment="1">
      <alignment horizontal="center" vertical="center" wrapText="1"/>
    </xf>
    <xf numFmtId="4" fontId="10" fillId="5" borderId="9" xfId="1" applyNumberFormat="1" applyFont="1" applyFill="1" applyBorder="1" applyAlignment="1">
      <alignment horizontal="center" vertical="center" wrapText="1"/>
    </xf>
    <xf numFmtId="4" fontId="10" fillId="6" borderId="7" xfId="1" applyNumberFormat="1" applyFont="1" applyFill="1" applyBorder="1" applyAlignment="1">
      <alignment horizontal="center" vertical="center" wrapText="1"/>
    </xf>
    <xf numFmtId="4" fontId="10" fillId="6" borderId="8" xfId="1" applyNumberFormat="1" applyFont="1" applyFill="1" applyBorder="1" applyAlignment="1">
      <alignment horizontal="center" vertical="center" wrapText="1"/>
    </xf>
    <xf numFmtId="4" fontId="10" fillId="6" borderId="9" xfId="1" applyNumberFormat="1" applyFont="1" applyFill="1" applyBorder="1" applyAlignment="1">
      <alignment horizontal="center" vertical="center" wrapText="1"/>
    </xf>
    <xf numFmtId="4" fontId="10" fillId="7" borderId="7" xfId="1" applyNumberFormat="1" applyFont="1" applyFill="1" applyBorder="1" applyAlignment="1">
      <alignment horizontal="center" vertical="center" wrapText="1"/>
    </xf>
    <xf numFmtId="4" fontId="10" fillId="7" borderId="8" xfId="1" applyNumberFormat="1" applyFont="1" applyFill="1" applyBorder="1" applyAlignment="1">
      <alignment horizontal="center" vertical="center" wrapText="1"/>
    </xf>
    <xf numFmtId="4" fontId="10" fillId="7" borderId="9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left" vertical="center"/>
    </xf>
    <xf numFmtId="4" fontId="11" fillId="4" borderId="7" xfId="1" applyNumberFormat="1" applyFont="1" applyFill="1" applyBorder="1" applyAlignment="1">
      <alignment horizontal="center" vertical="center" wrapText="1"/>
    </xf>
    <xf numFmtId="4" fontId="11" fillId="4" borderId="8" xfId="1" applyNumberFormat="1" applyFont="1" applyFill="1" applyBorder="1" applyAlignment="1">
      <alignment horizontal="center" vertical="center" wrapText="1"/>
    </xf>
    <xf numFmtId="4" fontId="11" fillId="4" borderId="9" xfId="1" applyNumberFormat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/>
    </xf>
    <xf numFmtId="0" fontId="10" fillId="5" borderId="4" xfId="2" applyFont="1" applyFill="1" applyBorder="1" applyAlignment="1">
      <alignment horizontal="center"/>
    </xf>
    <xf numFmtId="0" fontId="10" fillId="5" borderId="5" xfId="2" applyFont="1" applyFill="1" applyBorder="1" applyAlignment="1">
      <alignment horizontal="center"/>
    </xf>
    <xf numFmtId="0" fontId="9" fillId="3" borderId="0" xfId="2" applyFont="1" applyFill="1" applyAlignment="1">
      <alignment horizontal="left"/>
    </xf>
    <xf numFmtId="0" fontId="10" fillId="0" borderId="0" xfId="2" applyFont="1" applyFill="1" applyAlignment="1">
      <alignment horizontal="center"/>
    </xf>
    <xf numFmtId="0" fontId="11" fillId="4" borderId="3" xfId="2" applyFont="1" applyFill="1" applyBorder="1" applyAlignment="1">
      <alignment horizontal="center"/>
    </xf>
    <xf numFmtId="0" fontId="11" fillId="4" borderId="4" xfId="2" applyFont="1" applyFill="1" applyBorder="1" applyAlignment="1">
      <alignment horizontal="center"/>
    </xf>
    <xf numFmtId="0" fontId="11" fillId="4" borderId="5" xfId="2" applyFont="1" applyFill="1" applyBorder="1" applyAlignment="1">
      <alignment horizontal="center"/>
    </xf>
    <xf numFmtId="4" fontId="11" fillId="4" borderId="7" xfId="2" applyNumberFormat="1" applyFont="1" applyFill="1" applyBorder="1" applyAlignment="1">
      <alignment horizontal="center" vertical="center" wrapText="1"/>
    </xf>
    <xf numFmtId="4" fontId="11" fillId="4" borderId="8" xfId="2" applyNumberFormat="1" applyFont="1" applyFill="1" applyBorder="1" applyAlignment="1">
      <alignment horizontal="center" vertical="center" wrapText="1"/>
    </xf>
    <xf numFmtId="4" fontId="11" fillId="4" borderId="9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left" vertical="center"/>
    </xf>
    <xf numFmtId="0" fontId="11" fillId="10" borderId="3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4" fontId="11" fillId="10" borderId="7" xfId="2" applyNumberFormat="1" applyFont="1" applyFill="1" applyBorder="1" applyAlignment="1">
      <alignment horizontal="center" vertical="center"/>
    </xf>
    <xf numFmtId="4" fontId="11" fillId="10" borderId="9" xfId="2" applyNumberFormat="1" applyFont="1" applyFill="1" applyBorder="1" applyAlignment="1">
      <alignment horizontal="center" vertical="center"/>
    </xf>
    <xf numFmtId="4" fontId="10" fillId="5" borderId="7" xfId="2" applyNumberFormat="1" applyFont="1" applyFill="1" applyBorder="1" applyAlignment="1">
      <alignment horizontal="center" vertical="center" wrapText="1"/>
    </xf>
    <xf numFmtId="4" fontId="10" fillId="5" borderId="8" xfId="2" applyNumberFormat="1" applyFont="1" applyFill="1" applyBorder="1" applyAlignment="1">
      <alignment horizontal="center" vertical="center" wrapText="1"/>
    </xf>
    <xf numFmtId="4" fontId="10" fillId="5" borderId="9" xfId="2" applyNumberFormat="1" applyFont="1" applyFill="1" applyBorder="1" applyAlignment="1">
      <alignment horizontal="center" vertical="center" wrapText="1"/>
    </xf>
    <xf numFmtId="0" fontId="10" fillId="6" borderId="11" xfId="2" applyFont="1" applyFill="1" applyBorder="1" applyAlignment="1">
      <alignment horizontal="center"/>
    </xf>
    <xf numFmtId="0" fontId="10" fillId="6" borderId="0" xfId="2" applyFont="1" applyFill="1" applyBorder="1" applyAlignment="1">
      <alignment horizontal="center"/>
    </xf>
    <xf numFmtId="0" fontId="10" fillId="7" borderId="3" xfId="2" applyFont="1" applyFill="1" applyBorder="1" applyAlignment="1">
      <alignment horizontal="center"/>
    </xf>
    <xf numFmtId="0" fontId="10" fillId="7" borderId="4" xfId="2" applyFont="1" applyFill="1" applyBorder="1" applyAlignment="1">
      <alignment horizontal="center"/>
    </xf>
    <xf numFmtId="0" fontId="10" fillId="7" borderId="5" xfId="2" applyFont="1" applyFill="1" applyBorder="1" applyAlignment="1">
      <alignment horizontal="center"/>
    </xf>
    <xf numFmtId="4" fontId="10" fillId="6" borderId="7" xfId="2" applyNumberFormat="1" applyFont="1" applyFill="1" applyBorder="1" applyAlignment="1">
      <alignment horizontal="center" vertical="center" wrapText="1"/>
    </xf>
    <xf numFmtId="4" fontId="10" fillId="6" borderId="8" xfId="2" applyNumberFormat="1" applyFont="1" applyFill="1" applyBorder="1" applyAlignment="1">
      <alignment horizontal="center" vertical="center" wrapText="1"/>
    </xf>
    <xf numFmtId="4" fontId="10" fillId="6" borderId="9" xfId="2" applyNumberFormat="1" applyFont="1" applyFill="1" applyBorder="1" applyAlignment="1">
      <alignment horizontal="center" vertical="center" wrapText="1"/>
    </xf>
    <xf numFmtId="4" fontId="10" fillId="7" borderId="7" xfId="2" applyNumberFormat="1" applyFont="1" applyFill="1" applyBorder="1" applyAlignment="1">
      <alignment horizontal="center" vertical="center" wrapText="1"/>
    </xf>
    <xf numFmtId="4" fontId="10" fillId="7" borderId="8" xfId="2" applyNumberFormat="1" applyFont="1" applyFill="1" applyBorder="1" applyAlignment="1">
      <alignment horizontal="center" vertical="center" wrapText="1"/>
    </xf>
    <xf numFmtId="4" fontId="10" fillId="7" borderId="9" xfId="2" applyNumberFormat="1" applyFont="1" applyFill="1" applyBorder="1" applyAlignment="1">
      <alignment horizontal="center" vertical="center" wrapText="1"/>
    </xf>
    <xf numFmtId="3" fontId="10" fillId="9" borderId="7" xfId="2" applyNumberFormat="1" applyFont="1" applyFill="1" applyBorder="1" applyAlignment="1">
      <alignment horizontal="center"/>
    </xf>
    <xf numFmtId="3" fontId="10" fillId="9" borderId="9" xfId="2" applyNumberFormat="1" applyFont="1" applyFill="1" applyBorder="1" applyAlignment="1">
      <alignment horizontal="center"/>
    </xf>
    <xf numFmtId="0" fontId="10" fillId="6" borderId="3" xfId="1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/>
    </xf>
  </cellXfs>
  <cellStyles count="6">
    <cellStyle name="Hipervínculo_2.1.5. 2008-2010.Estructura macromagnitudes" xfId="4"/>
    <cellStyle name="Normal" xfId="0" builtinId="0"/>
    <cellStyle name="Normal 2" xfId="1"/>
    <cellStyle name="Normal 2 2" xfId="2"/>
    <cellStyle name="Normal_Lista Tablas_1" xfId="3"/>
    <cellStyle name="Porcentual 2" xfId="5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8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7.5703125" style="1" customWidth="1"/>
    <col min="9" max="256" width="11.42578125" style="1"/>
    <col min="257" max="258" width="3.140625" style="1" customWidth="1"/>
    <col min="259" max="263" width="11.42578125" style="1"/>
    <col min="264" max="264" width="17.5703125" style="1" customWidth="1"/>
    <col min="265" max="512" width="11.42578125" style="1"/>
    <col min="513" max="514" width="3.140625" style="1" customWidth="1"/>
    <col min="515" max="519" width="11.42578125" style="1"/>
    <col min="520" max="520" width="17.5703125" style="1" customWidth="1"/>
    <col min="521" max="768" width="11.42578125" style="1"/>
    <col min="769" max="770" width="3.140625" style="1" customWidth="1"/>
    <col min="771" max="775" width="11.42578125" style="1"/>
    <col min="776" max="776" width="17.5703125" style="1" customWidth="1"/>
    <col min="777" max="1024" width="11.42578125" style="1"/>
    <col min="1025" max="1026" width="3.140625" style="1" customWidth="1"/>
    <col min="1027" max="1031" width="11.42578125" style="1"/>
    <col min="1032" max="1032" width="17.5703125" style="1" customWidth="1"/>
    <col min="1033" max="1280" width="11.42578125" style="1"/>
    <col min="1281" max="1282" width="3.140625" style="1" customWidth="1"/>
    <col min="1283" max="1287" width="11.42578125" style="1"/>
    <col min="1288" max="1288" width="17.5703125" style="1" customWidth="1"/>
    <col min="1289" max="1536" width="11.42578125" style="1"/>
    <col min="1537" max="1538" width="3.140625" style="1" customWidth="1"/>
    <col min="1539" max="1543" width="11.42578125" style="1"/>
    <col min="1544" max="1544" width="17.5703125" style="1" customWidth="1"/>
    <col min="1545" max="1792" width="11.42578125" style="1"/>
    <col min="1793" max="1794" width="3.140625" style="1" customWidth="1"/>
    <col min="1795" max="1799" width="11.42578125" style="1"/>
    <col min="1800" max="1800" width="17.5703125" style="1" customWidth="1"/>
    <col min="1801" max="2048" width="11.42578125" style="1"/>
    <col min="2049" max="2050" width="3.140625" style="1" customWidth="1"/>
    <col min="2051" max="2055" width="11.42578125" style="1"/>
    <col min="2056" max="2056" width="17.5703125" style="1" customWidth="1"/>
    <col min="2057" max="2304" width="11.42578125" style="1"/>
    <col min="2305" max="2306" width="3.140625" style="1" customWidth="1"/>
    <col min="2307" max="2311" width="11.42578125" style="1"/>
    <col min="2312" max="2312" width="17.5703125" style="1" customWidth="1"/>
    <col min="2313" max="2560" width="11.42578125" style="1"/>
    <col min="2561" max="2562" width="3.140625" style="1" customWidth="1"/>
    <col min="2563" max="2567" width="11.42578125" style="1"/>
    <col min="2568" max="2568" width="17.5703125" style="1" customWidth="1"/>
    <col min="2569" max="2816" width="11.42578125" style="1"/>
    <col min="2817" max="2818" width="3.140625" style="1" customWidth="1"/>
    <col min="2819" max="2823" width="11.42578125" style="1"/>
    <col min="2824" max="2824" width="17.5703125" style="1" customWidth="1"/>
    <col min="2825" max="3072" width="11.42578125" style="1"/>
    <col min="3073" max="3074" width="3.140625" style="1" customWidth="1"/>
    <col min="3075" max="3079" width="11.42578125" style="1"/>
    <col min="3080" max="3080" width="17.5703125" style="1" customWidth="1"/>
    <col min="3081" max="3328" width="11.42578125" style="1"/>
    <col min="3329" max="3330" width="3.140625" style="1" customWidth="1"/>
    <col min="3331" max="3335" width="11.42578125" style="1"/>
    <col min="3336" max="3336" width="17.5703125" style="1" customWidth="1"/>
    <col min="3337" max="3584" width="11.42578125" style="1"/>
    <col min="3585" max="3586" width="3.140625" style="1" customWidth="1"/>
    <col min="3587" max="3591" width="11.42578125" style="1"/>
    <col min="3592" max="3592" width="17.5703125" style="1" customWidth="1"/>
    <col min="3593" max="3840" width="11.42578125" style="1"/>
    <col min="3841" max="3842" width="3.140625" style="1" customWidth="1"/>
    <col min="3843" max="3847" width="11.42578125" style="1"/>
    <col min="3848" max="3848" width="17.5703125" style="1" customWidth="1"/>
    <col min="3849" max="4096" width="11.42578125" style="1"/>
    <col min="4097" max="4098" width="3.140625" style="1" customWidth="1"/>
    <col min="4099" max="4103" width="11.42578125" style="1"/>
    <col min="4104" max="4104" width="17.5703125" style="1" customWidth="1"/>
    <col min="4105" max="4352" width="11.42578125" style="1"/>
    <col min="4353" max="4354" width="3.140625" style="1" customWidth="1"/>
    <col min="4355" max="4359" width="11.42578125" style="1"/>
    <col min="4360" max="4360" width="17.5703125" style="1" customWidth="1"/>
    <col min="4361" max="4608" width="11.42578125" style="1"/>
    <col min="4609" max="4610" width="3.140625" style="1" customWidth="1"/>
    <col min="4611" max="4615" width="11.42578125" style="1"/>
    <col min="4616" max="4616" width="17.5703125" style="1" customWidth="1"/>
    <col min="4617" max="4864" width="11.42578125" style="1"/>
    <col min="4865" max="4866" width="3.140625" style="1" customWidth="1"/>
    <col min="4867" max="4871" width="11.42578125" style="1"/>
    <col min="4872" max="4872" width="17.5703125" style="1" customWidth="1"/>
    <col min="4873" max="5120" width="11.42578125" style="1"/>
    <col min="5121" max="5122" width="3.140625" style="1" customWidth="1"/>
    <col min="5123" max="5127" width="11.42578125" style="1"/>
    <col min="5128" max="5128" width="17.5703125" style="1" customWidth="1"/>
    <col min="5129" max="5376" width="11.42578125" style="1"/>
    <col min="5377" max="5378" width="3.140625" style="1" customWidth="1"/>
    <col min="5379" max="5383" width="11.42578125" style="1"/>
    <col min="5384" max="5384" width="17.5703125" style="1" customWidth="1"/>
    <col min="5385" max="5632" width="11.42578125" style="1"/>
    <col min="5633" max="5634" width="3.140625" style="1" customWidth="1"/>
    <col min="5635" max="5639" width="11.42578125" style="1"/>
    <col min="5640" max="5640" width="17.5703125" style="1" customWidth="1"/>
    <col min="5641" max="5888" width="11.42578125" style="1"/>
    <col min="5889" max="5890" width="3.140625" style="1" customWidth="1"/>
    <col min="5891" max="5895" width="11.42578125" style="1"/>
    <col min="5896" max="5896" width="17.5703125" style="1" customWidth="1"/>
    <col min="5897" max="6144" width="11.42578125" style="1"/>
    <col min="6145" max="6146" width="3.140625" style="1" customWidth="1"/>
    <col min="6147" max="6151" width="11.42578125" style="1"/>
    <col min="6152" max="6152" width="17.5703125" style="1" customWidth="1"/>
    <col min="6153" max="6400" width="11.42578125" style="1"/>
    <col min="6401" max="6402" width="3.140625" style="1" customWidth="1"/>
    <col min="6403" max="6407" width="11.42578125" style="1"/>
    <col min="6408" max="6408" width="17.5703125" style="1" customWidth="1"/>
    <col min="6409" max="6656" width="11.42578125" style="1"/>
    <col min="6657" max="6658" width="3.140625" style="1" customWidth="1"/>
    <col min="6659" max="6663" width="11.42578125" style="1"/>
    <col min="6664" max="6664" width="17.5703125" style="1" customWidth="1"/>
    <col min="6665" max="6912" width="11.42578125" style="1"/>
    <col min="6913" max="6914" width="3.140625" style="1" customWidth="1"/>
    <col min="6915" max="6919" width="11.42578125" style="1"/>
    <col min="6920" max="6920" width="17.5703125" style="1" customWidth="1"/>
    <col min="6921" max="7168" width="11.42578125" style="1"/>
    <col min="7169" max="7170" width="3.140625" style="1" customWidth="1"/>
    <col min="7171" max="7175" width="11.42578125" style="1"/>
    <col min="7176" max="7176" width="17.5703125" style="1" customWidth="1"/>
    <col min="7177" max="7424" width="11.42578125" style="1"/>
    <col min="7425" max="7426" width="3.140625" style="1" customWidth="1"/>
    <col min="7427" max="7431" width="11.42578125" style="1"/>
    <col min="7432" max="7432" width="17.5703125" style="1" customWidth="1"/>
    <col min="7433" max="7680" width="11.42578125" style="1"/>
    <col min="7681" max="7682" width="3.140625" style="1" customWidth="1"/>
    <col min="7683" max="7687" width="11.42578125" style="1"/>
    <col min="7688" max="7688" width="17.5703125" style="1" customWidth="1"/>
    <col min="7689" max="7936" width="11.42578125" style="1"/>
    <col min="7937" max="7938" width="3.140625" style="1" customWidth="1"/>
    <col min="7939" max="7943" width="11.42578125" style="1"/>
    <col min="7944" max="7944" width="17.5703125" style="1" customWidth="1"/>
    <col min="7945" max="8192" width="11.42578125" style="1"/>
    <col min="8193" max="8194" width="3.140625" style="1" customWidth="1"/>
    <col min="8195" max="8199" width="11.42578125" style="1"/>
    <col min="8200" max="8200" width="17.5703125" style="1" customWidth="1"/>
    <col min="8201" max="8448" width="11.42578125" style="1"/>
    <col min="8449" max="8450" width="3.140625" style="1" customWidth="1"/>
    <col min="8451" max="8455" width="11.42578125" style="1"/>
    <col min="8456" max="8456" width="17.5703125" style="1" customWidth="1"/>
    <col min="8457" max="8704" width="11.42578125" style="1"/>
    <col min="8705" max="8706" width="3.140625" style="1" customWidth="1"/>
    <col min="8707" max="8711" width="11.42578125" style="1"/>
    <col min="8712" max="8712" width="17.5703125" style="1" customWidth="1"/>
    <col min="8713" max="8960" width="11.42578125" style="1"/>
    <col min="8961" max="8962" width="3.140625" style="1" customWidth="1"/>
    <col min="8963" max="8967" width="11.42578125" style="1"/>
    <col min="8968" max="8968" width="17.5703125" style="1" customWidth="1"/>
    <col min="8969" max="9216" width="11.42578125" style="1"/>
    <col min="9217" max="9218" width="3.140625" style="1" customWidth="1"/>
    <col min="9219" max="9223" width="11.42578125" style="1"/>
    <col min="9224" max="9224" width="17.5703125" style="1" customWidth="1"/>
    <col min="9225" max="9472" width="11.42578125" style="1"/>
    <col min="9473" max="9474" width="3.140625" style="1" customWidth="1"/>
    <col min="9475" max="9479" width="11.42578125" style="1"/>
    <col min="9480" max="9480" width="17.5703125" style="1" customWidth="1"/>
    <col min="9481" max="9728" width="11.42578125" style="1"/>
    <col min="9729" max="9730" width="3.140625" style="1" customWidth="1"/>
    <col min="9731" max="9735" width="11.42578125" style="1"/>
    <col min="9736" max="9736" width="17.5703125" style="1" customWidth="1"/>
    <col min="9737" max="9984" width="11.42578125" style="1"/>
    <col min="9985" max="9986" width="3.140625" style="1" customWidth="1"/>
    <col min="9987" max="9991" width="11.42578125" style="1"/>
    <col min="9992" max="9992" width="17.5703125" style="1" customWidth="1"/>
    <col min="9993" max="10240" width="11.42578125" style="1"/>
    <col min="10241" max="10242" width="3.140625" style="1" customWidth="1"/>
    <col min="10243" max="10247" width="11.42578125" style="1"/>
    <col min="10248" max="10248" width="17.5703125" style="1" customWidth="1"/>
    <col min="10249" max="10496" width="11.42578125" style="1"/>
    <col min="10497" max="10498" width="3.140625" style="1" customWidth="1"/>
    <col min="10499" max="10503" width="11.42578125" style="1"/>
    <col min="10504" max="10504" width="17.5703125" style="1" customWidth="1"/>
    <col min="10505" max="10752" width="11.42578125" style="1"/>
    <col min="10753" max="10754" width="3.140625" style="1" customWidth="1"/>
    <col min="10755" max="10759" width="11.42578125" style="1"/>
    <col min="10760" max="10760" width="17.5703125" style="1" customWidth="1"/>
    <col min="10761" max="11008" width="11.42578125" style="1"/>
    <col min="11009" max="11010" width="3.140625" style="1" customWidth="1"/>
    <col min="11011" max="11015" width="11.42578125" style="1"/>
    <col min="11016" max="11016" width="17.5703125" style="1" customWidth="1"/>
    <col min="11017" max="11264" width="11.42578125" style="1"/>
    <col min="11265" max="11266" width="3.140625" style="1" customWidth="1"/>
    <col min="11267" max="11271" width="11.42578125" style="1"/>
    <col min="11272" max="11272" width="17.5703125" style="1" customWidth="1"/>
    <col min="11273" max="11520" width="11.42578125" style="1"/>
    <col min="11521" max="11522" width="3.140625" style="1" customWidth="1"/>
    <col min="11523" max="11527" width="11.42578125" style="1"/>
    <col min="11528" max="11528" width="17.5703125" style="1" customWidth="1"/>
    <col min="11529" max="11776" width="11.42578125" style="1"/>
    <col min="11777" max="11778" width="3.140625" style="1" customWidth="1"/>
    <col min="11779" max="11783" width="11.42578125" style="1"/>
    <col min="11784" max="11784" width="17.5703125" style="1" customWidth="1"/>
    <col min="11785" max="12032" width="11.42578125" style="1"/>
    <col min="12033" max="12034" width="3.140625" style="1" customWidth="1"/>
    <col min="12035" max="12039" width="11.42578125" style="1"/>
    <col min="12040" max="12040" width="17.5703125" style="1" customWidth="1"/>
    <col min="12041" max="12288" width="11.42578125" style="1"/>
    <col min="12289" max="12290" width="3.140625" style="1" customWidth="1"/>
    <col min="12291" max="12295" width="11.42578125" style="1"/>
    <col min="12296" max="12296" width="17.5703125" style="1" customWidth="1"/>
    <col min="12297" max="12544" width="11.42578125" style="1"/>
    <col min="12545" max="12546" width="3.140625" style="1" customWidth="1"/>
    <col min="12547" max="12551" width="11.42578125" style="1"/>
    <col min="12552" max="12552" width="17.5703125" style="1" customWidth="1"/>
    <col min="12553" max="12800" width="11.42578125" style="1"/>
    <col min="12801" max="12802" width="3.140625" style="1" customWidth="1"/>
    <col min="12803" max="12807" width="11.42578125" style="1"/>
    <col min="12808" max="12808" width="17.5703125" style="1" customWidth="1"/>
    <col min="12809" max="13056" width="11.42578125" style="1"/>
    <col min="13057" max="13058" width="3.140625" style="1" customWidth="1"/>
    <col min="13059" max="13063" width="11.42578125" style="1"/>
    <col min="13064" max="13064" width="17.5703125" style="1" customWidth="1"/>
    <col min="13065" max="13312" width="11.42578125" style="1"/>
    <col min="13313" max="13314" width="3.140625" style="1" customWidth="1"/>
    <col min="13315" max="13319" width="11.42578125" style="1"/>
    <col min="13320" max="13320" width="17.5703125" style="1" customWidth="1"/>
    <col min="13321" max="13568" width="11.42578125" style="1"/>
    <col min="13569" max="13570" width="3.140625" style="1" customWidth="1"/>
    <col min="13571" max="13575" width="11.42578125" style="1"/>
    <col min="13576" max="13576" width="17.5703125" style="1" customWidth="1"/>
    <col min="13577" max="13824" width="11.42578125" style="1"/>
    <col min="13825" max="13826" width="3.140625" style="1" customWidth="1"/>
    <col min="13827" max="13831" width="11.42578125" style="1"/>
    <col min="13832" max="13832" width="17.5703125" style="1" customWidth="1"/>
    <col min="13833" max="14080" width="11.42578125" style="1"/>
    <col min="14081" max="14082" width="3.140625" style="1" customWidth="1"/>
    <col min="14083" max="14087" width="11.42578125" style="1"/>
    <col min="14088" max="14088" width="17.5703125" style="1" customWidth="1"/>
    <col min="14089" max="14336" width="11.42578125" style="1"/>
    <col min="14337" max="14338" width="3.140625" style="1" customWidth="1"/>
    <col min="14339" max="14343" width="11.42578125" style="1"/>
    <col min="14344" max="14344" width="17.5703125" style="1" customWidth="1"/>
    <col min="14345" max="14592" width="11.42578125" style="1"/>
    <col min="14593" max="14594" width="3.140625" style="1" customWidth="1"/>
    <col min="14595" max="14599" width="11.42578125" style="1"/>
    <col min="14600" max="14600" width="17.5703125" style="1" customWidth="1"/>
    <col min="14601" max="14848" width="11.42578125" style="1"/>
    <col min="14849" max="14850" width="3.140625" style="1" customWidth="1"/>
    <col min="14851" max="14855" width="11.42578125" style="1"/>
    <col min="14856" max="14856" width="17.5703125" style="1" customWidth="1"/>
    <col min="14857" max="15104" width="11.42578125" style="1"/>
    <col min="15105" max="15106" width="3.140625" style="1" customWidth="1"/>
    <col min="15107" max="15111" width="11.42578125" style="1"/>
    <col min="15112" max="15112" width="17.5703125" style="1" customWidth="1"/>
    <col min="15113" max="15360" width="11.42578125" style="1"/>
    <col min="15361" max="15362" width="3.140625" style="1" customWidth="1"/>
    <col min="15363" max="15367" width="11.42578125" style="1"/>
    <col min="15368" max="15368" width="17.5703125" style="1" customWidth="1"/>
    <col min="15369" max="15616" width="11.42578125" style="1"/>
    <col min="15617" max="15618" width="3.140625" style="1" customWidth="1"/>
    <col min="15619" max="15623" width="11.42578125" style="1"/>
    <col min="15624" max="15624" width="17.5703125" style="1" customWidth="1"/>
    <col min="15625" max="15872" width="11.42578125" style="1"/>
    <col min="15873" max="15874" width="3.140625" style="1" customWidth="1"/>
    <col min="15875" max="15879" width="11.42578125" style="1"/>
    <col min="15880" max="15880" width="17.5703125" style="1" customWidth="1"/>
    <col min="15881" max="16128" width="11.42578125" style="1"/>
    <col min="16129" max="16130" width="3.140625" style="1" customWidth="1"/>
    <col min="16131" max="16135" width="11.42578125" style="1"/>
    <col min="16136" max="16136" width="17.5703125" style="1" customWidth="1"/>
    <col min="16137" max="16384" width="11.42578125" style="1"/>
  </cols>
  <sheetData>
    <row r="7" spans="2:8" ht="15.75" x14ac:dyDescent="0.2">
      <c r="B7" s="86" t="s">
        <v>0</v>
      </c>
      <c r="C7" s="86"/>
      <c r="D7" s="86"/>
      <c r="E7" s="86"/>
      <c r="F7" s="86"/>
      <c r="G7" s="86"/>
      <c r="H7" s="86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24" customHeight="1" x14ac:dyDescent="0.2">
      <c r="B11" s="2"/>
      <c r="C11" s="87" t="s">
        <v>43</v>
      </c>
      <c r="D11" s="87"/>
      <c r="E11" s="87"/>
      <c r="F11" s="87"/>
      <c r="G11" s="87"/>
      <c r="H11" s="87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s="6" customFormat="1" ht="24.75" customHeight="1" thickBot="1" x14ac:dyDescent="0.3">
      <c r="B13" s="4"/>
      <c r="C13" s="5" t="s">
        <v>2</v>
      </c>
      <c r="D13" s="85" t="s">
        <v>63</v>
      </c>
      <c r="E13" s="85"/>
      <c r="F13" s="85"/>
      <c r="G13" s="85"/>
      <c r="H13" s="85"/>
    </row>
    <row r="14" spans="2:8" s="6" customFormat="1" ht="24.75" customHeight="1" thickBot="1" x14ac:dyDescent="0.3">
      <c r="B14" s="4"/>
      <c r="C14" s="5" t="s">
        <v>3</v>
      </c>
      <c r="D14" s="85" t="s">
        <v>62</v>
      </c>
      <c r="E14" s="85"/>
      <c r="F14" s="85"/>
      <c r="G14" s="85"/>
      <c r="H14" s="85"/>
    </row>
    <row r="15" spans="2:8" s="6" customFormat="1" ht="24.75" customHeight="1" thickBot="1" x14ac:dyDescent="0.3">
      <c r="B15" s="4"/>
      <c r="C15" s="5" t="s">
        <v>5</v>
      </c>
      <c r="D15" s="85" t="s">
        <v>58</v>
      </c>
      <c r="E15" s="85"/>
      <c r="F15" s="85"/>
      <c r="G15" s="85"/>
      <c r="H15" s="85"/>
    </row>
    <row r="16" spans="2:8" s="6" customFormat="1" ht="24.75" customHeight="1" thickBot="1" x14ac:dyDescent="0.3">
      <c r="B16" s="4"/>
      <c r="C16" s="5" t="s">
        <v>7</v>
      </c>
      <c r="D16" s="85" t="s">
        <v>55</v>
      </c>
      <c r="E16" s="85"/>
      <c r="F16" s="85"/>
      <c r="G16" s="85"/>
      <c r="H16" s="85"/>
    </row>
    <row r="17" spans="2:8" s="6" customFormat="1" ht="24.75" customHeight="1" thickBot="1" x14ac:dyDescent="0.3">
      <c r="B17" s="4"/>
      <c r="C17" s="5" t="s">
        <v>9</v>
      </c>
      <c r="D17" s="85" t="s">
        <v>52</v>
      </c>
      <c r="E17" s="85"/>
      <c r="F17" s="85"/>
      <c r="G17" s="85"/>
      <c r="H17" s="85"/>
    </row>
    <row r="18" spans="2:8" s="6" customFormat="1" ht="24.75" customHeight="1" thickBot="1" x14ac:dyDescent="0.3">
      <c r="B18" s="4"/>
      <c r="C18" s="7" t="s">
        <v>11</v>
      </c>
      <c r="D18" s="85" t="s">
        <v>49</v>
      </c>
      <c r="E18" s="85"/>
      <c r="F18" s="85"/>
      <c r="G18" s="85"/>
      <c r="H18" s="85"/>
    </row>
    <row r="19" spans="2:8" s="6" customFormat="1" ht="24.75" customHeight="1" thickBot="1" x14ac:dyDescent="0.3">
      <c r="B19" s="4"/>
      <c r="C19" s="7" t="s">
        <v>13</v>
      </c>
      <c r="D19" s="85" t="s">
        <v>46</v>
      </c>
      <c r="E19" s="85"/>
      <c r="F19" s="85"/>
      <c r="G19" s="85"/>
      <c r="H19" s="85"/>
    </row>
    <row r="20" spans="2:8" s="6" customFormat="1" ht="24.75" customHeight="1" thickBot="1" x14ac:dyDescent="0.3">
      <c r="B20" s="4"/>
      <c r="C20" s="7" t="s">
        <v>15</v>
      </c>
      <c r="D20" s="85" t="s">
        <v>42</v>
      </c>
      <c r="E20" s="85"/>
      <c r="F20" s="85"/>
      <c r="G20" s="85"/>
      <c r="H20" s="85"/>
    </row>
    <row r="21" spans="2:8" s="6" customFormat="1" ht="24.75" customHeight="1" thickBot="1" x14ac:dyDescent="0.3">
      <c r="B21" s="4"/>
      <c r="C21" s="7" t="s">
        <v>41</v>
      </c>
      <c r="D21" s="85" t="s">
        <v>4</v>
      </c>
      <c r="E21" s="85"/>
      <c r="F21" s="85"/>
      <c r="G21" s="85"/>
      <c r="H21" s="85"/>
    </row>
    <row r="22" spans="2:8" s="6" customFormat="1" ht="24.75" customHeight="1" thickBot="1" x14ac:dyDescent="0.3">
      <c r="B22" s="4"/>
      <c r="C22" s="7" t="s">
        <v>45</v>
      </c>
      <c r="D22" s="85" t="s">
        <v>6</v>
      </c>
      <c r="E22" s="85"/>
      <c r="F22" s="85"/>
      <c r="G22" s="85"/>
      <c r="H22" s="85"/>
    </row>
    <row r="23" spans="2:8" s="6" customFormat="1" ht="24.75" customHeight="1" thickBot="1" x14ac:dyDescent="0.3">
      <c r="B23" s="4"/>
      <c r="C23" s="7" t="s">
        <v>48</v>
      </c>
      <c r="D23" s="85" t="s">
        <v>8</v>
      </c>
      <c r="E23" s="85"/>
      <c r="F23" s="85"/>
      <c r="G23" s="85"/>
      <c r="H23" s="85"/>
    </row>
    <row r="24" spans="2:8" s="6" customFormat="1" ht="24.75" customHeight="1" thickBot="1" x14ac:dyDescent="0.3">
      <c r="B24" s="4"/>
      <c r="C24" s="7" t="s">
        <v>51</v>
      </c>
      <c r="D24" s="85" t="s">
        <v>10</v>
      </c>
      <c r="E24" s="85"/>
      <c r="F24" s="85"/>
      <c r="G24" s="85"/>
      <c r="H24" s="85"/>
    </row>
    <row r="25" spans="2:8" s="6" customFormat="1" ht="24.75" customHeight="1" thickBot="1" x14ac:dyDescent="0.3">
      <c r="B25" s="4"/>
      <c r="C25" s="7" t="s">
        <v>54</v>
      </c>
      <c r="D25" s="85" t="s">
        <v>12</v>
      </c>
      <c r="E25" s="85"/>
      <c r="F25" s="85"/>
      <c r="G25" s="85"/>
      <c r="H25" s="85"/>
    </row>
    <row r="26" spans="2:8" s="6" customFormat="1" ht="24.75" customHeight="1" thickBot="1" x14ac:dyDescent="0.3">
      <c r="B26" s="4"/>
      <c r="C26" s="7" t="s">
        <v>57</v>
      </c>
      <c r="D26" s="85" t="s">
        <v>14</v>
      </c>
      <c r="E26" s="85"/>
      <c r="F26" s="85"/>
      <c r="G26" s="85"/>
      <c r="H26" s="85"/>
    </row>
    <row r="27" spans="2:8" s="6" customFormat="1" ht="24.75" customHeight="1" thickBot="1" x14ac:dyDescent="0.3">
      <c r="B27" s="4"/>
      <c r="C27" s="7" t="s">
        <v>61</v>
      </c>
      <c r="D27" s="85" t="s">
        <v>16</v>
      </c>
      <c r="E27" s="85"/>
      <c r="F27" s="85"/>
      <c r="G27" s="85"/>
      <c r="H27" s="85"/>
    </row>
    <row r="28" spans="2:8" x14ac:dyDescent="0.2">
      <c r="C28" s="8"/>
      <c r="D28" s="8"/>
      <c r="E28" s="8"/>
      <c r="F28" s="8"/>
      <c r="G28" s="8"/>
      <c r="H28" s="9"/>
    </row>
  </sheetData>
  <mergeCells count="17">
    <mergeCell ref="D13:H13"/>
    <mergeCell ref="D24:H24"/>
    <mergeCell ref="D25:H25"/>
    <mergeCell ref="D26:H26"/>
    <mergeCell ref="D27:H27"/>
    <mergeCell ref="B7:H7"/>
    <mergeCell ref="C11:H11"/>
    <mergeCell ref="D20:H20"/>
    <mergeCell ref="D21:H21"/>
    <mergeCell ref="D22:H22"/>
    <mergeCell ref="D23:H23"/>
    <mergeCell ref="D18:H18"/>
    <mergeCell ref="D19:H19"/>
    <mergeCell ref="D16:H16"/>
    <mergeCell ref="D17:H17"/>
    <mergeCell ref="D14:H14"/>
    <mergeCell ref="D15:H15"/>
  </mergeCells>
  <hyperlinks>
    <hyperlink ref="D24:H24" location="'2011'!A1" display="Año 2011. Esquema de Macromagnitudes de Acuicultura (SEC-95)"/>
    <hyperlink ref="D26:H26" location="'2009'!A1" display="Año 2009. Estructura Macromagnitudes Pesqueras (SEC-95).Acuicultura"/>
    <hyperlink ref="D27:H27" location="'2008 '!A1" display="Año 2008. Estructura Macromagnitudes Pesqueras (SEC-95).Acuicultura"/>
    <hyperlink ref="D25:H25" location="'2010'!A1" display="Año 2010. Esquema de Macromagnitudes de Acuicultura (SEC-95)"/>
    <hyperlink ref="D23:H23" location="'2012'!A1" display="Año 2012. Esquema de Macromagnitudes de Acuicultura (SEC-95)"/>
    <hyperlink ref="D20:H20" location="'2015'!A1" display="Año 2015. Esquema de Macromagnitudes de Acuicultura (SEC-2010)"/>
    <hyperlink ref="D22:H22" location="'2013'!A1" display="Año 2013. Esquema de Macromagnitudes de Acuicultura (SEC-95)"/>
    <hyperlink ref="D21:H21" location="'2014'!A1" display="Año 2014. Esquema de Macromagnitudes de Acuicultura (SEC-95)"/>
    <hyperlink ref="D18:H18" location="'2017'!A1" display="Año 2017. Esquema de Macromagnitudes de Acuicultura (SEC-2010)"/>
    <hyperlink ref="D19:H19" location="'2016'!A1" display="Año 2016. Esquema de Macromagnitudes de Acuicultura (SEC-2010)"/>
    <hyperlink ref="D16:H16" location="'2019'!A1" display="Año 2019. Esquema de Macromagnitudes de Acuicultura (SEC-2010)"/>
    <hyperlink ref="D17:H17" location="'2018'!A1" display="Año 2018. Esquema de Macromagnitudes de Acuicultura (SEC-2010)"/>
    <hyperlink ref="D14:H14" location="'2021'!A1" display="Año 2021. Esquema de Macromagnitudes de Acuicultura (SEC-2010)"/>
    <hyperlink ref="D15:H15" location="'2020'!A1" display="Año 2020. Esquema de Macromagnitudes de Acuicultura (SEC-2010)"/>
    <hyperlink ref="D13:H13" location="'2022 (P)'!A1" display="Año 2022 (P). Esquema de Macromagnitudes de Acuicultura (SEC-2010)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285156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285156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285156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285156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285156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285156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285156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285156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285156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285156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285156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285156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285156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285156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285156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285156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285156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285156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285156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285156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285156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285156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285156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285156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285156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285156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285156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285156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285156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285156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285156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285156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285156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285156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285156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285156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285156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285156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285156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285156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285156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285156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285156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285156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285156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285156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285156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285156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285156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285156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285156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285156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285156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285156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285156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285156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285156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285156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285156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285156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285156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285156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28515625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17</v>
      </c>
      <c r="C3" s="88"/>
      <c r="D3" s="88"/>
      <c r="E3" s="88"/>
      <c r="F3" s="88"/>
      <c r="G3" s="88"/>
      <c r="H3" s="88"/>
    </row>
    <row r="4" spans="2:9" x14ac:dyDescent="0.2">
      <c r="B4" s="88" t="s">
        <v>30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90" t="s">
        <v>19</v>
      </c>
      <c r="C7" s="91"/>
      <c r="D7" s="91"/>
      <c r="E7" s="91"/>
      <c r="F7" s="91"/>
      <c r="G7" s="92"/>
      <c r="H7" s="11" t="s">
        <v>31</v>
      </c>
      <c r="I7" s="12"/>
    </row>
    <row r="8" spans="2:9" x14ac:dyDescent="0.2">
      <c r="B8" s="134">
        <v>603017.25470558798</v>
      </c>
      <c r="C8" s="135"/>
      <c r="D8" s="135"/>
      <c r="E8" s="135"/>
      <c r="F8" s="135"/>
      <c r="G8" s="136"/>
      <c r="H8" s="13"/>
      <c r="I8" s="14">
        <v>0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24">
        <v>603017.25470558845</v>
      </c>
      <c r="C10" s="125"/>
      <c r="D10" s="125"/>
      <c r="E10" s="125"/>
      <c r="F10" s="125"/>
      <c r="G10" s="125"/>
      <c r="H10" s="126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27">
        <v>224713.34901466395</v>
      </c>
      <c r="C12" s="128"/>
      <c r="D12" s="129"/>
      <c r="E12" s="130">
        <v>378303.90569092438</v>
      </c>
      <c r="F12" s="131"/>
      <c r="G12" s="131"/>
      <c r="H12" s="132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192582.29797685269</v>
      </c>
      <c r="C14" s="120"/>
      <c r="D14" s="121"/>
      <c r="E14" s="36"/>
      <c r="F14" s="25">
        <v>32131.051037811227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192582.29797685269</v>
      </c>
      <c r="C16" s="29"/>
      <c r="D16" s="30"/>
      <c r="E16" s="133">
        <v>2185.6312607707323</v>
      </c>
      <c r="F16" s="133"/>
      <c r="G16" s="10"/>
      <c r="H16" s="20"/>
    </row>
    <row r="17" spans="2:8" x14ac:dyDescent="0.2">
      <c r="B17" s="99" t="s">
        <v>27</v>
      </c>
      <c r="C17" s="100"/>
      <c r="D17" s="31"/>
      <c r="E17" s="31"/>
      <c r="F17" s="10"/>
      <c r="G17" s="10"/>
      <c r="H17" s="20"/>
    </row>
    <row r="18" spans="2:8" x14ac:dyDescent="0.2">
      <c r="B18" s="122">
        <v>194767.92923762347</v>
      </c>
      <c r="C18" s="123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</sheetData>
  <mergeCells count="15">
    <mergeCell ref="E16:F16"/>
    <mergeCell ref="B17:C17"/>
    <mergeCell ref="B18:C18"/>
    <mergeCell ref="B10:H10"/>
    <mergeCell ref="B11:C11"/>
    <mergeCell ref="E11:H11"/>
    <mergeCell ref="B12:D12"/>
    <mergeCell ref="E12:H12"/>
    <mergeCell ref="C14:D14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showGridLines="0" zoomScaleNormal="100" workbookViewId="0"/>
  </sheetViews>
  <sheetFormatPr baseColWidth="10" defaultRowHeight="12.75" x14ac:dyDescent="0.2"/>
  <cols>
    <col min="1" max="1" width="4.42578125" style="37" customWidth="1"/>
    <col min="2" max="2" width="31.28515625" style="37" customWidth="1"/>
    <col min="3" max="3" width="4.5703125" style="37" customWidth="1"/>
    <col min="4" max="4" width="2" style="37" customWidth="1"/>
    <col min="5" max="5" width="4.5703125" style="37" customWidth="1"/>
    <col min="6" max="6" width="16.7109375" style="37" customWidth="1"/>
    <col min="7" max="7" width="33.5703125" style="37" customWidth="1"/>
    <col min="8" max="8" width="3.5703125" style="37" customWidth="1"/>
    <col min="9" max="9" width="12.42578125" style="37" customWidth="1"/>
    <col min="10" max="256" width="11.42578125" style="37"/>
    <col min="257" max="257" width="4.42578125" style="37" customWidth="1"/>
    <col min="258" max="258" width="31.28515625" style="37" customWidth="1"/>
    <col min="259" max="259" width="4.5703125" style="37" customWidth="1"/>
    <col min="260" max="260" width="2" style="37" customWidth="1"/>
    <col min="261" max="261" width="4.5703125" style="37" customWidth="1"/>
    <col min="262" max="262" width="16.7109375" style="37" customWidth="1"/>
    <col min="263" max="263" width="33.5703125" style="37" customWidth="1"/>
    <col min="264" max="264" width="3.5703125" style="37" customWidth="1"/>
    <col min="265" max="265" width="12.28515625" style="37" customWidth="1"/>
    <col min="266" max="512" width="11.42578125" style="37"/>
    <col min="513" max="513" width="4.42578125" style="37" customWidth="1"/>
    <col min="514" max="514" width="31.28515625" style="37" customWidth="1"/>
    <col min="515" max="515" width="4.5703125" style="37" customWidth="1"/>
    <col min="516" max="516" width="2" style="37" customWidth="1"/>
    <col min="517" max="517" width="4.5703125" style="37" customWidth="1"/>
    <col min="518" max="518" width="16.7109375" style="37" customWidth="1"/>
    <col min="519" max="519" width="33.5703125" style="37" customWidth="1"/>
    <col min="520" max="520" width="3.5703125" style="37" customWidth="1"/>
    <col min="521" max="521" width="12.28515625" style="37" customWidth="1"/>
    <col min="522" max="768" width="11.42578125" style="37"/>
    <col min="769" max="769" width="4.42578125" style="37" customWidth="1"/>
    <col min="770" max="770" width="31.28515625" style="37" customWidth="1"/>
    <col min="771" max="771" width="4.5703125" style="37" customWidth="1"/>
    <col min="772" max="772" width="2" style="37" customWidth="1"/>
    <col min="773" max="773" width="4.5703125" style="37" customWidth="1"/>
    <col min="774" max="774" width="16.7109375" style="37" customWidth="1"/>
    <col min="775" max="775" width="33.5703125" style="37" customWidth="1"/>
    <col min="776" max="776" width="3.5703125" style="37" customWidth="1"/>
    <col min="777" max="777" width="12.28515625" style="37" customWidth="1"/>
    <col min="778" max="1024" width="11.42578125" style="37"/>
    <col min="1025" max="1025" width="4.42578125" style="37" customWidth="1"/>
    <col min="1026" max="1026" width="31.28515625" style="37" customWidth="1"/>
    <col min="1027" max="1027" width="4.5703125" style="37" customWidth="1"/>
    <col min="1028" max="1028" width="2" style="37" customWidth="1"/>
    <col min="1029" max="1029" width="4.5703125" style="37" customWidth="1"/>
    <col min="1030" max="1030" width="16.7109375" style="37" customWidth="1"/>
    <col min="1031" max="1031" width="33.5703125" style="37" customWidth="1"/>
    <col min="1032" max="1032" width="3.5703125" style="37" customWidth="1"/>
    <col min="1033" max="1033" width="12.28515625" style="37" customWidth="1"/>
    <col min="1034" max="1280" width="11.42578125" style="37"/>
    <col min="1281" max="1281" width="4.42578125" style="37" customWidth="1"/>
    <col min="1282" max="1282" width="31.28515625" style="37" customWidth="1"/>
    <col min="1283" max="1283" width="4.5703125" style="37" customWidth="1"/>
    <col min="1284" max="1284" width="2" style="37" customWidth="1"/>
    <col min="1285" max="1285" width="4.5703125" style="37" customWidth="1"/>
    <col min="1286" max="1286" width="16.7109375" style="37" customWidth="1"/>
    <col min="1287" max="1287" width="33.5703125" style="37" customWidth="1"/>
    <col min="1288" max="1288" width="3.5703125" style="37" customWidth="1"/>
    <col min="1289" max="1289" width="12.28515625" style="37" customWidth="1"/>
    <col min="1290" max="1536" width="11.42578125" style="37"/>
    <col min="1537" max="1537" width="4.42578125" style="37" customWidth="1"/>
    <col min="1538" max="1538" width="31.28515625" style="37" customWidth="1"/>
    <col min="1539" max="1539" width="4.5703125" style="37" customWidth="1"/>
    <col min="1540" max="1540" width="2" style="37" customWidth="1"/>
    <col min="1541" max="1541" width="4.5703125" style="37" customWidth="1"/>
    <col min="1542" max="1542" width="16.7109375" style="37" customWidth="1"/>
    <col min="1543" max="1543" width="33.5703125" style="37" customWidth="1"/>
    <col min="1544" max="1544" width="3.5703125" style="37" customWidth="1"/>
    <col min="1545" max="1545" width="12.28515625" style="37" customWidth="1"/>
    <col min="1546" max="1792" width="11.42578125" style="37"/>
    <col min="1793" max="1793" width="4.42578125" style="37" customWidth="1"/>
    <col min="1794" max="1794" width="31.28515625" style="37" customWidth="1"/>
    <col min="1795" max="1795" width="4.5703125" style="37" customWidth="1"/>
    <col min="1796" max="1796" width="2" style="37" customWidth="1"/>
    <col min="1797" max="1797" width="4.5703125" style="37" customWidth="1"/>
    <col min="1798" max="1798" width="16.7109375" style="37" customWidth="1"/>
    <col min="1799" max="1799" width="33.5703125" style="37" customWidth="1"/>
    <col min="1800" max="1800" width="3.5703125" style="37" customWidth="1"/>
    <col min="1801" max="1801" width="12.28515625" style="37" customWidth="1"/>
    <col min="1802" max="2048" width="11.42578125" style="37"/>
    <col min="2049" max="2049" width="4.42578125" style="37" customWidth="1"/>
    <col min="2050" max="2050" width="31.28515625" style="37" customWidth="1"/>
    <col min="2051" max="2051" width="4.5703125" style="37" customWidth="1"/>
    <col min="2052" max="2052" width="2" style="37" customWidth="1"/>
    <col min="2053" max="2053" width="4.5703125" style="37" customWidth="1"/>
    <col min="2054" max="2054" width="16.7109375" style="37" customWidth="1"/>
    <col min="2055" max="2055" width="33.5703125" style="37" customWidth="1"/>
    <col min="2056" max="2056" width="3.5703125" style="37" customWidth="1"/>
    <col min="2057" max="2057" width="12.28515625" style="37" customWidth="1"/>
    <col min="2058" max="2304" width="11.42578125" style="37"/>
    <col min="2305" max="2305" width="4.42578125" style="37" customWidth="1"/>
    <col min="2306" max="2306" width="31.28515625" style="37" customWidth="1"/>
    <col min="2307" max="2307" width="4.5703125" style="37" customWidth="1"/>
    <col min="2308" max="2308" width="2" style="37" customWidth="1"/>
    <col min="2309" max="2309" width="4.5703125" style="37" customWidth="1"/>
    <col min="2310" max="2310" width="16.7109375" style="37" customWidth="1"/>
    <col min="2311" max="2311" width="33.5703125" style="37" customWidth="1"/>
    <col min="2312" max="2312" width="3.5703125" style="37" customWidth="1"/>
    <col min="2313" max="2313" width="12.28515625" style="37" customWidth="1"/>
    <col min="2314" max="2560" width="11.42578125" style="37"/>
    <col min="2561" max="2561" width="4.42578125" style="37" customWidth="1"/>
    <col min="2562" max="2562" width="31.28515625" style="37" customWidth="1"/>
    <col min="2563" max="2563" width="4.5703125" style="37" customWidth="1"/>
    <col min="2564" max="2564" width="2" style="37" customWidth="1"/>
    <col min="2565" max="2565" width="4.5703125" style="37" customWidth="1"/>
    <col min="2566" max="2566" width="16.7109375" style="37" customWidth="1"/>
    <col min="2567" max="2567" width="33.5703125" style="37" customWidth="1"/>
    <col min="2568" max="2568" width="3.5703125" style="37" customWidth="1"/>
    <col min="2569" max="2569" width="12.28515625" style="37" customWidth="1"/>
    <col min="2570" max="2816" width="11.42578125" style="37"/>
    <col min="2817" max="2817" width="4.42578125" style="37" customWidth="1"/>
    <col min="2818" max="2818" width="31.28515625" style="37" customWidth="1"/>
    <col min="2819" max="2819" width="4.5703125" style="37" customWidth="1"/>
    <col min="2820" max="2820" width="2" style="37" customWidth="1"/>
    <col min="2821" max="2821" width="4.5703125" style="37" customWidth="1"/>
    <col min="2822" max="2822" width="16.7109375" style="37" customWidth="1"/>
    <col min="2823" max="2823" width="33.5703125" style="37" customWidth="1"/>
    <col min="2824" max="2824" width="3.5703125" style="37" customWidth="1"/>
    <col min="2825" max="2825" width="12.28515625" style="37" customWidth="1"/>
    <col min="2826" max="3072" width="11.42578125" style="37"/>
    <col min="3073" max="3073" width="4.42578125" style="37" customWidth="1"/>
    <col min="3074" max="3074" width="31.28515625" style="37" customWidth="1"/>
    <col min="3075" max="3075" width="4.5703125" style="37" customWidth="1"/>
    <col min="3076" max="3076" width="2" style="37" customWidth="1"/>
    <col min="3077" max="3077" width="4.5703125" style="37" customWidth="1"/>
    <col min="3078" max="3078" width="16.7109375" style="37" customWidth="1"/>
    <col min="3079" max="3079" width="33.5703125" style="37" customWidth="1"/>
    <col min="3080" max="3080" width="3.5703125" style="37" customWidth="1"/>
    <col min="3081" max="3081" width="12.28515625" style="37" customWidth="1"/>
    <col min="3082" max="3328" width="11.42578125" style="37"/>
    <col min="3329" max="3329" width="4.42578125" style="37" customWidth="1"/>
    <col min="3330" max="3330" width="31.28515625" style="37" customWidth="1"/>
    <col min="3331" max="3331" width="4.5703125" style="37" customWidth="1"/>
    <col min="3332" max="3332" width="2" style="37" customWidth="1"/>
    <col min="3333" max="3333" width="4.5703125" style="37" customWidth="1"/>
    <col min="3334" max="3334" width="16.7109375" style="37" customWidth="1"/>
    <col min="3335" max="3335" width="33.5703125" style="37" customWidth="1"/>
    <col min="3336" max="3336" width="3.5703125" style="37" customWidth="1"/>
    <col min="3337" max="3337" width="12.28515625" style="37" customWidth="1"/>
    <col min="3338" max="3584" width="11.42578125" style="37"/>
    <col min="3585" max="3585" width="4.42578125" style="37" customWidth="1"/>
    <col min="3586" max="3586" width="31.28515625" style="37" customWidth="1"/>
    <col min="3587" max="3587" width="4.5703125" style="37" customWidth="1"/>
    <col min="3588" max="3588" width="2" style="37" customWidth="1"/>
    <col min="3589" max="3589" width="4.5703125" style="37" customWidth="1"/>
    <col min="3590" max="3590" width="16.7109375" style="37" customWidth="1"/>
    <col min="3591" max="3591" width="33.5703125" style="37" customWidth="1"/>
    <col min="3592" max="3592" width="3.5703125" style="37" customWidth="1"/>
    <col min="3593" max="3593" width="12.28515625" style="37" customWidth="1"/>
    <col min="3594" max="3840" width="11.42578125" style="37"/>
    <col min="3841" max="3841" width="4.42578125" style="37" customWidth="1"/>
    <col min="3842" max="3842" width="31.28515625" style="37" customWidth="1"/>
    <col min="3843" max="3843" width="4.5703125" style="37" customWidth="1"/>
    <col min="3844" max="3844" width="2" style="37" customWidth="1"/>
    <col min="3845" max="3845" width="4.5703125" style="37" customWidth="1"/>
    <col min="3846" max="3846" width="16.7109375" style="37" customWidth="1"/>
    <col min="3847" max="3847" width="33.5703125" style="37" customWidth="1"/>
    <col min="3848" max="3848" width="3.5703125" style="37" customWidth="1"/>
    <col min="3849" max="3849" width="12.28515625" style="37" customWidth="1"/>
    <col min="3850" max="4096" width="11.42578125" style="37"/>
    <col min="4097" max="4097" width="4.42578125" style="37" customWidth="1"/>
    <col min="4098" max="4098" width="31.28515625" style="37" customWidth="1"/>
    <col min="4099" max="4099" width="4.5703125" style="37" customWidth="1"/>
    <col min="4100" max="4100" width="2" style="37" customWidth="1"/>
    <col min="4101" max="4101" width="4.5703125" style="37" customWidth="1"/>
    <col min="4102" max="4102" width="16.7109375" style="37" customWidth="1"/>
    <col min="4103" max="4103" width="33.5703125" style="37" customWidth="1"/>
    <col min="4104" max="4104" width="3.5703125" style="37" customWidth="1"/>
    <col min="4105" max="4105" width="12.28515625" style="37" customWidth="1"/>
    <col min="4106" max="4352" width="11.42578125" style="37"/>
    <col min="4353" max="4353" width="4.42578125" style="37" customWidth="1"/>
    <col min="4354" max="4354" width="31.28515625" style="37" customWidth="1"/>
    <col min="4355" max="4355" width="4.5703125" style="37" customWidth="1"/>
    <col min="4356" max="4356" width="2" style="37" customWidth="1"/>
    <col min="4357" max="4357" width="4.5703125" style="37" customWidth="1"/>
    <col min="4358" max="4358" width="16.7109375" style="37" customWidth="1"/>
    <col min="4359" max="4359" width="33.5703125" style="37" customWidth="1"/>
    <col min="4360" max="4360" width="3.5703125" style="37" customWidth="1"/>
    <col min="4361" max="4361" width="12.28515625" style="37" customWidth="1"/>
    <col min="4362" max="4608" width="11.42578125" style="37"/>
    <col min="4609" max="4609" width="4.42578125" style="37" customWidth="1"/>
    <col min="4610" max="4610" width="31.28515625" style="37" customWidth="1"/>
    <col min="4611" max="4611" width="4.5703125" style="37" customWidth="1"/>
    <col min="4612" max="4612" width="2" style="37" customWidth="1"/>
    <col min="4613" max="4613" width="4.5703125" style="37" customWidth="1"/>
    <col min="4614" max="4614" width="16.7109375" style="37" customWidth="1"/>
    <col min="4615" max="4615" width="33.5703125" style="37" customWidth="1"/>
    <col min="4616" max="4616" width="3.5703125" style="37" customWidth="1"/>
    <col min="4617" max="4617" width="12.28515625" style="37" customWidth="1"/>
    <col min="4618" max="4864" width="11.42578125" style="37"/>
    <col min="4865" max="4865" width="4.42578125" style="37" customWidth="1"/>
    <col min="4866" max="4866" width="31.28515625" style="37" customWidth="1"/>
    <col min="4867" max="4867" width="4.5703125" style="37" customWidth="1"/>
    <col min="4868" max="4868" width="2" style="37" customWidth="1"/>
    <col min="4869" max="4869" width="4.5703125" style="37" customWidth="1"/>
    <col min="4870" max="4870" width="16.7109375" style="37" customWidth="1"/>
    <col min="4871" max="4871" width="33.5703125" style="37" customWidth="1"/>
    <col min="4872" max="4872" width="3.5703125" style="37" customWidth="1"/>
    <col min="4873" max="4873" width="12.28515625" style="37" customWidth="1"/>
    <col min="4874" max="5120" width="11.42578125" style="37"/>
    <col min="5121" max="5121" width="4.42578125" style="37" customWidth="1"/>
    <col min="5122" max="5122" width="31.28515625" style="37" customWidth="1"/>
    <col min="5123" max="5123" width="4.5703125" style="37" customWidth="1"/>
    <col min="5124" max="5124" width="2" style="37" customWidth="1"/>
    <col min="5125" max="5125" width="4.5703125" style="37" customWidth="1"/>
    <col min="5126" max="5126" width="16.7109375" style="37" customWidth="1"/>
    <col min="5127" max="5127" width="33.5703125" style="37" customWidth="1"/>
    <col min="5128" max="5128" width="3.5703125" style="37" customWidth="1"/>
    <col min="5129" max="5129" width="12.28515625" style="37" customWidth="1"/>
    <col min="5130" max="5376" width="11.42578125" style="37"/>
    <col min="5377" max="5377" width="4.42578125" style="37" customWidth="1"/>
    <col min="5378" max="5378" width="31.28515625" style="37" customWidth="1"/>
    <col min="5379" max="5379" width="4.5703125" style="37" customWidth="1"/>
    <col min="5380" max="5380" width="2" style="37" customWidth="1"/>
    <col min="5381" max="5381" width="4.5703125" style="37" customWidth="1"/>
    <col min="5382" max="5382" width="16.7109375" style="37" customWidth="1"/>
    <col min="5383" max="5383" width="33.5703125" style="37" customWidth="1"/>
    <col min="5384" max="5384" width="3.5703125" style="37" customWidth="1"/>
    <col min="5385" max="5385" width="12.28515625" style="37" customWidth="1"/>
    <col min="5386" max="5632" width="11.42578125" style="37"/>
    <col min="5633" max="5633" width="4.42578125" style="37" customWidth="1"/>
    <col min="5634" max="5634" width="31.28515625" style="37" customWidth="1"/>
    <col min="5635" max="5635" width="4.5703125" style="37" customWidth="1"/>
    <col min="5636" max="5636" width="2" style="37" customWidth="1"/>
    <col min="5637" max="5637" width="4.5703125" style="37" customWidth="1"/>
    <col min="5638" max="5638" width="16.7109375" style="37" customWidth="1"/>
    <col min="5639" max="5639" width="33.5703125" style="37" customWidth="1"/>
    <col min="5640" max="5640" width="3.5703125" style="37" customWidth="1"/>
    <col min="5641" max="5641" width="12.28515625" style="37" customWidth="1"/>
    <col min="5642" max="5888" width="11.42578125" style="37"/>
    <col min="5889" max="5889" width="4.42578125" style="37" customWidth="1"/>
    <col min="5890" max="5890" width="31.28515625" style="37" customWidth="1"/>
    <col min="5891" max="5891" width="4.5703125" style="37" customWidth="1"/>
    <col min="5892" max="5892" width="2" style="37" customWidth="1"/>
    <col min="5893" max="5893" width="4.5703125" style="37" customWidth="1"/>
    <col min="5894" max="5894" width="16.7109375" style="37" customWidth="1"/>
    <col min="5895" max="5895" width="33.5703125" style="37" customWidth="1"/>
    <col min="5896" max="5896" width="3.5703125" style="37" customWidth="1"/>
    <col min="5897" max="5897" width="12.28515625" style="37" customWidth="1"/>
    <col min="5898" max="6144" width="11.42578125" style="37"/>
    <col min="6145" max="6145" width="4.42578125" style="37" customWidth="1"/>
    <col min="6146" max="6146" width="31.28515625" style="37" customWidth="1"/>
    <col min="6147" max="6147" width="4.5703125" style="37" customWidth="1"/>
    <col min="6148" max="6148" width="2" style="37" customWidth="1"/>
    <col min="6149" max="6149" width="4.5703125" style="37" customWidth="1"/>
    <col min="6150" max="6150" width="16.7109375" style="37" customWidth="1"/>
    <col min="6151" max="6151" width="33.5703125" style="37" customWidth="1"/>
    <col min="6152" max="6152" width="3.5703125" style="37" customWidth="1"/>
    <col min="6153" max="6153" width="12.28515625" style="37" customWidth="1"/>
    <col min="6154" max="6400" width="11.42578125" style="37"/>
    <col min="6401" max="6401" width="4.42578125" style="37" customWidth="1"/>
    <col min="6402" max="6402" width="31.28515625" style="37" customWidth="1"/>
    <col min="6403" max="6403" width="4.5703125" style="37" customWidth="1"/>
    <col min="6404" max="6404" width="2" style="37" customWidth="1"/>
    <col min="6405" max="6405" width="4.5703125" style="37" customWidth="1"/>
    <col min="6406" max="6406" width="16.7109375" style="37" customWidth="1"/>
    <col min="6407" max="6407" width="33.5703125" style="37" customWidth="1"/>
    <col min="6408" max="6408" width="3.5703125" style="37" customWidth="1"/>
    <col min="6409" max="6409" width="12.28515625" style="37" customWidth="1"/>
    <col min="6410" max="6656" width="11.42578125" style="37"/>
    <col min="6657" max="6657" width="4.42578125" style="37" customWidth="1"/>
    <col min="6658" max="6658" width="31.28515625" style="37" customWidth="1"/>
    <col min="6659" max="6659" width="4.5703125" style="37" customWidth="1"/>
    <col min="6660" max="6660" width="2" style="37" customWidth="1"/>
    <col min="6661" max="6661" width="4.5703125" style="37" customWidth="1"/>
    <col min="6662" max="6662" width="16.7109375" style="37" customWidth="1"/>
    <col min="6663" max="6663" width="33.5703125" style="37" customWidth="1"/>
    <col min="6664" max="6664" width="3.5703125" style="37" customWidth="1"/>
    <col min="6665" max="6665" width="12.28515625" style="37" customWidth="1"/>
    <col min="6666" max="6912" width="11.42578125" style="37"/>
    <col min="6913" max="6913" width="4.42578125" style="37" customWidth="1"/>
    <col min="6914" max="6914" width="31.28515625" style="37" customWidth="1"/>
    <col min="6915" max="6915" width="4.5703125" style="37" customWidth="1"/>
    <col min="6916" max="6916" width="2" style="37" customWidth="1"/>
    <col min="6917" max="6917" width="4.5703125" style="37" customWidth="1"/>
    <col min="6918" max="6918" width="16.7109375" style="37" customWidth="1"/>
    <col min="6919" max="6919" width="33.5703125" style="37" customWidth="1"/>
    <col min="6920" max="6920" width="3.5703125" style="37" customWidth="1"/>
    <col min="6921" max="6921" width="12.28515625" style="37" customWidth="1"/>
    <col min="6922" max="7168" width="11.42578125" style="37"/>
    <col min="7169" max="7169" width="4.42578125" style="37" customWidth="1"/>
    <col min="7170" max="7170" width="31.28515625" style="37" customWidth="1"/>
    <col min="7171" max="7171" width="4.5703125" style="37" customWidth="1"/>
    <col min="7172" max="7172" width="2" style="37" customWidth="1"/>
    <col min="7173" max="7173" width="4.5703125" style="37" customWidth="1"/>
    <col min="7174" max="7174" width="16.7109375" style="37" customWidth="1"/>
    <col min="7175" max="7175" width="33.5703125" style="37" customWidth="1"/>
    <col min="7176" max="7176" width="3.5703125" style="37" customWidth="1"/>
    <col min="7177" max="7177" width="12.28515625" style="37" customWidth="1"/>
    <col min="7178" max="7424" width="11.42578125" style="37"/>
    <col min="7425" max="7425" width="4.42578125" style="37" customWidth="1"/>
    <col min="7426" max="7426" width="31.28515625" style="37" customWidth="1"/>
    <col min="7427" max="7427" width="4.5703125" style="37" customWidth="1"/>
    <col min="7428" max="7428" width="2" style="37" customWidth="1"/>
    <col min="7429" max="7429" width="4.5703125" style="37" customWidth="1"/>
    <col min="7430" max="7430" width="16.7109375" style="37" customWidth="1"/>
    <col min="7431" max="7431" width="33.5703125" style="37" customWidth="1"/>
    <col min="7432" max="7432" width="3.5703125" style="37" customWidth="1"/>
    <col min="7433" max="7433" width="12.28515625" style="37" customWidth="1"/>
    <col min="7434" max="7680" width="11.42578125" style="37"/>
    <col min="7681" max="7681" width="4.42578125" style="37" customWidth="1"/>
    <col min="7682" max="7682" width="31.28515625" style="37" customWidth="1"/>
    <col min="7683" max="7683" width="4.5703125" style="37" customWidth="1"/>
    <col min="7684" max="7684" width="2" style="37" customWidth="1"/>
    <col min="7685" max="7685" width="4.5703125" style="37" customWidth="1"/>
    <col min="7686" max="7686" width="16.7109375" style="37" customWidth="1"/>
    <col min="7687" max="7687" width="33.5703125" style="37" customWidth="1"/>
    <col min="7688" max="7688" width="3.5703125" style="37" customWidth="1"/>
    <col min="7689" max="7689" width="12.28515625" style="37" customWidth="1"/>
    <col min="7690" max="7936" width="11.42578125" style="37"/>
    <col min="7937" max="7937" width="4.42578125" style="37" customWidth="1"/>
    <col min="7938" max="7938" width="31.28515625" style="37" customWidth="1"/>
    <col min="7939" max="7939" width="4.5703125" style="37" customWidth="1"/>
    <col min="7940" max="7940" width="2" style="37" customWidth="1"/>
    <col min="7941" max="7941" width="4.5703125" style="37" customWidth="1"/>
    <col min="7942" max="7942" width="16.7109375" style="37" customWidth="1"/>
    <col min="7943" max="7943" width="33.5703125" style="37" customWidth="1"/>
    <col min="7944" max="7944" width="3.5703125" style="37" customWidth="1"/>
    <col min="7945" max="7945" width="12.28515625" style="37" customWidth="1"/>
    <col min="7946" max="8192" width="11.42578125" style="37"/>
    <col min="8193" max="8193" width="4.42578125" style="37" customWidth="1"/>
    <col min="8194" max="8194" width="31.28515625" style="37" customWidth="1"/>
    <col min="8195" max="8195" width="4.5703125" style="37" customWidth="1"/>
    <col min="8196" max="8196" width="2" style="37" customWidth="1"/>
    <col min="8197" max="8197" width="4.5703125" style="37" customWidth="1"/>
    <col min="8198" max="8198" width="16.7109375" style="37" customWidth="1"/>
    <col min="8199" max="8199" width="33.5703125" style="37" customWidth="1"/>
    <col min="8200" max="8200" width="3.5703125" style="37" customWidth="1"/>
    <col min="8201" max="8201" width="12.28515625" style="37" customWidth="1"/>
    <col min="8202" max="8448" width="11.42578125" style="37"/>
    <col min="8449" max="8449" width="4.42578125" style="37" customWidth="1"/>
    <col min="8450" max="8450" width="31.28515625" style="37" customWidth="1"/>
    <col min="8451" max="8451" width="4.5703125" style="37" customWidth="1"/>
    <col min="8452" max="8452" width="2" style="37" customWidth="1"/>
    <col min="8453" max="8453" width="4.5703125" style="37" customWidth="1"/>
    <col min="8454" max="8454" width="16.7109375" style="37" customWidth="1"/>
    <col min="8455" max="8455" width="33.5703125" style="37" customWidth="1"/>
    <col min="8456" max="8456" width="3.5703125" style="37" customWidth="1"/>
    <col min="8457" max="8457" width="12.28515625" style="37" customWidth="1"/>
    <col min="8458" max="8704" width="11.42578125" style="37"/>
    <col min="8705" max="8705" width="4.42578125" style="37" customWidth="1"/>
    <col min="8706" max="8706" width="31.28515625" style="37" customWidth="1"/>
    <col min="8707" max="8707" width="4.5703125" style="37" customWidth="1"/>
    <col min="8708" max="8708" width="2" style="37" customWidth="1"/>
    <col min="8709" max="8709" width="4.5703125" style="37" customWidth="1"/>
    <col min="8710" max="8710" width="16.7109375" style="37" customWidth="1"/>
    <col min="8711" max="8711" width="33.5703125" style="37" customWidth="1"/>
    <col min="8712" max="8712" width="3.5703125" style="37" customWidth="1"/>
    <col min="8713" max="8713" width="12.28515625" style="37" customWidth="1"/>
    <col min="8714" max="8960" width="11.42578125" style="37"/>
    <col min="8961" max="8961" width="4.42578125" style="37" customWidth="1"/>
    <col min="8962" max="8962" width="31.28515625" style="37" customWidth="1"/>
    <col min="8963" max="8963" width="4.5703125" style="37" customWidth="1"/>
    <col min="8964" max="8964" width="2" style="37" customWidth="1"/>
    <col min="8965" max="8965" width="4.5703125" style="37" customWidth="1"/>
    <col min="8966" max="8966" width="16.7109375" style="37" customWidth="1"/>
    <col min="8967" max="8967" width="33.5703125" style="37" customWidth="1"/>
    <col min="8968" max="8968" width="3.5703125" style="37" customWidth="1"/>
    <col min="8969" max="8969" width="12.28515625" style="37" customWidth="1"/>
    <col min="8970" max="9216" width="11.42578125" style="37"/>
    <col min="9217" max="9217" width="4.42578125" style="37" customWidth="1"/>
    <col min="9218" max="9218" width="31.28515625" style="37" customWidth="1"/>
    <col min="9219" max="9219" width="4.5703125" style="37" customWidth="1"/>
    <col min="9220" max="9220" width="2" style="37" customWidth="1"/>
    <col min="9221" max="9221" width="4.5703125" style="37" customWidth="1"/>
    <col min="9222" max="9222" width="16.7109375" style="37" customWidth="1"/>
    <col min="9223" max="9223" width="33.5703125" style="37" customWidth="1"/>
    <col min="9224" max="9224" width="3.5703125" style="37" customWidth="1"/>
    <col min="9225" max="9225" width="12.28515625" style="37" customWidth="1"/>
    <col min="9226" max="9472" width="11.42578125" style="37"/>
    <col min="9473" max="9473" width="4.42578125" style="37" customWidth="1"/>
    <col min="9474" max="9474" width="31.28515625" style="37" customWidth="1"/>
    <col min="9475" max="9475" width="4.5703125" style="37" customWidth="1"/>
    <col min="9476" max="9476" width="2" style="37" customWidth="1"/>
    <col min="9477" max="9477" width="4.5703125" style="37" customWidth="1"/>
    <col min="9478" max="9478" width="16.7109375" style="37" customWidth="1"/>
    <col min="9479" max="9479" width="33.5703125" style="37" customWidth="1"/>
    <col min="9480" max="9480" width="3.5703125" style="37" customWidth="1"/>
    <col min="9481" max="9481" width="12.28515625" style="37" customWidth="1"/>
    <col min="9482" max="9728" width="11.42578125" style="37"/>
    <col min="9729" max="9729" width="4.42578125" style="37" customWidth="1"/>
    <col min="9730" max="9730" width="31.28515625" style="37" customWidth="1"/>
    <col min="9731" max="9731" width="4.5703125" style="37" customWidth="1"/>
    <col min="9732" max="9732" width="2" style="37" customWidth="1"/>
    <col min="9733" max="9733" width="4.5703125" style="37" customWidth="1"/>
    <col min="9734" max="9734" width="16.7109375" style="37" customWidth="1"/>
    <col min="9735" max="9735" width="33.5703125" style="37" customWidth="1"/>
    <col min="9736" max="9736" width="3.5703125" style="37" customWidth="1"/>
    <col min="9737" max="9737" width="12.28515625" style="37" customWidth="1"/>
    <col min="9738" max="9984" width="11.42578125" style="37"/>
    <col min="9985" max="9985" width="4.42578125" style="37" customWidth="1"/>
    <col min="9986" max="9986" width="31.28515625" style="37" customWidth="1"/>
    <col min="9987" max="9987" width="4.5703125" style="37" customWidth="1"/>
    <col min="9988" max="9988" width="2" style="37" customWidth="1"/>
    <col min="9989" max="9989" width="4.5703125" style="37" customWidth="1"/>
    <col min="9990" max="9990" width="16.7109375" style="37" customWidth="1"/>
    <col min="9991" max="9991" width="33.5703125" style="37" customWidth="1"/>
    <col min="9992" max="9992" width="3.5703125" style="37" customWidth="1"/>
    <col min="9993" max="9993" width="12.28515625" style="37" customWidth="1"/>
    <col min="9994" max="10240" width="11.42578125" style="37"/>
    <col min="10241" max="10241" width="4.42578125" style="37" customWidth="1"/>
    <col min="10242" max="10242" width="31.28515625" style="37" customWidth="1"/>
    <col min="10243" max="10243" width="4.5703125" style="37" customWidth="1"/>
    <col min="10244" max="10244" width="2" style="37" customWidth="1"/>
    <col min="10245" max="10245" width="4.5703125" style="37" customWidth="1"/>
    <col min="10246" max="10246" width="16.7109375" style="37" customWidth="1"/>
    <col min="10247" max="10247" width="33.5703125" style="37" customWidth="1"/>
    <col min="10248" max="10248" width="3.5703125" style="37" customWidth="1"/>
    <col min="10249" max="10249" width="12.28515625" style="37" customWidth="1"/>
    <col min="10250" max="10496" width="11.42578125" style="37"/>
    <col min="10497" max="10497" width="4.42578125" style="37" customWidth="1"/>
    <col min="10498" max="10498" width="31.28515625" style="37" customWidth="1"/>
    <col min="10499" max="10499" width="4.5703125" style="37" customWidth="1"/>
    <col min="10500" max="10500" width="2" style="37" customWidth="1"/>
    <col min="10501" max="10501" width="4.5703125" style="37" customWidth="1"/>
    <col min="10502" max="10502" width="16.7109375" style="37" customWidth="1"/>
    <col min="10503" max="10503" width="33.5703125" style="37" customWidth="1"/>
    <col min="10504" max="10504" width="3.5703125" style="37" customWidth="1"/>
    <col min="10505" max="10505" width="12.28515625" style="37" customWidth="1"/>
    <col min="10506" max="10752" width="11.42578125" style="37"/>
    <col min="10753" max="10753" width="4.42578125" style="37" customWidth="1"/>
    <col min="10754" max="10754" width="31.28515625" style="37" customWidth="1"/>
    <col min="10755" max="10755" width="4.5703125" style="37" customWidth="1"/>
    <col min="10756" max="10756" width="2" style="37" customWidth="1"/>
    <col min="10757" max="10757" width="4.5703125" style="37" customWidth="1"/>
    <col min="10758" max="10758" width="16.7109375" style="37" customWidth="1"/>
    <col min="10759" max="10759" width="33.5703125" style="37" customWidth="1"/>
    <col min="10760" max="10760" width="3.5703125" style="37" customWidth="1"/>
    <col min="10761" max="10761" width="12.28515625" style="37" customWidth="1"/>
    <col min="10762" max="11008" width="11.42578125" style="37"/>
    <col min="11009" max="11009" width="4.42578125" style="37" customWidth="1"/>
    <col min="11010" max="11010" width="31.28515625" style="37" customWidth="1"/>
    <col min="11011" max="11011" width="4.5703125" style="37" customWidth="1"/>
    <col min="11012" max="11012" width="2" style="37" customWidth="1"/>
    <col min="11013" max="11013" width="4.5703125" style="37" customWidth="1"/>
    <col min="11014" max="11014" width="16.7109375" style="37" customWidth="1"/>
    <col min="11015" max="11015" width="33.5703125" style="37" customWidth="1"/>
    <col min="11016" max="11016" width="3.5703125" style="37" customWidth="1"/>
    <col min="11017" max="11017" width="12.28515625" style="37" customWidth="1"/>
    <col min="11018" max="11264" width="11.42578125" style="37"/>
    <col min="11265" max="11265" width="4.42578125" style="37" customWidth="1"/>
    <col min="11266" max="11266" width="31.28515625" style="37" customWidth="1"/>
    <col min="11267" max="11267" width="4.5703125" style="37" customWidth="1"/>
    <col min="11268" max="11268" width="2" style="37" customWidth="1"/>
    <col min="11269" max="11269" width="4.5703125" style="37" customWidth="1"/>
    <col min="11270" max="11270" width="16.7109375" style="37" customWidth="1"/>
    <col min="11271" max="11271" width="33.5703125" style="37" customWidth="1"/>
    <col min="11272" max="11272" width="3.5703125" style="37" customWidth="1"/>
    <col min="11273" max="11273" width="12.28515625" style="37" customWidth="1"/>
    <col min="11274" max="11520" width="11.42578125" style="37"/>
    <col min="11521" max="11521" width="4.42578125" style="37" customWidth="1"/>
    <col min="11522" max="11522" width="31.28515625" style="37" customWidth="1"/>
    <col min="11523" max="11523" width="4.5703125" style="37" customWidth="1"/>
    <col min="11524" max="11524" width="2" style="37" customWidth="1"/>
    <col min="11525" max="11525" width="4.5703125" style="37" customWidth="1"/>
    <col min="11526" max="11526" width="16.7109375" style="37" customWidth="1"/>
    <col min="11527" max="11527" width="33.5703125" style="37" customWidth="1"/>
    <col min="11528" max="11528" width="3.5703125" style="37" customWidth="1"/>
    <col min="11529" max="11529" width="12.28515625" style="37" customWidth="1"/>
    <col min="11530" max="11776" width="11.42578125" style="37"/>
    <col min="11777" max="11777" width="4.42578125" style="37" customWidth="1"/>
    <col min="11778" max="11778" width="31.28515625" style="37" customWidth="1"/>
    <col min="11779" max="11779" width="4.5703125" style="37" customWidth="1"/>
    <col min="11780" max="11780" width="2" style="37" customWidth="1"/>
    <col min="11781" max="11781" width="4.5703125" style="37" customWidth="1"/>
    <col min="11782" max="11782" width="16.7109375" style="37" customWidth="1"/>
    <col min="11783" max="11783" width="33.5703125" style="37" customWidth="1"/>
    <col min="11784" max="11784" width="3.5703125" style="37" customWidth="1"/>
    <col min="11785" max="11785" width="12.28515625" style="37" customWidth="1"/>
    <col min="11786" max="12032" width="11.42578125" style="37"/>
    <col min="12033" max="12033" width="4.42578125" style="37" customWidth="1"/>
    <col min="12034" max="12034" width="31.28515625" style="37" customWidth="1"/>
    <col min="12035" max="12035" width="4.5703125" style="37" customWidth="1"/>
    <col min="12036" max="12036" width="2" style="37" customWidth="1"/>
    <col min="12037" max="12037" width="4.5703125" style="37" customWidth="1"/>
    <col min="12038" max="12038" width="16.7109375" style="37" customWidth="1"/>
    <col min="12039" max="12039" width="33.5703125" style="37" customWidth="1"/>
    <col min="12040" max="12040" width="3.5703125" style="37" customWidth="1"/>
    <col min="12041" max="12041" width="12.28515625" style="37" customWidth="1"/>
    <col min="12042" max="12288" width="11.42578125" style="37"/>
    <col min="12289" max="12289" width="4.42578125" style="37" customWidth="1"/>
    <col min="12290" max="12290" width="31.28515625" style="37" customWidth="1"/>
    <col min="12291" max="12291" width="4.5703125" style="37" customWidth="1"/>
    <col min="12292" max="12292" width="2" style="37" customWidth="1"/>
    <col min="12293" max="12293" width="4.5703125" style="37" customWidth="1"/>
    <col min="12294" max="12294" width="16.7109375" style="37" customWidth="1"/>
    <col min="12295" max="12295" width="33.5703125" style="37" customWidth="1"/>
    <col min="12296" max="12296" width="3.5703125" style="37" customWidth="1"/>
    <col min="12297" max="12297" width="12.28515625" style="37" customWidth="1"/>
    <col min="12298" max="12544" width="11.42578125" style="37"/>
    <col min="12545" max="12545" width="4.42578125" style="37" customWidth="1"/>
    <col min="12546" max="12546" width="31.28515625" style="37" customWidth="1"/>
    <col min="12547" max="12547" width="4.5703125" style="37" customWidth="1"/>
    <col min="12548" max="12548" width="2" style="37" customWidth="1"/>
    <col min="12549" max="12549" width="4.5703125" style="37" customWidth="1"/>
    <col min="12550" max="12550" width="16.7109375" style="37" customWidth="1"/>
    <col min="12551" max="12551" width="33.5703125" style="37" customWidth="1"/>
    <col min="12552" max="12552" width="3.5703125" style="37" customWidth="1"/>
    <col min="12553" max="12553" width="12.28515625" style="37" customWidth="1"/>
    <col min="12554" max="12800" width="11.42578125" style="37"/>
    <col min="12801" max="12801" width="4.42578125" style="37" customWidth="1"/>
    <col min="12802" max="12802" width="31.28515625" style="37" customWidth="1"/>
    <col min="12803" max="12803" width="4.5703125" style="37" customWidth="1"/>
    <col min="12804" max="12804" width="2" style="37" customWidth="1"/>
    <col min="12805" max="12805" width="4.5703125" style="37" customWidth="1"/>
    <col min="12806" max="12806" width="16.7109375" style="37" customWidth="1"/>
    <col min="12807" max="12807" width="33.5703125" style="37" customWidth="1"/>
    <col min="12808" max="12808" width="3.5703125" style="37" customWidth="1"/>
    <col min="12809" max="12809" width="12.28515625" style="37" customWidth="1"/>
    <col min="12810" max="13056" width="11.42578125" style="37"/>
    <col min="13057" max="13057" width="4.42578125" style="37" customWidth="1"/>
    <col min="13058" max="13058" width="31.28515625" style="37" customWidth="1"/>
    <col min="13059" max="13059" width="4.5703125" style="37" customWidth="1"/>
    <col min="13060" max="13060" width="2" style="37" customWidth="1"/>
    <col min="13061" max="13061" width="4.5703125" style="37" customWidth="1"/>
    <col min="13062" max="13062" width="16.7109375" style="37" customWidth="1"/>
    <col min="13063" max="13063" width="33.5703125" style="37" customWidth="1"/>
    <col min="13064" max="13064" width="3.5703125" style="37" customWidth="1"/>
    <col min="13065" max="13065" width="12.28515625" style="37" customWidth="1"/>
    <col min="13066" max="13312" width="11.42578125" style="37"/>
    <col min="13313" max="13313" width="4.42578125" style="37" customWidth="1"/>
    <col min="13314" max="13314" width="31.28515625" style="37" customWidth="1"/>
    <col min="13315" max="13315" width="4.5703125" style="37" customWidth="1"/>
    <col min="13316" max="13316" width="2" style="37" customWidth="1"/>
    <col min="13317" max="13317" width="4.5703125" style="37" customWidth="1"/>
    <col min="13318" max="13318" width="16.7109375" style="37" customWidth="1"/>
    <col min="13319" max="13319" width="33.5703125" style="37" customWidth="1"/>
    <col min="13320" max="13320" width="3.5703125" style="37" customWidth="1"/>
    <col min="13321" max="13321" width="12.28515625" style="37" customWidth="1"/>
    <col min="13322" max="13568" width="11.42578125" style="37"/>
    <col min="13569" max="13569" width="4.42578125" style="37" customWidth="1"/>
    <col min="13570" max="13570" width="31.28515625" style="37" customWidth="1"/>
    <col min="13571" max="13571" width="4.5703125" style="37" customWidth="1"/>
    <col min="13572" max="13572" width="2" style="37" customWidth="1"/>
    <col min="13573" max="13573" width="4.5703125" style="37" customWidth="1"/>
    <col min="13574" max="13574" width="16.7109375" style="37" customWidth="1"/>
    <col min="13575" max="13575" width="33.5703125" style="37" customWidth="1"/>
    <col min="13576" max="13576" width="3.5703125" style="37" customWidth="1"/>
    <col min="13577" max="13577" width="12.28515625" style="37" customWidth="1"/>
    <col min="13578" max="13824" width="11.42578125" style="37"/>
    <col min="13825" max="13825" width="4.42578125" style="37" customWidth="1"/>
    <col min="13826" max="13826" width="31.28515625" style="37" customWidth="1"/>
    <col min="13827" max="13827" width="4.5703125" style="37" customWidth="1"/>
    <col min="13828" max="13828" width="2" style="37" customWidth="1"/>
    <col min="13829" max="13829" width="4.5703125" style="37" customWidth="1"/>
    <col min="13830" max="13830" width="16.7109375" style="37" customWidth="1"/>
    <col min="13831" max="13831" width="33.5703125" style="37" customWidth="1"/>
    <col min="13832" max="13832" width="3.5703125" style="37" customWidth="1"/>
    <col min="13833" max="13833" width="12.28515625" style="37" customWidth="1"/>
    <col min="13834" max="14080" width="11.42578125" style="37"/>
    <col min="14081" max="14081" width="4.42578125" style="37" customWidth="1"/>
    <col min="14082" max="14082" width="31.28515625" style="37" customWidth="1"/>
    <col min="14083" max="14083" width="4.5703125" style="37" customWidth="1"/>
    <col min="14084" max="14084" width="2" style="37" customWidth="1"/>
    <col min="14085" max="14085" width="4.5703125" style="37" customWidth="1"/>
    <col min="14086" max="14086" width="16.7109375" style="37" customWidth="1"/>
    <col min="14087" max="14087" width="33.5703125" style="37" customWidth="1"/>
    <col min="14088" max="14088" width="3.5703125" style="37" customWidth="1"/>
    <col min="14089" max="14089" width="12.28515625" style="37" customWidth="1"/>
    <col min="14090" max="14336" width="11.42578125" style="37"/>
    <col min="14337" max="14337" width="4.42578125" style="37" customWidth="1"/>
    <col min="14338" max="14338" width="31.28515625" style="37" customWidth="1"/>
    <col min="14339" max="14339" width="4.5703125" style="37" customWidth="1"/>
    <col min="14340" max="14340" width="2" style="37" customWidth="1"/>
    <col min="14341" max="14341" width="4.5703125" style="37" customWidth="1"/>
    <col min="14342" max="14342" width="16.7109375" style="37" customWidth="1"/>
    <col min="14343" max="14343" width="33.5703125" style="37" customWidth="1"/>
    <col min="14344" max="14344" width="3.5703125" style="37" customWidth="1"/>
    <col min="14345" max="14345" width="12.28515625" style="37" customWidth="1"/>
    <col min="14346" max="14592" width="11.42578125" style="37"/>
    <col min="14593" max="14593" width="4.42578125" style="37" customWidth="1"/>
    <col min="14594" max="14594" width="31.28515625" style="37" customWidth="1"/>
    <col min="14595" max="14595" width="4.5703125" style="37" customWidth="1"/>
    <col min="14596" max="14596" width="2" style="37" customWidth="1"/>
    <col min="14597" max="14597" width="4.5703125" style="37" customWidth="1"/>
    <col min="14598" max="14598" width="16.7109375" style="37" customWidth="1"/>
    <col min="14599" max="14599" width="33.5703125" style="37" customWidth="1"/>
    <col min="14600" max="14600" width="3.5703125" style="37" customWidth="1"/>
    <col min="14601" max="14601" width="12.28515625" style="37" customWidth="1"/>
    <col min="14602" max="14848" width="11.42578125" style="37"/>
    <col min="14849" max="14849" width="4.42578125" style="37" customWidth="1"/>
    <col min="14850" max="14850" width="31.28515625" style="37" customWidth="1"/>
    <col min="14851" max="14851" width="4.5703125" style="37" customWidth="1"/>
    <col min="14852" max="14852" width="2" style="37" customWidth="1"/>
    <col min="14853" max="14853" width="4.5703125" style="37" customWidth="1"/>
    <col min="14854" max="14854" width="16.7109375" style="37" customWidth="1"/>
    <col min="14855" max="14855" width="33.5703125" style="37" customWidth="1"/>
    <col min="14856" max="14856" width="3.5703125" style="37" customWidth="1"/>
    <col min="14857" max="14857" width="12.28515625" style="37" customWidth="1"/>
    <col min="14858" max="15104" width="11.42578125" style="37"/>
    <col min="15105" max="15105" width="4.42578125" style="37" customWidth="1"/>
    <col min="15106" max="15106" width="31.28515625" style="37" customWidth="1"/>
    <col min="15107" max="15107" width="4.5703125" style="37" customWidth="1"/>
    <col min="15108" max="15108" width="2" style="37" customWidth="1"/>
    <col min="15109" max="15109" width="4.5703125" style="37" customWidth="1"/>
    <col min="15110" max="15110" width="16.7109375" style="37" customWidth="1"/>
    <col min="15111" max="15111" width="33.5703125" style="37" customWidth="1"/>
    <col min="15112" max="15112" width="3.5703125" style="37" customWidth="1"/>
    <col min="15113" max="15113" width="12.28515625" style="37" customWidth="1"/>
    <col min="15114" max="15360" width="11.42578125" style="37"/>
    <col min="15361" max="15361" width="4.42578125" style="37" customWidth="1"/>
    <col min="15362" max="15362" width="31.28515625" style="37" customWidth="1"/>
    <col min="15363" max="15363" width="4.5703125" style="37" customWidth="1"/>
    <col min="15364" max="15364" width="2" style="37" customWidth="1"/>
    <col min="15365" max="15365" width="4.5703125" style="37" customWidth="1"/>
    <col min="15366" max="15366" width="16.7109375" style="37" customWidth="1"/>
    <col min="15367" max="15367" width="33.5703125" style="37" customWidth="1"/>
    <col min="15368" max="15368" width="3.5703125" style="37" customWidth="1"/>
    <col min="15369" max="15369" width="12.28515625" style="37" customWidth="1"/>
    <col min="15370" max="15616" width="11.42578125" style="37"/>
    <col min="15617" max="15617" width="4.42578125" style="37" customWidth="1"/>
    <col min="15618" max="15618" width="31.28515625" style="37" customWidth="1"/>
    <col min="15619" max="15619" width="4.5703125" style="37" customWidth="1"/>
    <col min="15620" max="15620" width="2" style="37" customWidth="1"/>
    <col min="15621" max="15621" width="4.5703125" style="37" customWidth="1"/>
    <col min="15622" max="15622" width="16.7109375" style="37" customWidth="1"/>
    <col min="15623" max="15623" width="33.5703125" style="37" customWidth="1"/>
    <col min="15624" max="15624" width="3.5703125" style="37" customWidth="1"/>
    <col min="15625" max="15625" width="12.28515625" style="37" customWidth="1"/>
    <col min="15626" max="15872" width="11.42578125" style="37"/>
    <col min="15873" max="15873" width="4.42578125" style="37" customWidth="1"/>
    <col min="15874" max="15874" width="31.28515625" style="37" customWidth="1"/>
    <col min="15875" max="15875" width="4.5703125" style="37" customWidth="1"/>
    <col min="15876" max="15876" width="2" style="37" customWidth="1"/>
    <col min="15877" max="15877" width="4.5703125" style="37" customWidth="1"/>
    <col min="15878" max="15878" width="16.7109375" style="37" customWidth="1"/>
    <col min="15879" max="15879" width="33.5703125" style="37" customWidth="1"/>
    <col min="15880" max="15880" width="3.5703125" style="37" customWidth="1"/>
    <col min="15881" max="15881" width="12.28515625" style="37" customWidth="1"/>
    <col min="15882" max="16128" width="11.42578125" style="37"/>
    <col min="16129" max="16129" width="4.42578125" style="37" customWidth="1"/>
    <col min="16130" max="16130" width="31.28515625" style="37" customWidth="1"/>
    <col min="16131" max="16131" width="4.5703125" style="37" customWidth="1"/>
    <col min="16132" max="16132" width="2" style="37" customWidth="1"/>
    <col min="16133" max="16133" width="4.5703125" style="37" customWidth="1"/>
    <col min="16134" max="16134" width="16.7109375" style="37" customWidth="1"/>
    <col min="16135" max="16135" width="33.5703125" style="37" customWidth="1"/>
    <col min="16136" max="16136" width="3.5703125" style="37" customWidth="1"/>
    <col min="16137" max="16137" width="12.28515625" style="37" customWidth="1"/>
    <col min="16138" max="16384" width="11.42578125" style="37"/>
  </cols>
  <sheetData>
    <row r="2" spans="2:9" ht="3" customHeight="1" x14ac:dyDescent="0.2"/>
    <row r="3" spans="2:9" x14ac:dyDescent="0.2">
      <c r="B3" s="140" t="s">
        <v>17</v>
      </c>
      <c r="C3" s="140"/>
      <c r="D3" s="140"/>
      <c r="E3" s="140"/>
      <c r="F3" s="140"/>
      <c r="G3" s="140"/>
      <c r="H3" s="140"/>
    </row>
    <row r="4" spans="2:9" x14ac:dyDescent="0.2">
      <c r="B4" s="140" t="s">
        <v>32</v>
      </c>
      <c r="C4" s="140"/>
      <c r="D4" s="140"/>
      <c r="E4" s="140"/>
      <c r="F4" s="140"/>
      <c r="G4" s="140"/>
      <c r="H4" s="140"/>
    </row>
    <row r="5" spans="2:9" x14ac:dyDescent="0.2">
      <c r="B5" s="141" t="s">
        <v>18</v>
      </c>
      <c r="C5" s="141"/>
      <c r="D5" s="141"/>
      <c r="E5" s="141"/>
      <c r="F5" s="141"/>
      <c r="G5" s="141"/>
    </row>
    <row r="6" spans="2:9" ht="6" customHeight="1" x14ac:dyDescent="0.2">
      <c r="B6" s="38"/>
      <c r="C6" s="38"/>
      <c r="D6" s="38"/>
      <c r="E6" s="38"/>
      <c r="F6" s="38"/>
      <c r="G6" s="38"/>
    </row>
    <row r="7" spans="2:9" x14ac:dyDescent="0.2">
      <c r="B7" s="142" t="s">
        <v>19</v>
      </c>
      <c r="C7" s="143"/>
      <c r="D7" s="143"/>
      <c r="E7" s="143"/>
      <c r="F7" s="143"/>
      <c r="G7" s="144"/>
      <c r="H7" s="39" t="s">
        <v>31</v>
      </c>
      <c r="I7" s="40"/>
    </row>
    <row r="8" spans="2:9" x14ac:dyDescent="0.2">
      <c r="B8" s="145">
        <v>536133.47156074212</v>
      </c>
      <c r="C8" s="146"/>
      <c r="D8" s="146"/>
      <c r="E8" s="146"/>
      <c r="F8" s="146"/>
      <c r="G8" s="147"/>
      <c r="H8" s="41"/>
      <c r="I8" s="42">
        <v>123.95109743589744</v>
      </c>
    </row>
    <row r="9" spans="2:9" x14ac:dyDescent="0.2">
      <c r="B9" s="137" t="s">
        <v>21</v>
      </c>
      <c r="C9" s="138"/>
      <c r="D9" s="138"/>
      <c r="E9" s="138"/>
      <c r="F9" s="138"/>
      <c r="G9" s="138"/>
      <c r="H9" s="139"/>
    </row>
    <row r="10" spans="2:9" x14ac:dyDescent="0.2">
      <c r="B10" s="153">
        <v>536257.42265817802</v>
      </c>
      <c r="C10" s="154"/>
      <c r="D10" s="154"/>
      <c r="E10" s="154"/>
      <c r="F10" s="154"/>
      <c r="G10" s="154"/>
      <c r="H10" s="155"/>
    </row>
    <row r="11" spans="2:9" x14ac:dyDescent="0.2">
      <c r="B11" s="156" t="s">
        <v>22</v>
      </c>
      <c r="C11" s="157"/>
      <c r="D11" s="43"/>
      <c r="E11" s="158" t="s">
        <v>23</v>
      </c>
      <c r="F11" s="159"/>
      <c r="G11" s="159"/>
      <c r="H11" s="160"/>
    </row>
    <row r="12" spans="2:9" x14ac:dyDescent="0.2">
      <c r="B12" s="161">
        <v>167345.16294561792</v>
      </c>
      <c r="C12" s="162"/>
      <c r="D12" s="163"/>
      <c r="E12" s="164">
        <v>368912.25971256004</v>
      </c>
      <c r="F12" s="165"/>
      <c r="G12" s="165"/>
      <c r="H12" s="166"/>
    </row>
    <row r="13" spans="2:9" x14ac:dyDescent="0.2">
      <c r="B13" s="44" t="s">
        <v>24</v>
      </c>
      <c r="C13" s="45" t="s">
        <v>25</v>
      </c>
      <c r="D13" s="46"/>
      <c r="E13" s="47"/>
      <c r="F13" s="47"/>
      <c r="G13" s="38"/>
      <c r="H13" s="48"/>
    </row>
    <row r="14" spans="2:9" x14ac:dyDescent="0.2">
      <c r="B14" s="49">
        <v>140992.36589546554</v>
      </c>
      <c r="C14" s="167"/>
      <c r="D14" s="168"/>
      <c r="E14" s="50"/>
      <c r="F14" s="51">
        <v>26352.7970501524</v>
      </c>
      <c r="G14" s="38"/>
      <c r="H14" s="48"/>
    </row>
    <row r="15" spans="2:9" x14ac:dyDescent="0.2">
      <c r="B15" s="52" t="s">
        <v>24</v>
      </c>
      <c r="C15" s="53" t="s">
        <v>26</v>
      </c>
      <c r="D15" s="54"/>
      <c r="E15" s="54"/>
      <c r="F15" s="38"/>
      <c r="G15" s="38"/>
      <c r="H15" s="48"/>
    </row>
    <row r="16" spans="2:9" x14ac:dyDescent="0.2">
      <c r="B16" s="49">
        <v>140992.36589546554</v>
      </c>
      <c r="C16" s="55"/>
      <c r="D16" s="56"/>
      <c r="E16" s="148">
        <v>-713.27186588029144</v>
      </c>
      <c r="F16" s="148"/>
      <c r="G16" s="38"/>
      <c r="H16" s="48"/>
    </row>
    <row r="17" spans="2:8" x14ac:dyDescent="0.2">
      <c r="B17" s="149" t="s">
        <v>27</v>
      </c>
      <c r="C17" s="150"/>
      <c r="D17" s="57"/>
      <c r="E17" s="57"/>
      <c r="F17" s="38"/>
      <c r="G17" s="38"/>
      <c r="H17" s="48"/>
    </row>
    <row r="18" spans="2:8" x14ac:dyDescent="0.2">
      <c r="B18" s="151">
        <v>140279.09402958525</v>
      </c>
      <c r="C18" s="152"/>
      <c r="D18" s="58"/>
      <c r="E18" s="58"/>
      <c r="F18" s="38"/>
      <c r="G18" s="38"/>
      <c r="H18" s="48"/>
    </row>
    <row r="19" spans="2:8" x14ac:dyDescent="0.2">
      <c r="B19" s="38"/>
      <c r="C19" s="38"/>
      <c r="D19" s="38"/>
      <c r="E19" s="38"/>
      <c r="F19" s="38"/>
      <c r="G19" s="38"/>
    </row>
    <row r="20" spans="2:8" x14ac:dyDescent="0.2">
      <c r="B20" s="59" t="s">
        <v>28</v>
      </c>
      <c r="C20" s="60"/>
      <c r="D20" s="60"/>
      <c r="E20" s="60"/>
      <c r="F20" s="38"/>
      <c r="G20" s="38"/>
    </row>
    <row r="25" spans="2:8" x14ac:dyDescent="0.2">
      <c r="D25" s="61"/>
    </row>
  </sheetData>
  <mergeCells count="15">
    <mergeCell ref="E16:F16"/>
    <mergeCell ref="B17:C17"/>
    <mergeCell ref="B18:C18"/>
    <mergeCell ref="B10:H10"/>
    <mergeCell ref="B11:C11"/>
    <mergeCell ref="E11:H11"/>
    <mergeCell ref="B12:D12"/>
    <mergeCell ref="E12:H12"/>
    <mergeCell ref="C14:D14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showGridLines="0" zoomScaleNormal="100" workbookViewId="0"/>
  </sheetViews>
  <sheetFormatPr baseColWidth="10" defaultRowHeight="12.75" x14ac:dyDescent="0.2"/>
  <cols>
    <col min="1" max="1" width="4.42578125" style="37" customWidth="1"/>
    <col min="2" max="2" width="31.28515625" style="37" customWidth="1"/>
    <col min="3" max="3" width="4.5703125" style="37" customWidth="1"/>
    <col min="4" max="4" width="2" style="37" customWidth="1"/>
    <col min="5" max="5" width="4.5703125" style="37" customWidth="1"/>
    <col min="6" max="6" width="16.7109375" style="37" customWidth="1"/>
    <col min="7" max="7" width="33.5703125" style="37" customWidth="1"/>
    <col min="8" max="8" width="3.5703125" style="37" customWidth="1"/>
    <col min="9" max="9" width="12.28515625" style="37" customWidth="1"/>
    <col min="10" max="256" width="11.42578125" style="37"/>
    <col min="257" max="257" width="4.42578125" style="37" customWidth="1"/>
    <col min="258" max="258" width="31.28515625" style="37" customWidth="1"/>
    <col min="259" max="259" width="4.5703125" style="37" customWidth="1"/>
    <col min="260" max="260" width="2" style="37" customWidth="1"/>
    <col min="261" max="261" width="4.5703125" style="37" customWidth="1"/>
    <col min="262" max="262" width="16.7109375" style="37" customWidth="1"/>
    <col min="263" max="263" width="33.5703125" style="37" customWidth="1"/>
    <col min="264" max="264" width="3.5703125" style="37" customWidth="1"/>
    <col min="265" max="265" width="12.28515625" style="37" customWidth="1"/>
    <col min="266" max="512" width="11.42578125" style="37"/>
    <col min="513" max="513" width="4.42578125" style="37" customWidth="1"/>
    <col min="514" max="514" width="31.28515625" style="37" customWidth="1"/>
    <col min="515" max="515" width="4.5703125" style="37" customWidth="1"/>
    <col min="516" max="516" width="2" style="37" customWidth="1"/>
    <col min="517" max="517" width="4.5703125" style="37" customWidth="1"/>
    <col min="518" max="518" width="16.7109375" style="37" customWidth="1"/>
    <col min="519" max="519" width="33.5703125" style="37" customWidth="1"/>
    <col min="520" max="520" width="3.5703125" style="37" customWidth="1"/>
    <col min="521" max="521" width="12.28515625" style="37" customWidth="1"/>
    <col min="522" max="768" width="11.42578125" style="37"/>
    <col min="769" max="769" width="4.42578125" style="37" customWidth="1"/>
    <col min="770" max="770" width="31.28515625" style="37" customWidth="1"/>
    <col min="771" max="771" width="4.5703125" style="37" customWidth="1"/>
    <col min="772" max="772" width="2" style="37" customWidth="1"/>
    <col min="773" max="773" width="4.5703125" style="37" customWidth="1"/>
    <col min="774" max="774" width="16.7109375" style="37" customWidth="1"/>
    <col min="775" max="775" width="33.5703125" style="37" customWidth="1"/>
    <col min="776" max="776" width="3.5703125" style="37" customWidth="1"/>
    <col min="777" max="777" width="12.28515625" style="37" customWidth="1"/>
    <col min="778" max="1024" width="11.42578125" style="37"/>
    <col min="1025" max="1025" width="4.42578125" style="37" customWidth="1"/>
    <col min="1026" max="1026" width="31.28515625" style="37" customWidth="1"/>
    <col min="1027" max="1027" width="4.5703125" style="37" customWidth="1"/>
    <col min="1028" max="1028" width="2" style="37" customWidth="1"/>
    <col min="1029" max="1029" width="4.5703125" style="37" customWidth="1"/>
    <col min="1030" max="1030" width="16.7109375" style="37" customWidth="1"/>
    <col min="1031" max="1031" width="33.5703125" style="37" customWidth="1"/>
    <col min="1032" max="1032" width="3.5703125" style="37" customWidth="1"/>
    <col min="1033" max="1033" width="12.28515625" style="37" customWidth="1"/>
    <col min="1034" max="1280" width="11.42578125" style="37"/>
    <col min="1281" max="1281" width="4.42578125" style="37" customWidth="1"/>
    <col min="1282" max="1282" width="31.28515625" style="37" customWidth="1"/>
    <col min="1283" max="1283" width="4.5703125" style="37" customWidth="1"/>
    <col min="1284" max="1284" width="2" style="37" customWidth="1"/>
    <col min="1285" max="1285" width="4.5703125" style="37" customWidth="1"/>
    <col min="1286" max="1286" width="16.7109375" style="37" customWidth="1"/>
    <col min="1287" max="1287" width="33.5703125" style="37" customWidth="1"/>
    <col min="1288" max="1288" width="3.5703125" style="37" customWidth="1"/>
    <col min="1289" max="1289" width="12.28515625" style="37" customWidth="1"/>
    <col min="1290" max="1536" width="11.42578125" style="37"/>
    <col min="1537" max="1537" width="4.42578125" style="37" customWidth="1"/>
    <col min="1538" max="1538" width="31.28515625" style="37" customWidth="1"/>
    <col min="1539" max="1539" width="4.5703125" style="37" customWidth="1"/>
    <col min="1540" max="1540" width="2" style="37" customWidth="1"/>
    <col min="1541" max="1541" width="4.5703125" style="37" customWidth="1"/>
    <col min="1542" max="1542" width="16.7109375" style="37" customWidth="1"/>
    <col min="1543" max="1543" width="33.5703125" style="37" customWidth="1"/>
    <col min="1544" max="1544" width="3.5703125" style="37" customWidth="1"/>
    <col min="1545" max="1545" width="12.28515625" style="37" customWidth="1"/>
    <col min="1546" max="1792" width="11.42578125" style="37"/>
    <col min="1793" max="1793" width="4.42578125" style="37" customWidth="1"/>
    <col min="1794" max="1794" width="31.28515625" style="37" customWidth="1"/>
    <col min="1795" max="1795" width="4.5703125" style="37" customWidth="1"/>
    <col min="1796" max="1796" width="2" style="37" customWidth="1"/>
    <col min="1797" max="1797" width="4.5703125" style="37" customWidth="1"/>
    <col min="1798" max="1798" width="16.7109375" style="37" customWidth="1"/>
    <col min="1799" max="1799" width="33.5703125" style="37" customWidth="1"/>
    <col min="1800" max="1800" width="3.5703125" style="37" customWidth="1"/>
    <col min="1801" max="1801" width="12.28515625" style="37" customWidth="1"/>
    <col min="1802" max="2048" width="11.42578125" style="37"/>
    <col min="2049" max="2049" width="4.42578125" style="37" customWidth="1"/>
    <col min="2050" max="2050" width="31.28515625" style="37" customWidth="1"/>
    <col min="2051" max="2051" width="4.5703125" style="37" customWidth="1"/>
    <col min="2052" max="2052" width="2" style="37" customWidth="1"/>
    <col min="2053" max="2053" width="4.5703125" style="37" customWidth="1"/>
    <col min="2054" max="2054" width="16.7109375" style="37" customWidth="1"/>
    <col min="2055" max="2055" width="33.5703125" style="37" customWidth="1"/>
    <col min="2056" max="2056" width="3.5703125" style="37" customWidth="1"/>
    <col min="2057" max="2057" width="12.28515625" style="37" customWidth="1"/>
    <col min="2058" max="2304" width="11.42578125" style="37"/>
    <col min="2305" max="2305" width="4.42578125" style="37" customWidth="1"/>
    <col min="2306" max="2306" width="31.28515625" style="37" customWidth="1"/>
    <col min="2307" max="2307" width="4.5703125" style="37" customWidth="1"/>
    <col min="2308" max="2308" width="2" style="37" customWidth="1"/>
    <col min="2309" max="2309" width="4.5703125" style="37" customWidth="1"/>
    <col min="2310" max="2310" width="16.7109375" style="37" customWidth="1"/>
    <col min="2311" max="2311" width="33.5703125" style="37" customWidth="1"/>
    <col min="2312" max="2312" width="3.5703125" style="37" customWidth="1"/>
    <col min="2313" max="2313" width="12.28515625" style="37" customWidth="1"/>
    <col min="2314" max="2560" width="11.42578125" style="37"/>
    <col min="2561" max="2561" width="4.42578125" style="37" customWidth="1"/>
    <col min="2562" max="2562" width="31.28515625" style="37" customWidth="1"/>
    <col min="2563" max="2563" width="4.5703125" style="37" customWidth="1"/>
    <col min="2564" max="2564" width="2" style="37" customWidth="1"/>
    <col min="2565" max="2565" width="4.5703125" style="37" customWidth="1"/>
    <col min="2566" max="2566" width="16.7109375" style="37" customWidth="1"/>
    <col min="2567" max="2567" width="33.5703125" style="37" customWidth="1"/>
    <col min="2568" max="2568" width="3.5703125" style="37" customWidth="1"/>
    <col min="2569" max="2569" width="12.28515625" style="37" customWidth="1"/>
    <col min="2570" max="2816" width="11.42578125" style="37"/>
    <col min="2817" max="2817" width="4.42578125" style="37" customWidth="1"/>
    <col min="2818" max="2818" width="31.28515625" style="37" customWidth="1"/>
    <col min="2819" max="2819" width="4.5703125" style="37" customWidth="1"/>
    <col min="2820" max="2820" width="2" style="37" customWidth="1"/>
    <col min="2821" max="2821" width="4.5703125" style="37" customWidth="1"/>
    <col min="2822" max="2822" width="16.7109375" style="37" customWidth="1"/>
    <col min="2823" max="2823" width="33.5703125" style="37" customWidth="1"/>
    <col min="2824" max="2824" width="3.5703125" style="37" customWidth="1"/>
    <col min="2825" max="2825" width="12.28515625" style="37" customWidth="1"/>
    <col min="2826" max="3072" width="11.42578125" style="37"/>
    <col min="3073" max="3073" width="4.42578125" style="37" customWidth="1"/>
    <col min="3074" max="3074" width="31.28515625" style="37" customWidth="1"/>
    <col min="3075" max="3075" width="4.5703125" style="37" customWidth="1"/>
    <col min="3076" max="3076" width="2" style="37" customWidth="1"/>
    <col min="3077" max="3077" width="4.5703125" style="37" customWidth="1"/>
    <col min="3078" max="3078" width="16.7109375" style="37" customWidth="1"/>
    <col min="3079" max="3079" width="33.5703125" style="37" customWidth="1"/>
    <col min="3080" max="3080" width="3.5703125" style="37" customWidth="1"/>
    <col min="3081" max="3081" width="12.28515625" style="37" customWidth="1"/>
    <col min="3082" max="3328" width="11.42578125" style="37"/>
    <col min="3329" max="3329" width="4.42578125" style="37" customWidth="1"/>
    <col min="3330" max="3330" width="31.28515625" style="37" customWidth="1"/>
    <col min="3331" max="3331" width="4.5703125" style="37" customWidth="1"/>
    <col min="3332" max="3332" width="2" style="37" customWidth="1"/>
    <col min="3333" max="3333" width="4.5703125" style="37" customWidth="1"/>
    <col min="3334" max="3334" width="16.7109375" style="37" customWidth="1"/>
    <col min="3335" max="3335" width="33.5703125" style="37" customWidth="1"/>
    <col min="3336" max="3336" width="3.5703125" style="37" customWidth="1"/>
    <col min="3337" max="3337" width="12.28515625" style="37" customWidth="1"/>
    <col min="3338" max="3584" width="11.42578125" style="37"/>
    <col min="3585" max="3585" width="4.42578125" style="37" customWidth="1"/>
    <col min="3586" max="3586" width="31.28515625" style="37" customWidth="1"/>
    <col min="3587" max="3587" width="4.5703125" style="37" customWidth="1"/>
    <col min="3588" max="3588" width="2" style="37" customWidth="1"/>
    <col min="3589" max="3589" width="4.5703125" style="37" customWidth="1"/>
    <col min="3590" max="3590" width="16.7109375" style="37" customWidth="1"/>
    <col min="3591" max="3591" width="33.5703125" style="37" customWidth="1"/>
    <col min="3592" max="3592" width="3.5703125" style="37" customWidth="1"/>
    <col min="3593" max="3593" width="12.28515625" style="37" customWidth="1"/>
    <col min="3594" max="3840" width="11.42578125" style="37"/>
    <col min="3841" max="3841" width="4.42578125" style="37" customWidth="1"/>
    <col min="3842" max="3842" width="31.28515625" style="37" customWidth="1"/>
    <col min="3843" max="3843" width="4.5703125" style="37" customWidth="1"/>
    <col min="3844" max="3844" width="2" style="37" customWidth="1"/>
    <col min="3845" max="3845" width="4.5703125" style="37" customWidth="1"/>
    <col min="3846" max="3846" width="16.7109375" style="37" customWidth="1"/>
    <col min="3847" max="3847" width="33.5703125" style="37" customWidth="1"/>
    <col min="3848" max="3848" width="3.5703125" style="37" customWidth="1"/>
    <col min="3849" max="3849" width="12.28515625" style="37" customWidth="1"/>
    <col min="3850" max="4096" width="11.42578125" style="37"/>
    <col min="4097" max="4097" width="4.42578125" style="37" customWidth="1"/>
    <col min="4098" max="4098" width="31.28515625" style="37" customWidth="1"/>
    <col min="4099" max="4099" width="4.5703125" style="37" customWidth="1"/>
    <col min="4100" max="4100" width="2" style="37" customWidth="1"/>
    <col min="4101" max="4101" width="4.5703125" style="37" customWidth="1"/>
    <col min="4102" max="4102" width="16.7109375" style="37" customWidth="1"/>
    <col min="4103" max="4103" width="33.5703125" style="37" customWidth="1"/>
    <col min="4104" max="4104" width="3.5703125" style="37" customWidth="1"/>
    <col min="4105" max="4105" width="12.28515625" style="37" customWidth="1"/>
    <col min="4106" max="4352" width="11.42578125" style="37"/>
    <col min="4353" max="4353" width="4.42578125" style="37" customWidth="1"/>
    <col min="4354" max="4354" width="31.28515625" style="37" customWidth="1"/>
    <col min="4355" max="4355" width="4.5703125" style="37" customWidth="1"/>
    <col min="4356" max="4356" width="2" style="37" customWidth="1"/>
    <col min="4357" max="4357" width="4.5703125" style="37" customWidth="1"/>
    <col min="4358" max="4358" width="16.7109375" style="37" customWidth="1"/>
    <col min="4359" max="4359" width="33.5703125" style="37" customWidth="1"/>
    <col min="4360" max="4360" width="3.5703125" style="37" customWidth="1"/>
    <col min="4361" max="4361" width="12.28515625" style="37" customWidth="1"/>
    <col min="4362" max="4608" width="11.42578125" style="37"/>
    <col min="4609" max="4609" width="4.42578125" style="37" customWidth="1"/>
    <col min="4610" max="4610" width="31.28515625" style="37" customWidth="1"/>
    <col min="4611" max="4611" width="4.5703125" style="37" customWidth="1"/>
    <col min="4612" max="4612" width="2" style="37" customWidth="1"/>
    <col min="4613" max="4613" width="4.5703125" style="37" customWidth="1"/>
    <col min="4614" max="4614" width="16.7109375" style="37" customWidth="1"/>
    <col min="4615" max="4615" width="33.5703125" style="37" customWidth="1"/>
    <col min="4616" max="4616" width="3.5703125" style="37" customWidth="1"/>
    <col min="4617" max="4617" width="12.28515625" style="37" customWidth="1"/>
    <col min="4618" max="4864" width="11.42578125" style="37"/>
    <col min="4865" max="4865" width="4.42578125" style="37" customWidth="1"/>
    <col min="4866" max="4866" width="31.28515625" style="37" customWidth="1"/>
    <col min="4867" max="4867" width="4.5703125" style="37" customWidth="1"/>
    <col min="4868" max="4868" width="2" style="37" customWidth="1"/>
    <col min="4869" max="4869" width="4.5703125" style="37" customWidth="1"/>
    <col min="4870" max="4870" width="16.7109375" style="37" customWidth="1"/>
    <col min="4871" max="4871" width="33.5703125" style="37" customWidth="1"/>
    <col min="4872" max="4872" width="3.5703125" style="37" customWidth="1"/>
    <col min="4873" max="4873" width="12.28515625" style="37" customWidth="1"/>
    <col min="4874" max="5120" width="11.42578125" style="37"/>
    <col min="5121" max="5121" width="4.42578125" style="37" customWidth="1"/>
    <col min="5122" max="5122" width="31.28515625" style="37" customWidth="1"/>
    <col min="5123" max="5123" width="4.5703125" style="37" customWidth="1"/>
    <col min="5124" max="5124" width="2" style="37" customWidth="1"/>
    <col min="5125" max="5125" width="4.5703125" style="37" customWidth="1"/>
    <col min="5126" max="5126" width="16.7109375" style="37" customWidth="1"/>
    <col min="5127" max="5127" width="33.5703125" style="37" customWidth="1"/>
    <col min="5128" max="5128" width="3.5703125" style="37" customWidth="1"/>
    <col min="5129" max="5129" width="12.28515625" style="37" customWidth="1"/>
    <col min="5130" max="5376" width="11.42578125" style="37"/>
    <col min="5377" max="5377" width="4.42578125" style="37" customWidth="1"/>
    <col min="5378" max="5378" width="31.28515625" style="37" customWidth="1"/>
    <col min="5379" max="5379" width="4.5703125" style="37" customWidth="1"/>
    <col min="5380" max="5380" width="2" style="37" customWidth="1"/>
    <col min="5381" max="5381" width="4.5703125" style="37" customWidth="1"/>
    <col min="5382" max="5382" width="16.7109375" style="37" customWidth="1"/>
    <col min="5383" max="5383" width="33.5703125" style="37" customWidth="1"/>
    <col min="5384" max="5384" width="3.5703125" style="37" customWidth="1"/>
    <col min="5385" max="5385" width="12.28515625" style="37" customWidth="1"/>
    <col min="5386" max="5632" width="11.42578125" style="37"/>
    <col min="5633" max="5633" width="4.42578125" style="37" customWidth="1"/>
    <col min="5634" max="5634" width="31.28515625" style="37" customWidth="1"/>
    <col min="5635" max="5635" width="4.5703125" style="37" customWidth="1"/>
    <col min="5636" max="5636" width="2" style="37" customWidth="1"/>
    <col min="5637" max="5637" width="4.5703125" style="37" customWidth="1"/>
    <col min="5638" max="5638" width="16.7109375" style="37" customWidth="1"/>
    <col min="5639" max="5639" width="33.5703125" style="37" customWidth="1"/>
    <col min="5640" max="5640" width="3.5703125" style="37" customWidth="1"/>
    <col min="5641" max="5641" width="12.28515625" style="37" customWidth="1"/>
    <col min="5642" max="5888" width="11.42578125" style="37"/>
    <col min="5889" max="5889" width="4.42578125" style="37" customWidth="1"/>
    <col min="5890" max="5890" width="31.28515625" style="37" customWidth="1"/>
    <col min="5891" max="5891" width="4.5703125" style="37" customWidth="1"/>
    <col min="5892" max="5892" width="2" style="37" customWidth="1"/>
    <col min="5893" max="5893" width="4.5703125" style="37" customWidth="1"/>
    <col min="5894" max="5894" width="16.7109375" style="37" customWidth="1"/>
    <col min="5895" max="5895" width="33.5703125" style="37" customWidth="1"/>
    <col min="5896" max="5896" width="3.5703125" style="37" customWidth="1"/>
    <col min="5897" max="5897" width="12.28515625" style="37" customWidth="1"/>
    <col min="5898" max="6144" width="11.42578125" style="37"/>
    <col min="6145" max="6145" width="4.42578125" style="37" customWidth="1"/>
    <col min="6146" max="6146" width="31.28515625" style="37" customWidth="1"/>
    <col min="6147" max="6147" width="4.5703125" style="37" customWidth="1"/>
    <col min="6148" max="6148" width="2" style="37" customWidth="1"/>
    <col min="6149" max="6149" width="4.5703125" style="37" customWidth="1"/>
    <col min="6150" max="6150" width="16.7109375" style="37" customWidth="1"/>
    <col min="6151" max="6151" width="33.5703125" style="37" customWidth="1"/>
    <col min="6152" max="6152" width="3.5703125" style="37" customWidth="1"/>
    <col min="6153" max="6153" width="12.28515625" style="37" customWidth="1"/>
    <col min="6154" max="6400" width="11.42578125" style="37"/>
    <col min="6401" max="6401" width="4.42578125" style="37" customWidth="1"/>
    <col min="6402" max="6402" width="31.28515625" style="37" customWidth="1"/>
    <col min="6403" max="6403" width="4.5703125" style="37" customWidth="1"/>
    <col min="6404" max="6404" width="2" style="37" customWidth="1"/>
    <col min="6405" max="6405" width="4.5703125" style="37" customWidth="1"/>
    <col min="6406" max="6406" width="16.7109375" style="37" customWidth="1"/>
    <col min="6407" max="6407" width="33.5703125" style="37" customWidth="1"/>
    <col min="6408" max="6408" width="3.5703125" style="37" customWidth="1"/>
    <col min="6409" max="6409" width="12.28515625" style="37" customWidth="1"/>
    <col min="6410" max="6656" width="11.42578125" style="37"/>
    <col min="6657" max="6657" width="4.42578125" style="37" customWidth="1"/>
    <col min="6658" max="6658" width="31.28515625" style="37" customWidth="1"/>
    <col min="6659" max="6659" width="4.5703125" style="37" customWidth="1"/>
    <col min="6660" max="6660" width="2" style="37" customWidth="1"/>
    <col min="6661" max="6661" width="4.5703125" style="37" customWidth="1"/>
    <col min="6662" max="6662" width="16.7109375" style="37" customWidth="1"/>
    <col min="6663" max="6663" width="33.5703125" style="37" customWidth="1"/>
    <col min="6664" max="6664" width="3.5703125" style="37" customWidth="1"/>
    <col min="6665" max="6665" width="12.28515625" style="37" customWidth="1"/>
    <col min="6666" max="6912" width="11.42578125" style="37"/>
    <col min="6913" max="6913" width="4.42578125" style="37" customWidth="1"/>
    <col min="6914" max="6914" width="31.28515625" style="37" customWidth="1"/>
    <col min="6915" max="6915" width="4.5703125" style="37" customWidth="1"/>
    <col min="6916" max="6916" width="2" style="37" customWidth="1"/>
    <col min="6917" max="6917" width="4.5703125" style="37" customWidth="1"/>
    <col min="6918" max="6918" width="16.7109375" style="37" customWidth="1"/>
    <col min="6919" max="6919" width="33.5703125" style="37" customWidth="1"/>
    <col min="6920" max="6920" width="3.5703125" style="37" customWidth="1"/>
    <col min="6921" max="6921" width="12.28515625" style="37" customWidth="1"/>
    <col min="6922" max="7168" width="11.42578125" style="37"/>
    <col min="7169" max="7169" width="4.42578125" style="37" customWidth="1"/>
    <col min="7170" max="7170" width="31.28515625" style="37" customWidth="1"/>
    <col min="7171" max="7171" width="4.5703125" style="37" customWidth="1"/>
    <col min="7172" max="7172" width="2" style="37" customWidth="1"/>
    <col min="7173" max="7173" width="4.5703125" style="37" customWidth="1"/>
    <col min="7174" max="7174" width="16.7109375" style="37" customWidth="1"/>
    <col min="7175" max="7175" width="33.5703125" style="37" customWidth="1"/>
    <col min="7176" max="7176" width="3.5703125" style="37" customWidth="1"/>
    <col min="7177" max="7177" width="12.28515625" style="37" customWidth="1"/>
    <col min="7178" max="7424" width="11.42578125" style="37"/>
    <col min="7425" max="7425" width="4.42578125" style="37" customWidth="1"/>
    <col min="7426" max="7426" width="31.28515625" style="37" customWidth="1"/>
    <col min="7427" max="7427" width="4.5703125" style="37" customWidth="1"/>
    <col min="7428" max="7428" width="2" style="37" customWidth="1"/>
    <col min="7429" max="7429" width="4.5703125" style="37" customWidth="1"/>
    <col min="7430" max="7430" width="16.7109375" style="37" customWidth="1"/>
    <col min="7431" max="7431" width="33.5703125" style="37" customWidth="1"/>
    <col min="7432" max="7432" width="3.5703125" style="37" customWidth="1"/>
    <col min="7433" max="7433" width="12.28515625" style="37" customWidth="1"/>
    <col min="7434" max="7680" width="11.42578125" style="37"/>
    <col min="7681" max="7681" width="4.42578125" style="37" customWidth="1"/>
    <col min="7682" max="7682" width="31.28515625" style="37" customWidth="1"/>
    <col min="7683" max="7683" width="4.5703125" style="37" customWidth="1"/>
    <col min="7684" max="7684" width="2" style="37" customWidth="1"/>
    <col min="7685" max="7685" width="4.5703125" style="37" customWidth="1"/>
    <col min="7686" max="7686" width="16.7109375" style="37" customWidth="1"/>
    <col min="7687" max="7687" width="33.5703125" style="37" customWidth="1"/>
    <col min="7688" max="7688" width="3.5703125" style="37" customWidth="1"/>
    <col min="7689" max="7689" width="12.28515625" style="37" customWidth="1"/>
    <col min="7690" max="7936" width="11.42578125" style="37"/>
    <col min="7937" max="7937" width="4.42578125" style="37" customWidth="1"/>
    <col min="7938" max="7938" width="31.28515625" style="37" customWidth="1"/>
    <col min="7939" max="7939" width="4.5703125" style="37" customWidth="1"/>
    <col min="7940" max="7940" width="2" style="37" customWidth="1"/>
    <col min="7941" max="7941" width="4.5703125" style="37" customWidth="1"/>
    <col min="7942" max="7942" width="16.7109375" style="37" customWidth="1"/>
    <col min="7943" max="7943" width="33.5703125" style="37" customWidth="1"/>
    <col min="7944" max="7944" width="3.5703125" style="37" customWidth="1"/>
    <col min="7945" max="7945" width="12.28515625" style="37" customWidth="1"/>
    <col min="7946" max="8192" width="11.42578125" style="37"/>
    <col min="8193" max="8193" width="4.42578125" style="37" customWidth="1"/>
    <col min="8194" max="8194" width="31.28515625" style="37" customWidth="1"/>
    <col min="8195" max="8195" width="4.5703125" style="37" customWidth="1"/>
    <col min="8196" max="8196" width="2" style="37" customWidth="1"/>
    <col min="8197" max="8197" width="4.5703125" style="37" customWidth="1"/>
    <col min="8198" max="8198" width="16.7109375" style="37" customWidth="1"/>
    <col min="8199" max="8199" width="33.5703125" style="37" customWidth="1"/>
    <col min="8200" max="8200" width="3.5703125" style="37" customWidth="1"/>
    <col min="8201" max="8201" width="12.28515625" style="37" customWidth="1"/>
    <col min="8202" max="8448" width="11.42578125" style="37"/>
    <col min="8449" max="8449" width="4.42578125" style="37" customWidth="1"/>
    <col min="8450" max="8450" width="31.28515625" style="37" customWidth="1"/>
    <col min="8451" max="8451" width="4.5703125" style="37" customWidth="1"/>
    <col min="8452" max="8452" width="2" style="37" customWidth="1"/>
    <col min="8453" max="8453" width="4.5703125" style="37" customWidth="1"/>
    <col min="8454" max="8454" width="16.7109375" style="37" customWidth="1"/>
    <col min="8455" max="8455" width="33.5703125" style="37" customWidth="1"/>
    <col min="8456" max="8456" width="3.5703125" style="37" customWidth="1"/>
    <col min="8457" max="8457" width="12.28515625" style="37" customWidth="1"/>
    <col min="8458" max="8704" width="11.42578125" style="37"/>
    <col min="8705" max="8705" width="4.42578125" style="37" customWidth="1"/>
    <col min="8706" max="8706" width="31.28515625" style="37" customWidth="1"/>
    <col min="8707" max="8707" width="4.5703125" style="37" customWidth="1"/>
    <col min="8708" max="8708" width="2" style="37" customWidth="1"/>
    <col min="8709" max="8709" width="4.5703125" style="37" customWidth="1"/>
    <col min="8710" max="8710" width="16.7109375" style="37" customWidth="1"/>
    <col min="8711" max="8711" width="33.5703125" style="37" customWidth="1"/>
    <col min="8712" max="8712" width="3.5703125" style="37" customWidth="1"/>
    <col min="8713" max="8713" width="12.28515625" style="37" customWidth="1"/>
    <col min="8714" max="8960" width="11.42578125" style="37"/>
    <col min="8961" max="8961" width="4.42578125" style="37" customWidth="1"/>
    <col min="8962" max="8962" width="31.28515625" style="37" customWidth="1"/>
    <col min="8963" max="8963" width="4.5703125" style="37" customWidth="1"/>
    <col min="8964" max="8964" width="2" style="37" customWidth="1"/>
    <col min="8965" max="8965" width="4.5703125" style="37" customWidth="1"/>
    <col min="8966" max="8966" width="16.7109375" style="37" customWidth="1"/>
    <col min="8967" max="8967" width="33.5703125" style="37" customWidth="1"/>
    <col min="8968" max="8968" width="3.5703125" style="37" customWidth="1"/>
    <col min="8969" max="8969" width="12.28515625" style="37" customWidth="1"/>
    <col min="8970" max="9216" width="11.42578125" style="37"/>
    <col min="9217" max="9217" width="4.42578125" style="37" customWidth="1"/>
    <col min="9218" max="9218" width="31.28515625" style="37" customWidth="1"/>
    <col min="9219" max="9219" width="4.5703125" style="37" customWidth="1"/>
    <col min="9220" max="9220" width="2" style="37" customWidth="1"/>
    <col min="9221" max="9221" width="4.5703125" style="37" customWidth="1"/>
    <col min="9222" max="9222" width="16.7109375" style="37" customWidth="1"/>
    <col min="9223" max="9223" width="33.5703125" style="37" customWidth="1"/>
    <col min="9224" max="9224" width="3.5703125" style="37" customWidth="1"/>
    <col min="9225" max="9225" width="12.28515625" style="37" customWidth="1"/>
    <col min="9226" max="9472" width="11.42578125" style="37"/>
    <col min="9473" max="9473" width="4.42578125" style="37" customWidth="1"/>
    <col min="9474" max="9474" width="31.28515625" style="37" customWidth="1"/>
    <col min="9475" max="9475" width="4.5703125" style="37" customWidth="1"/>
    <col min="9476" max="9476" width="2" style="37" customWidth="1"/>
    <col min="9477" max="9477" width="4.5703125" style="37" customWidth="1"/>
    <col min="9478" max="9478" width="16.7109375" style="37" customWidth="1"/>
    <col min="9479" max="9479" width="33.5703125" style="37" customWidth="1"/>
    <col min="9480" max="9480" width="3.5703125" style="37" customWidth="1"/>
    <col min="9481" max="9481" width="12.28515625" style="37" customWidth="1"/>
    <col min="9482" max="9728" width="11.42578125" style="37"/>
    <col min="9729" max="9729" width="4.42578125" style="37" customWidth="1"/>
    <col min="9730" max="9730" width="31.28515625" style="37" customWidth="1"/>
    <col min="9731" max="9731" width="4.5703125" style="37" customWidth="1"/>
    <col min="9732" max="9732" width="2" style="37" customWidth="1"/>
    <col min="9733" max="9733" width="4.5703125" style="37" customWidth="1"/>
    <col min="9734" max="9734" width="16.7109375" style="37" customWidth="1"/>
    <col min="9735" max="9735" width="33.5703125" style="37" customWidth="1"/>
    <col min="9736" max="9736" width="3.5703125" style="37" customWidth="1"/>
    <col min="9737" max="9737" width="12.28515625" style="37" customWidth="1"/>
    <col min="9738" max="9984" width="11.42578125" style="37"/>
    <col min="9985" max="9985" width="4.42578125" style="37" customWidth="1"/>
    <col min="9986" max="9986" width="31.28515625" style="37" customWidth="1"/>
    <col min="9987" max="9987" width="4.5703125" style="37" customWidth="1"/>
    <col min="9988" max="9988" width="2" style="37" customWidth="1"/>
    <col min="9989" max="9989" width="4.5703125" style="37" customWidth="1"/>
    <col min="9990" max="9990" width="16.7109375" style="37" customWidth="1"/>
    <col min="9991" max="9991" width="33.5703125" style="37" customWidth="1"/>
    <col min="9992" max="9992" width="3.5703125" style="37" customWidth="1"/>
    <col min="9993" max="9993" width="12.28515625" style="37" customWidth="1"/>
    <col min="9994" max="10240" width="11.42578125" style="37"/>
    <col min="10241" max="10241" width="4.42578125" style="37" customWidth="1"/>
    <col min="10242" max="10242" width="31.28515625" style="37" customWidth="1"/>
    <col min="10243" max="10243" width="4.5703125" style="37" customWidth="1"/>
    <col min="10244" max="10244" width="2" style="37" customWidth="1"/>
    <col min="10245" max="10245" width="4.5703125" style="37" customWidth="1"/>
    <col min="10246" max="10246" width="16.7109375" style="37" customWidth="1"/>
    <col min="10247" max="10247" width="33.5703125" style="37" customWidth="1"/>
    <col min="10248" max="10248" width="3.5703125" style="37" customWidth="1"/>
    <col min="10249" max="10249" width="12.28515625" style="37" customWidth="1"/>
    <col min="10250" max="10496" width="11.42578125" style="37"/>
    <col min="10497" max="10497" width="4.42578125" style="37" customWidth="1"/>
    <col min="10498" max="10498" width="31.28515625" style="37" customWidth="1"/>
    <col min="10499" max="10499" width="4.5703125" style="37" customWidth="1"/>
    <col min="10500" max="10500" width="2" style="37" customWidth="1"/>
    <col min="10501" max="10501" width="4.5703125" style="37" customWidth="1"/>
    <col min="10502" max="10502" width="16.7109375" style="37" customWidth="1"/>
    <col min="10503" max="10503" width="33.5703125" style="37" customWidth="1"/>
    <col min="10504" max="10504" width="3.5703125" style="37" customWidth="1"/>
    <col min="10505" max="10505" width="12.28515625" style="37" customWidth="1"/>
    <col min="10506" max="10752" width="11.42578125" style="37"/>
    <col min="10753" max="10753" width="4.42578125" style="37" customWidth="1"/>
    <col min="10754" max="10754" width="31.28515625" style="37" customWidth="1"/>
    <col min="10755" max="10755" width="4.5703125" style="37" customWidth="1"/>
    <col min="10756" max="10756" width="2" style="37" customWidth="1"/>
    <col min="10757" max="10757" width="4.5703125" style="37" customWidth="1"/>
    <col min="10758" max="10758" width="16.7109375" style="37" customWidth="1"/>
    <col min="10759" max="10759" width="33.5703125" style="37" customWidth="1"/>
    <col min="10760" max="10760" width="3.5703125" style="37" customWidth="1"/>
    <col min="10761" max="10761" width="12.28515625" style="37" customWidth="1"/>
    <col min="10762" max="11008" width="11.42578125" style="37"/>
    <col min="11009" max="11009" width="4.42578125" style="37" customWidth="1"/>
    <col min="11010" max="11010" width="31.28515625" style="37" customWidth="1"/>
    <col min="11011" max="11011" width="4.5703125" style="37" customWidth="1"/>
    <col min="11012" max="11012" width="2" style="37" customWidth="1"/>
    <col min="11013" max="11013" width="4.5703125" style="37" customWidth="1"/>
    <col min="11014" max="11014" width="16.7109375" style="37" customWidth="1"/>
    <col min="11015" max="11015" width="33.5703125" style="37" customWidth="1"/>
    <col min="11016" max="11016" width="3.5703125" style="37" customWidth="1"/>
    <col min="11017" max="11017" width="12.28515625" style="37" customWidth="1"/>
    <col min="11018" max="11264" width="11.42578125" style="37"/>
    <col min="11265" max="11265" width="4.42578125" style="37" customWidth="1"/>
    <col min="11266" max="11266" width="31.28515625" style="37" customWidth="1"/>
    <col min="11267" max="11267" width="4.5703125" style="37" customWidth="1"/>
    <col min="11268" max="11268" width="2" style="37" customWidth="1"/>
    <col min="11269" max="11269" width="4.5703125" style="37" customWidth="1"/>
    <col min="11270" max="11270" width="16.7109375" style="37" customWidth="1"/>
    <col min="11271" max="11271" width="33.5703125" style="37" customWidth="1"/>
    <col min="11272" max="11272" width="3.5703125" style="37" customWidth="1"/>
    <col min="11273" max="11273" width="12.28515625" style="37" customWidth="1"/>
    <col min="11274" max="11520" width="11.42578125" style="37"/>
    <col min="11521" max="11521" width="4.42578125" style="37" customWidth="1"/>
    <col min="11522" max="11522" width="31.28515625" style="37" customWidth="1"/>
    <col min="11523" max="11523" width="4.5703125" style="37" customWidth="1"/>
    <col min="11524" max="11524" width="2" style="37" customWidth="1"/>
    <col min="11525" max="11525" width="4.5703125" style="37" customWidth="1"/>
    <col min="11526" max="11526" width="16.7109375" style="37" customWidth="1"/>
    <col min="11527" max="11527" width="33.5703125" style="37" customWidth="1"/>
    <col min="11528" max="11528" width="3.5703125" style="37" customWidth="1"/>
    <col min="11529" max="11529" width="12.28515625" style="37" customWidth="1"/>
    <col min="11530" max="11776" width="11.42578125" style="37"/>
    <col min="11777" max="11777" width="4.42578125" style="37" customWidth="1"/>
    <col min="11778" max="11778" width="31.28515625" style="37" customWidth="1"/>
    <col min="11779" max="11779" width="4.5703125" style="37" customWidth="1"/>
    <col min="11780" max="11780" width="2" style="37" customWidth="1"/>
    <col min="11781" max="11781" width="4.5703125" style="37" customWidth="1"/>
    <col min="11782" max="11782" width="16.7109375" style="37" customWidth="1"/>
    <col min="11783" max="11783" width="33.5703125" style="37" customWidth="1"/>
    <col min="11784" max="11784" width="3.5703125" style="37" customWidth="1"/>
    <col min="11785" max="11785" width="12.28515625" style="37" customWidth="1"/>
    <col min="11786" max="12032" width="11.42578125" style="37"/>
    <col min="12033" max="12033" width="4.42578125" style="37" customWidth="1"/>
    <col min="12034" max="12034" width="31.28515625" style="37" customWidth="1"/>
    <col min="12035" max="12035" width="4.5703125" style="37" customWidth="1"/>
    <col min="12036" max="12036" width="2" style="37" customWidth="1"/>
    <col min="12037" max="12037" width="4.5703125" style="37" customWidth="1"/>
    <col min="12038" max="12038" width="16.7109375" style="37" customWidth="1"/>
    <col min="12039" max="12039" width="33.5703125" style="37" customWidth="1"/>
    <col min="12040" max="12040" width="3.5703125" style="37" customWidth="1"/>
    <col min="12041" max="12041" width="12.28515625" style="37" customWidth="1"/>
    <col min="12042" max="12288" width="11.42578125" style="37"/>
    <col min="12289" max="12289" width="4.42578125" style="37" customWidth="1"/>
    <col min="12290" max="12290" width="31.28515625" style="37" customWidth="1"/>
    <col min="12291" max="12291" width="4.5703125" style="37" customWidth="1"/>
    <col min="12292" max="12292" width="2" style="37" customWidth="1"/>
    <col min="12293" max="12293" width="4.5703125" style="37" customWidth="1"/>
    <col min="12294" max="12294" width="16.7109375" style="37" customWidth="1"/>
    <col min="12295" max="12295" width="33.5703125" style="37" customWidth="1"/>
    <col min="12296" max="12296" width="3.5703125" style="37" customWidth="1"/>
    <col min="12297" max="12297" width="12.28515625" style="37" customWidth="1"/>
    <col min="12298" max="12544" width="11.42578125" style="37"/>
    <col min="12545" max="12545" width="4.42578125" style="37" customWidth="1"/>
    <col min="12546" max="12546" width="31.28515625" style="37" customWidth="1"/>
    <col min="12547" max="12547" width="4.5703125" style="37" customWidth="1"/>
    <col min="12548" max="12548" width="2" style="37" customWidth="1"/>
    <col min="12549" max="12549" width="4.5703125" style="37" customWidth="1"/>
    <col min="12550" max="12550" width="16.7109375" style="37" customWidth="1"/>
    <col min="12551" max="12551" width="33.5703125" style="37" customWidth="1"/>
    <col min="12552" max="12552" width="3.5703125" style="37" customWidth="1"/>
    <col min="12553" max="12553" width="12.28515625" style="37" customWidth="1"/>
    <col min="12554" max="12800" width="11.42578125" style="37"/>
    <col min="12801" max="12801" width="4.42578125" style="37" customWidth="1"/>
    <col min="12802" max="12802" width="31.28515625" style="37" customWidth="1"/>
    <col min="12803" max="12803" width="4.5703125" style="37" customWidth="1"/>
    <col min="12804" max="12804" width="2" style="37" customWidth="1"/>
    <col min="12805" max="12805" width="4.5703125" style="37" customWidth="1"/>
    <col min="12806" max="12806" width="16.7109375" style="37" customWidth="1"/>
    <col min="12807" max="12807" width="33.5703125" style="37" customWidth="1"/>
    <col min="12808" max="12808" width="3.5703125" style="37" customWidth="1"/>
    <col min="12809" max="12809" width="12.28515625" style="37" customWidth="1"/>
    <col min="12810" max="13056" width="11.42578125" style="37"/>
    <col min="13057" max="13057" width="4.42578125" style="37" customWidth="1"/>
    <col min="13058" max="13058" width="31.28515625" style="37" customWidth="1"/>
    <col min="13059" max="13059" width="4.5703125" style="37" customWidth="1"/>
    <col min="13060" max="13060" width="2" style="37" customWidth="1"/>
    <col min="13061" max="13061" width="4.5703125" style="37" customWidth="1"/>
    <col min="13062" max="13062" width="16.7109375" style="37" customWidth="1"/>
    <col min="13063" max="13063" width="33.5703125" style="37" customWidth="1"/>
    <col min="13064" max="13064" width="3.5703125" style="37" customWidth="1"/>
    <col min="13065" max="13065" width="12.28515625" style="37" customWidth="1"/>
    <col min="13066" max="13312" width="11.42578125" style="37"/>
    <col min="13313" max="13313" width="4.42578125" style="37" customWidth="1"/>
    <col min="13314" max="13314" width="31.28515625" style="37" customWidth="1"/>
    <col min="13315" max="13315" width="4.5703125" style="37" customWidth="1"/>
    <col min="13316" max="13316" width="2" style="37" customWidth="1"/>
    <col min="13317" max="13317" width="4.5703125" style="37" customWidth="1"/>
    <col min="13318" max="13318" width="16.7109375" style="37" customWidth="1"/>
    <col min="13319" max="13319" width="33.5703125" style="37" customWidth="1"/>
    <col min="13320" max="13320" width="3.5703125" style="37" customWidth="1"/>
    <col min="13321" max="13321" width="12.28515625" style="37" customWidth="1"/>
    <col min="13322" max="13568" width="11.42578125" style="37"/>
    <col min="13569" max="13569" width="4.42578125" style="37" customWidth="1"/>
    <col min="13570" max="13570" width="31.28515625" style="37" customWidth="1"/>
    <col min="13571" max="13571" width="4.5703125" style="37" customWidth="1"/>
    <col min="13572" max="13572" width="2" style="37" customWidth="1"/>
    <col min="13573" max="13573" width="4.5703125" style="37" customWidth="1"/>
    <col min="13574" max="13574" width="16.7109375" style="37" customWidth="1"/>
    <col min="13575" max="13575" width="33.5703125" style="37" customWidth="1"/>
    <col min="13576" max="13576" width="3.5703125" style="37" customWidth="1"/>
    <col min="13577" max="13577" width="12.28515625" style="37" customWidth="1"/>
    <col min="13578" max="13824" width="11.42578125" style="37"/>
    <col min="13825" max="13825" width="4.42578125" style="37" customWidth="1"/>
    <col min="13826" max="13826" width="31.28515625" style="37" customWidth="1"/>
    <col min="13827" max="13827" width="4.5703125" style="37" customWidth="1"/>
    <col min="13828" max="13828" width="2" style="37" customWidth="1"/>
    <col min="13829" max="13829" width="4.5703125" style="37" customWidth="1"/>
    <col min="13830" max="13830" width="16.7109375" style="37" customWidth="1"/>
    <col min="13831" max="13831" width="33.5703125" style="37" customWidth="1"/>
    <col min="13832" max="13832" width="3.5703125" style="37" customWidth="1"/>
    <col min="13833" max="13833" width="12.28515625" style="37" customWidth="1"/>
    <col min="13834" max="14080" width="11.42578125" style="37"/>
    <col min="14081" max="14081" width="4.42578125" style="37" customWidth="1"/>
    <col min="14082" max="14082" width="31.28515625" style="37" customWidth="1"/>
    <col min="14083" max="14083" width="4.5703125" style="37" customWidth="1"/>
    <col min="14084" max="14084" width="2" style="37" customWidth="1"/>
    <col min="14085" max="14085" width="4.5703125" style="37" customWidth="1"/>
    <col min="14086" max="14086" width="16.7109375" style="37" customWidth="1"/>
    <col min="14087" max="14087" width="33.5703125" style="37" customWidth="1"/>
    <col min="14088" max="14088" width="3.5703125" style="37" customWidth="1"/>
    <col min="14089" max="14089" width="12.28515625" style="37" customWidth="1"/>
    <col min="14090" max="14336" width="11.42578125" style="37"/>
    <col min="14337" max="14337" width="4.42578125" style="37" customWidth="1"/>
    <col min="14338" max="14338" width="31.28515625" style="37" customWidth="1"/>
    <col min="14339" max="14339" width="4.5703125" style="37" customWidth="1"/>
    <col min="14340" max="14340" width="2" style="37" customWidth="1"/>
    <col min="14341" max="14341" width="4.5703125" style="37" customWidth="1"/>
    <col min="14342" max="14342" width="16.7109375" style="37" customWidth="1"/>
    <col min="14343" max="14343" width="33.5703125" style="37" customWidth="1"/>
    <col min="14344" max="14344" width="3.5703125" style="37" customWidth="1"/>
    <col min="14345" max="14345" width="12.28515625" style="37" customWidth="1"/>
    <col min="14346" max="14592" width="11.42578125" style="37"/>
    <col min="14593" max="14593" width="4.42578125" style="37" customWidth="1"/>
    <col min="14594" max="14594" width="31.28515625" style="37" customWidth="1"/>
    <col min="14595" max="14595" width="4.5703125" style="37" customWidth="1"/>
    <col min="14596" max="14596" width="2" style="37" customWidth="1"/>
    <col min="14597" max="14597" width="4.5703125" style="37" customWidth="1"/>
    <col min="14598" max="14598" width="16.7109375" style="37" customWidth="1"/>
    <col min="14599" max="14599" width="33.5703125" style="37" customWidth="1"/>
    <col min="14600" max="14600" width="3.5703125" style="37" customWidth="1"/>
    <col min="14601" max="14601" width="12.28515625" style="37" customWidth="1"/>
    <col min="14602" max="14848" width="11.42578125" style="37"/>
    <col min="14849" max="14849" width="4.42578125" style="37" customWidth="1"/>
    <col min="14850" max="14850" width="31.28515625" style="37" customWidth="1"/>
    <col min="14851" max="14851" width="4.5703125" style="37" customWidth="1"/>
    <col min="14852" max="14852" width="2" style="37" customWidth="1"/>
    <col min="14853" max="14853" width="4.5703125" style="37" customWidth="1"/>
    <col min="14854" max="14854" width="16.7109375" style="37" customWidth="1"/>
    <col min="14855" max="14855" width="33.5703125" style="37" customWidth="1"/>
    <col min="14856" max="14856" width="3.5703125" style="37" customWidth="1"/>
    <col min="14857" max="14857" width="12.28515625" style="37" customWidth="1"/>
    <col min="14858" max="15104" width="11.42578125" style="37"/>
    <col min="15105" max="15105" width="4.42578125" style="37" customWidth="1"/>
    <col min="15106" max="15106" width="31.28515625" style="37" customWidth="1"/>
    <col min="15107" max="15107" width="4.5703125" style="37" customWidth="1"/>
    <col min="15108" max="15108" width="2" style="37" customWidth="1"/>
    <col min="15109" max="15109" width="4.5703125" style="37" customWidth="1"/>
    <col min="15110" max="15110" width="16.7109375" style="37" customWidth="1"/>
    <col min="15111" max="15111" width="33.5703125" style="37" customWidth="1"/>
    <col min="15112" max="15112" width="3.5703125" style="37" customWidth="1"/>
    <col min="15113" max="15113" width="12.28515625" style="37" customWidth="1"/>
    <col min="15114" max="15360" width="11.42578125" style="37"/>
    <col min="15361" max="15361" width="4.42578125" style="37" customWidth="1"/>
    <col min="15362" max="15362" width="31.28515625" style="37" customWidth="1"/>
    <col min="15363" max="15363" width="4.5703125" style="37" customWidth="1"/>
    <col min="15364" max="15364" width="2" style="37" customWidth="1"/>
    <col min="15365" max="15365" width="4.5703125" style="37" customWidth="1"/>
    <col min="15366" max="15366" width="16.7109375" style="37" customWidth="1"/>
    <col min="15367" max="15367" width="33.5703125" style="37" customWidth="1"/>
    <col min="15368" max="15368" width="3.5703125" style="37" customWidth="1"/>
    <col min="15369" max="15369" width="12.28515625" style="37" customWidth="1"/>
    <col min="15370" max="15616" width="11.42578125" style="37"/>
    <col min="15617" max="15617" width="4.42578125" style="37" customWidth="1"/>
    <col min="15618" max="15618" width="31.28515625" style="37" customWidth="1"/>
    <col min="15619" max="15619" width="4.5703125" style="37" customWidth="1"/>
    <col min="15620" max="15620" width="2" style="37" customWidth="1"/>
    <col min="15621" max="15621" width="4.5703125" style="37" customWidth="1"/>
    <col min="15622" max="15622" width="16.7109375" style="37" customWidth="1"/>
    <col min="15623" max="15623" width="33.5703125" style="37" customWidth="1"/>
    <col min="15624" max="15624" width="3.5703125" style="37" customWidth="1"/>
    <col min="15625" max="15625" width="12.28515625" style="37" customWidth="1"/>
    <col min="15626" max="15872" width="11.42578125" style="37"/>
    <col min="15873" max="15873" width="4.42578125" style="37" customWidth="1"/>
    <col min="15874" max="15874" width="31.28515625" style="37" customWidth="1"/>
    <col min="15875" max="15875" width="4.5703125" style="37" customWidth="1"/>
    <col min="15876" max="15876" width="2" style="37" customWidth="1"/>
    <col min="15877" max="15877" width="4.5703125" style="37" customWidth="1"/>
    <col min="15878" max="15878" width="16.7109375" style="37" customWidth="1"/>
    <col min="15879" max="15879" width="33.5703125" style="37" customWidth="1"/>
    <col min="15880" max="15880" width="3.5703125" style="37" customWidth="1"/>
    <col min="15881" max="15881" width="12.28515625" style="37" customWidth="1"/>
    <col min="15882" max="16128" width="11.42578125" style="37"/>
    <col min="16129" max="16129" width="4.42578125" style="37" customWidth="1"/>
    <col min="16130" max="16130" width="31.28515625" style="37" customWidth="1"/>
    <col min="16131" max="16131" width="4.5703125" style="37" customWidth="1"/>
    <col min="16132" max="16132" width="2" style="37" customWidth="1"/>
    <col min="16133" max="16133" width="4.5703125" style="37" customWidth="1"/>
    <col min="16134" max="16134" width="16.7109375" style="37" customWidth="1"/>
    <col min="16135" max="16135" width="33.5703125" style="37" customWidth="1"/>
    <col min="16136" max="16136" width="3.5703125" style="37" customWidth="1"/>
    <col min="16137" max="16137" width="12.28515625" style="37" customWidth="1"/>
    <col min="16138" max="16384" width="11.42578125" style="37"/>
  </cols>
  <sheetData>
    <row r="2" spans="2:9" ht="3" customHeight="1" x14ac:dyDescent="0.2"/>
    <row r="3" spans="2:9" x14ac:dyDescent="0.2">
      <c r="B3" s="140" t="s">
        <v>17</v>
      </c>
      <c r="C3" s="140"/>
      <c r="D3" s="140"/>
      <c r="E3" s="140"/>
      <c r="F3" s="140"/>
      <c r="G3" s="140"/>
      <c r="H3" s="140"/>
    </row>
    <row r="4" spans="2:9" x14ac:dyDescent="0.2">
      <c r="B4" s="140" t="s">
        <v>33</v>
      </c>
      <c r="C4" s="140"/>
      <c r="D4" s="140"/>
      <c r="E4" s="140"/>
      <c r="F4" s="140"/>
      <c r="G4" s="140"/>
      <c r="H4" s="140"/>
    </row>
    <row r="5" spans="2:9" x14ac:dyDescent="0.2">
      <c r="B5" s="141" t="s">
        <v>18</v>
      </c>
      <c r="C5" s="141"/>
      <c r="D5" s="141"/>
      <c r="E5" s="141"/>
      <c r="F5" s="141"/>
      <c r="G5" s="141"/>
    </row>
    <row r="6" spans="2:9" ht="6" customHeight="1" x14ac:dyDescent="0.2">
      <c r="B6" s="38"/>
      <c r="C6" s="38"/>
      <c r="D6" s="38"/>
      <c r="E6" s="38"/>
      <c r="F6" s="38"/>
      <c r="G6" s="38"/>
    </row>
    <row r="7" spans="2:9" x14ac:dyDescent="0.2">
      <c r="B7" s="142" t="s">
        <v>19</v>
      </c>
      <c r="C7" s="143"/>
      <c r="D7" s="143"/>
      <c r="E7" s="143"/>
      <c r="F7" s="143"/>
      <c r="G7" s="144"/>
      <c r="H7" s="11" t="s">
        <v>31</v>
      </c>
      <c r="I7" s="40"/>
    </row>
    <row r="8" spans="2:9" x14ac:dyDescent="0.2">
      <c r="B8" s="145">
        <v>550532.70516000001</v>
      </c>
      <c r="C8" s="146"/>
      <c r="D8" s="146"/>
      <c r="E8" s="146"/>
      <c r="F8" s="146"/>
      <c r="G8" s="147"/>
      <c r="H8" s="41"/>
      <c r="I8" s="42">
        <v>136.34620999999999</v>
      </c>
    </row>
    <row r="9" spans="2:9" x14ac:dyDescent="0.2">
      <c r="B9" s="137" t="s">
        <v>21</v>
      </c>
      <c r="C9" s="138"/>
      <c r="D9" s="138"/>
      <c r="E9" s="138"/>
      <c r="F9" s="138"/>
      <c r="G9" s="138"/>
      <c r="H9" s="139"/>
    </row>
    <row r="10" spans="2:9" x14ac:dyDescent="0.2">
      <c r="B10" s="153">
        <v>550669.05136000004</v>
      </c>
      <c r="C10" s="154"/>
      <c r="D10" s="154"/>
      <c r="E10" s="154"/>
      <c r="F10" s="154"/>
      <c r="G10" s="154"/>
      <c r="H10" s="155"/>
    </row>
    <row r="11" spans="2:9" x14ac:dyDescent="0.2">
      <c r="B11" s="156" t="s">
        <v>22</v>
      </c>
      <c r="C11" s="157"/>
      <c r="D11" s="43"/>
      <c r="E11" s="158" t="s">
        <v>23</v>
      </c>
      <c r="F11" s="159"/>
      <c r="G11" s="159"/>
      <c r="H11" s="160"/>
    </row>
    <row r="12" spans="2:9" x14ac:dyDescent="0.2">
      <c r="B12" s="161">
        <v>182258.04639999999</v>
      </c>
      <c r="C12" s="162"/>
      <c r="D12" s="163"/>
      <c r="E12" s="164">
        <v>368411.00495999999</v>
      </c>
      <c r="F12" s="165"/>
      <c r="G12" s="165"/>
      <c r="H12" s="166"/>
    </row>
    <row r="13" spans="2:9" x14ac:dyDescent="0.2">
      <c r="B13" s="44" t="s">
        <v>24</v>
      </c>
      <c r="C13" s="45" t="s">
        <v>25</v>
      </c>
      <c r="D13" s="46"/>
      <c r="E13" s="47"/>
      <c r="F13" s="47"/>
      <c r="G13" s="38"/>
      <c r="H13" s="48"/>
    </row>
    <row r="14" spans="2:9" x14ac:dyDescent="0.2">
      <c r="B14" s="49">
        <v>146632.33953</v>
      </c>
      <c r="C14" s="167"/>
      <c r="D14" s="168"/>
      <c r="E14" s="50"/>
      <c r="F14" s="51">
        <v>35625.706869999995</v>
      </c>
      <c r="G14" s="38"/>
      <c r="H14" s="48"/>
    </row>
    <row r="15" spans="2:9" x14ac:dyDescent="0.2">
      <c r="B15" s="52" t="s">
        <v>24</v>
      </c>
      <c r="C15" s="53" t="s">
        <v>26</v>
      </c>
      <c r="D15" s="54"/>
      <c r="E15" s="54"/>
      <c r="F15" s="38"/>
      <c r="G15" s="38"/>
      <c r="H15" s="48"/>
    </row>
    <row r="16" spans="2:9" x14ac:dyDescent="0.2">
      <c r="B16" s="49">
        <v>146632.33953</v>
      </c>
      <c r="C16" s="55"/>
      <c r="D16" s="56"/>
      <c r="E16" s="56"/>
      <c r="F16" s="51">
        <v>4669.5636500000001</v>
      </c>
      <c r="G16" s="38"/>
      <c r="H16" s="48"/>
    </row>
    <row r="17" spans="2:8" x14ac:dyDescent="0.2">
      <c r="B17" s="149" t="s">
        <v>27</v>
      </c>
      <c r="C17" s="150"/>
      <c r="D17" s="57"/>
      <c r="E17" s="57"/>
      <c r="F17" s="38"/>
      <c r="G17" s="38"/>
      <c r="H17" s="48"/>
    </row>
    <row r="18" spans="2:8" x14ac:dyDescent="0.2">
      <c r="B18" s="151">
        <v>148608.93375</v>
      </c>
      <c r="C18" s="152"/>
      <c r="D18" s="58"/>
      <c r="E18" s="58"/>
      <c r="F18" s="38"/>
      <c r="G18" s="38"/>
      <c r="H18" s="48"/>
    </row>
    <row r="19" spans="2:8" x14ac:dyDescent="0.2">
      <c r="B19" s="38"/>
      <c r="C19" s="38"/>
      <c r="D19" s="38"/>
      <c r="E19" s="38"/>
      <c r="F19" s="38"/>
      <c r="G19" s="38"/>
    </row>
    <row r="20" spans="2:8" x14ac:dyDescent="0.2">
      <c r="B20" s="59" t="s">
        <v>28</v>
      </c>
      <c r="C20" s="60"/>
      <c r="D20" s="60"/>
      <c r="E20" s="60"/>
      <c r="F20" s="38"/>
      <c r="G20" s="38"/>
    </row>
    <row r="25" spans="2:8" x14ac:dyDescent="0.2">
      <c r="D25" s="61"/>
    </row>
  </sheetData>
  <mergeCells count="14">
    <mergeCell ref="B17:C17"/>
    <mergeCell ref="B18:C18"/>
    <mergeCell ref="B10:H10"/>
    <mergeCell ref="B11:C11"/>
    <mergeCell ref="E11:H11"/>
    <mergeCell ref="B12:D12"/>
    <mergeCell ref="E12:H12"/>
    <mergeCell ref="C14:D14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showGridLines="0" zoomScaleNormal="100" zoomScaleSheetLayoutView="13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285156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285156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285156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285156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285156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285156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285156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285156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285156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285156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285156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285156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285156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285156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285156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285156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285156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285156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285156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285156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285156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285156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285156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285156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285156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285156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285156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285156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285156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285156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285156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285156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285156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285156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285156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285156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285156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285156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285156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285156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285156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285156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285156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285156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285156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285156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285156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285156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285156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285156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285156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285156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285156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285156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285156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285156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285156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285156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285156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285156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285156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285156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285156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28515625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17</v>
      </c>
      <c r="C3" s="88"/>
      <c r="D3" s="88"/>
      <c r="E3" s="88"/>
      <c r="F3" s="88"/>
      <c r="G3" s="88"/>
      <c r="H3" s="88"/>
    </row>
    <row r="4" spans="2:9" x14ac:dyDescent="0.2">
      <c r="B4" s="88" t="s">
        <v>34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90" t="s">
        <v>19</v>
      </c>
      <c r="C7" s="91"/>
      <c r="D7" s="91"/>
      <c r="E7" s="91"/>
      <c r="F7" s="91"/>
      <c r="G7" s="92"/>
      <c r="H7" s="11" t="s">
        <v>31</v>
      </c>
      <c r="I7" s="12"/>
    </row>
    <row r="8" spans="2:9" x14ac:dyDescent="0.2">
      <c r="B8" s="134">
        <v>554693.64010000008</v>
      </c>
      <c r="C8" s="135"/>
      <c r="D8" s="135"/>
      <c r="E8" s="135"/>
      <c r="F8" s="135"/>
      <c r="G8" s="136"/>
      <c r="H8" s="13"/>
      <c r="I8" s="14">
        <v>343.5138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24">
        <v>555037.15390000003</v>
      </c>
      <c r="C10" s="125"/>
      <c r="D10" s="125"/>
      <c r="E10" s="125"/>
      <c r="F10" s="125"/>
      <c r="G10" s="125"/>
      <c r="H10" s="126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27">
        <v>203824.83186000001</v>
      </c>
      <c r="C12" s="128"/>
      <c r="D12" s="129"/>
      <c r="E12" s="130">
        <v>351212.32204</v>
      </c>
      <c r="F12" s="131"/>
      <c r="G12" s="131"/>
      <c r="H12" s="132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164375.84568</v>
      </c>
      <c r="C14" s="120"/>
      <c r="D14" s="121"/>
      <c r="E14" s="36"/>
      <c r="F14" s="25">
        <v>39448.98618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164375.84568</v>
      </c>
      <c r="C16" s="29"/>
      <c r="D16" s="30"/>
      <c r="E16" s="30"/>
      <c r="F16" s="25">
        <v>3986.9036499999997</v>
      </c>
      <c r="G16" s="10"/>
      <c r="H16" s="20"/>
    </row>
    <row r="17" spans="2:8" x14ac:dyDescent="0.2">
      <c r="B17" s="99" t="s">
        <v>27</v>
      </c>
      <c r="C17" s="100"/>
      <c r="D17" s="31"/>
      <c r="E17" s="31"/>
      <c r="F17" s="10"/>
      <c r="G17" s="10"/>
      <c r="H17" s="20"/>
    </row>
    <row r="18" spans="2:8" x14ac:dyDescent="0.2">
      <c r="B18" s="122">
        <v>166092.09583999999</v>
      </c>
      <c r="C18" s="123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5" spans="2:8" x14ac:dyDescent="0.2">
      <c r="D25" s="35"/>
    </row>
  </sheetData>
  <mergeCells count="14">
    <mergeCell ref="B17:C17"/>
    <mergeCell ref="B18:C18"/>
    <mergeCell ref="B10:H10"/>
    <mergeCell ref="B11:C11"/>
    <mergeCell ref="E11:H11"/>
    <mergeCell ref="B12:D12"/>
    <mergeCell ref="E12:H12"/>
    <mergeCell ref="C14:D14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showGridLines="0" zoomScaleNormal="100" zoomScaleSheetLayoutView="13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425781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425781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425781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425781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425781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425781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425781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425781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425781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425781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425781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425781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425781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425781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425781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425781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425781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425781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425781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425781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425781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425781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425781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425781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425781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425781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425781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425781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425781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425781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425781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425781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425781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425781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425781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425781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425781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425781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425781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425781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425781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425781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425781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425781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425781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425781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425781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425781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425781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425781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425781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425781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425781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425781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425781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425781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425781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425781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425781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425781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425781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425781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42578125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17</v>
      </c>
      <c r="C3" s="88"/>
      <c r="D3" s="88"/>
      <c r="E3" s="88"/>
      <c r="F3" s="88"/>
      <c r="G3" s="88"/>
      <c r="H3" s="88"/>
    </row>
    <row r="4" spans="2:9" x14ac:dyDescent="0.2">
      <c r="B4" s="88" t="s">
        <v>35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90" t="s">
        <v>19</v>
      </c>
      <c r="C7" s="91"/>
      <c r="D7" s="91"/>
      <c r="E7" s="91"/>
      <c r="F7" s="91"/>
      <c r="G7" s="92"/>
      <c r="H7" s="11" t="s">
        <v>31</v>
      </c>
    </row>
    <row r="8" spans="2:9" x14ac:dyDescent="0.2">
      <c r="B8" s="134">
        <v>506026.63131000003</v>
      </c>
      <c r="C8" s="135"/>
      <c r="D8" s="135"/>
      <c r="E8" s="135"/>
      <c r="F8" s="135"/>
      <c r="G8" s="136"/>
      <c r="H8" s="13"/>
      <c r="I8" s="62">
        <v>178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24">
        <v>506205.38604000001</v>
      </c>
      <c r="C10" s="125"/>
      <c r="D10" s="125"/>
      <c r="E10" s="125"/>
      <c r="F10" s="125"/>
      <c r="G10" s="125"/>
      <c r="H10" s="126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27">
        <v>163130.71660000001</v>
      </c>
      <c r="C12" s="128"/>
      <c r="D12" s="63"/>
      <c r="E12" s="130">
        <v>343074.66943000001</v>
      </c>
      <c r="F12" s="131"/>
      <c r="G12" s="131"/>
      <c r="H12" s="132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120846.22863</v>
      </c>
      <c r="C14" s="120"/>
      <c r="D14" s="121"/>
      <c r="E14" s="36"/>
      <c r="F14" s="25">
        <v>42284.487970000002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120846.22863</v>
      </c>
      <c r="C16" s="29"/>
      <c r="D16" s="30"/>
      <c r="E16" s="30"/>
      <c r="F16" s="25">
        <v>3988.1529799999998</v>
      </c>
      <c r="G16" s="10"/>
      <c r="H16" s="20"/>
    </row>
    <row r="17" spans="2:8" x14ac:dyDescent="0.2">
      <c r="B17" s="99" t="s">
        <v>27</v>
      </c>
      <c r="C17" s="100"/>
      <c r="D17" s="31"/>
      <c r="E17" s="31"/>
      <c r="F17" s="10"/>
      <c r="G17" s="10"/>
      <c r="H17" s="20"/>
    </row>
    <row r="18" spans="2:8" x14ac:dyDescent="0.2">
      <c r="B18" s="122">
        <v>123341.50515</v>
      </c>
      <c r="C18" s="123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3" spans="2:8" x14ac:dyDescent="0.2">
      <c r="D23" s="64"/>
    </row>
    <row r="24" spans="2:8" x14ac:dyDescent="0.2">
      <c r="B24" s="64"/>
    </row>
    <row r="25" spans="2:8" x14ac:dyDescent="0.2">
      <c r="B25" s="64"/>
    </row>
    <row r="26" spans="2:8" x14ac:dyDescent="0.2">
      <c r="B26" s="64"/>
    </row>
  </sheetData>
  <mergeCells count="14">
    <mergeCell ref="B17:C17"/>
    <mergeCell ref="B18:C18"/>
    <mergeCell ref="B10:H10"/>
    <mergeCell ref="B11:C11"/>
    <mergeCell ref="E11:H11"/>
    <mergeCell ref="B12:C12"/>
    <mergeCell ref="E12:H12"/>
    <mergeCell ref="C14:D14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7"/>
  <sheetViews>
    <sheetView showGridLines="0" zoomScaleNormal="100" zoomScaleSheetLayoutView="13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425781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425781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425781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425781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425781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425781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425781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425781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425781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425781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425781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425781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425781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425781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425781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425781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425781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425781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425781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425781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425781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425781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425781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425781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425781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425781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425781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425781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425781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425781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425781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425781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425781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425781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425781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425781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425781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425781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425781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425781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425781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425781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425781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425781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425781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425781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425781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425781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425781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425781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425781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425781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425781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425781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425781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425781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425781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425781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425781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425781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425781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425781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42578125" style="1" customWidth="1"/>
    <col min="16138" max="16384" width="11.42578125" style="1"/>
  </cols>
  <sheetData>
    <row r="2" spans="2:8" ht="3" customHeight="1" x14ac:dyDescent="0.2"/>
    <row r="3" spans="2:8" x14ac:dyDescent="0.2">
      <c r="B3" s="88" t="s">
        <v>17</v>
      </c>
      <c r="C3" s="88"/>
      <c r="D3" s="88"/>
      <c r="E3" s="88"/>
      <c r="F3" s="88"/>
      <c r="G3" s="88"/>
      <c r="H3" s="88"/>
    </row>
    <row r="4" spans="2:8" x14ac:dyDescent="0.2">
      <c r="B4" s="88" t="s">
        <v>36</v>
      </c>
      <c r="C4" s="88"/>
      <c r="D4" s="88"/>
      <c r="E4" s="88"/>
      <c r="F4" s="88"/>
      <c r="G4" s="88"/>
      <c r="H4" s="88"/>
    </row>
    <row r="5" spans="2:8" x14ac:dyDescent="0.2">
      <c r="B5" s="89" t="s">
        <v>18</v>
      </c>
      <c r="C5" s="89"/>
      <c r="D5" s="89"/>
      <c r="E5" s="89"/>
      <c r="F5" s="89"/>
      <c r="G5" s="89"/>
    </row>
    <row r="6" spans="2:8" ht="6" customHeight="1" x14ac:dyDescent="0.2">
      <c r="B6" s="10"/>
      <c r="C6" s="10"/>
      <c r="D6" s="10"/>
      <c r="E6" s="10"/>
      <c r="F6" s="10"/>
      <c r="G6" s="10"/>
    </row>
    <row r="7" spans="2:8" x14ac:dyDescent="0.2">
      <c r="B7" s="90" t="s">
        <v>19</v>
      </c>
      <c r="C7" s="91"/>
      <c r="D7" s="91"/>
      <c r="E7" s="91"/>
      <c r="F7" s="91"/>
      <c r="G7" s="91"/>
      <c r="H7" s="92"/>
    </row>
    <row r="8" spans="2:8" x14ac:dyDescent="0.2">
      <c r="B8" s="134">
        <f>506277519.53/1000</f>
        <v>506277.51952999999</v>
      </c>
      <c r="C8" s="135"/>
      <c r="D8" s="135"/>
      <c r="E8" s="135"/>
      <c r="F8" s="135"/>
      <c r="G8" s="135"/>
      <c r="H8" s="136"/>
    </row>
    <row r="9" spans="2:8" x14ac:dyDescent="0.2">
      <c r="B9" s="103" t="s">
        <v>21</v>
      </c>
      <c r="C9" s="104"/>
      <c r="D9" s="104"/>
      <c r="E9" s="104"/>
      <c r="F9" s="104"/>
      <c r="G9" s="104"/>
      <c r="H9" s="105"/>
    </row>
    <row r="10" spans="2:8" x14ac:dyDescent="0.2">
      <c r="B10" s="124">
        <f>506277519.53/1000</f>
        <v>506277.51952999999</v>
      </c>
      <c r="C10" s="125"/>
      <c r="D10" s="125"/>
      <c r="E10" s="125"/>
      <c r="F10" s="125"/>
      <c r="G10" s="125"/>
      <c r="H10" s="126"/>
    </row>
    <row r="11" spans="2:8" x14ac:dyDescent="0.2">
      <c r="B11" s="169" t="s">
        <v>22</v>
      </c>
      <c r="C11" s="170"/>
      <c r="D11" s="65"/>
      <c r="E11" s="111" t="s">
        <v>23</v>
      </c>
      <c r="F11" s="112"/>
      <c r="G11" s="112"/>
      <c r="H11" s="113"/>
    </row>
    <row r="12" spans="2:8" x14ac:dyDescent="0.2">
      <c r="B12" s="127">
        <f>134266783.28/1000</f>
        <v>134266.78328</v>
      </c>
      <c r="C12" s="128"/>
      <c r="D12" s="63"/>
      <c r="E12" s="130">
        <f>372010736.24/1000</f>
        <v>372010.73624</v>
      </c>
      <c r="F12" s="131"/>
      <c r="G12" s="131"/>
      <c r="H12" s="132"/>
    </row>
    <row r="13" spans="2:8" x14ac:dyDescent="0.2">
      <c r="B13" s="16" t="s">
        <v>24</v>
      </c>
      <c r="C13" s="17" t="s">
        <v>25</v>
      </c>
      <c r="D13" s="18"/>
      <c r="E13" s="19"/>
      <c r="F13" s="19"/>
      <c r="G13" s="10"/>
    </row>
    <row r="14" spans="2:8" x14ac:dyDescent="0.2">
      <c r="B14" s="21">
        <f>90782569.83/1000</f>
        <v>90782.569829999993</v>
      </c>
      <c r="C14" s="120"/>
      <c r="D14" s="121"/>
      <c r="E14" s="36"/>
      <c r="F14" s="25">
        <v>43484.213450000003</v>
      </c>
      <c r="G14" s="10"/>
    </row>
    <row r="15" spans="2:8" x14ac:dyDescent="0.2">
      <c r="B15" s="26" t="s">
        <v>24</v>
      </c>
      <c r="C15" s="27" t="s">
        <v>26</v>
      </c>
      <c r="D15" s="28"/>
      <c r="E15" s="28"/>
      <c r="F15" s="10"/>
      <c r="G15" s="10"/>
    </row>
    <row r="16" spans="2:8" x14ac:dyDescent="0.2">
      <c r="B16" s="21">
        <f>90782569.83/1000</f>
        <v>90782.569829999993</v>
      </c>
      <c r="C16" s="29"/>
      <c r="D16" s="30"/>
      <c r="E16" s="30"/>
      <c r="F16" s="66">
        <v>2065.6512400000001</v>
      </c>
      <c r="G16" s="10"/>
    </row>
    <row r="17" spans="2:7" x14ac:dyDescent="0.2">
      <c r="B17" s="99" t="s">
        <v>27</v>
      </c>
      <c r="C17" s="100"/>
      <c r="D17" s="31"/>
      <c r="E17" s="31"/>
      <c r="F17" s="10"/>
      <c r="G17" s="10"/>
    </row>
    <row r="18" spans="2:7" x14ac:dyDescent="0.2">
      <c r="B18" s="122">
        <f>92848221.08/1000</f>
        <v>92848.221080000003</v>
      </c>
      <c r="C18" s="123"/>
      <c r="D18" s="32"/>
      <c r="E18" s="32"/>
      <c r="F18" s="10"/>
      <c r="G18" s="10"/>
    </row>
    <row r="19" spans="2:7" x14ac:dyDescent="0.2">
      <c r="B19" s="10"/>
      <c r="C19" s="10"/>
      <c r="D19" s="10"/>
      <c r="E19" s="10"/>
      <c r="F19" s="10"/>
      <c r="G19" s="10"/>
    </row>
    <row r="20" spans="2:7" x14ac:dyDescent="0.2">
      <c r="B20" s="33" t="s">
        <v>37</v>
      </c>
      <c r="C20" s="34"/>
      <c r="D20" s="34"/>
      <c r="E20" s="34"/>
      <c r="F20" s="10"/>
      <c r="G20" s="10"/>
    </row>
    <row r="21" spans="2:7" x14ac:dyDescent="0.2">
      <c r="B21" s="33"/>
      <c r="C21" s="34"/>
      <c r="D21" s="34"/>
      <c r="E21" s="34"/>
      <c r="F21" s="10"/>
      <c r="G21" s="10"/>
    </row>
    <row r="24" spans="2:7" x14ac:dyDescent="0.2">
      <c r="D24" s="64"/>
    </row>
    <row r="25" spans="2:7" x14ac:dyDescent="0.2">
      <c r="B25" s="64"/>
    </row>
    <row r="26" spans="2:7" x14ac:dyDescent="0.2">
      <c r="B26" s="64"/>
    </row>
    <row r="27" spans="2:7" x14ac:dyDescent="0.2">
      <c r="B27" s="64"/>
    </row>
  </sheetData>
  <mergeCells count="14">
    <mergeCell ref="B17:C17"/>
    <mergeCell ref="B18:C18"/>
    <mergeCell ref="B10:H10"/>
    <mergeCell ref="B11:C11"/>
    <mergeCell ref="E11:H11"/>
    <mergeCell ref="B12:C12"/>
    <mergeCell ref="E12:H12"/>
    <mergeCell ref="C14:D14"/>
    <mergeCell ref="B9:H9"/>
    <mergeCell ref="B3:H3"/>
    <mergeCell ref="B4:H4"/>
    <mergeCell ref="B5:G5"/>
    <mergeCell ref="B7:H7"/>
    <mergeCell ref="B8:H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7"/>
  <sheetViews>
    <sheetView showGridLines="0" zoomScaleNormal="100" zoomScaleSheetLayoutView="115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425781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425781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425781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425781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425781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425781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425781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425781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425781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425781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425781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425781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425781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425781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425781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425781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425781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425781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425781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425781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425781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425781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425781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425781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425781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425781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425781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425781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425781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425781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425781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425781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425781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425781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425781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425781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425781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425781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425781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425781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425781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425781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425781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425781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425781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425781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425781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425781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425781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425781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425781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425781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425781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425781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425781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425781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425781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425781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425781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425781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425781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425781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42578125" style="1" customWidth="1"/>
    <col min="16138" max="16384" width="11.42578125" style="1"/>
  </cols>
  <sheetData>
    <row r="2" spans="2:8" ht="3" customHeight="1" x14ac:dyDescent="0.2"/>
    <row r="3" spans="2:8" x14ac:dyDescent="0.2">
      <c r="B3" s="88" t="s">
        <v>17</v>
      </c>
      <c r="C3" s="88"/>
      <c r="D3" s="88"/>
      <c r="E3" s="88"/>
      <c r="F3" s="88"/>
      <c r="G3" s="88"/>
      <c r="H3" s="88"/>
    </row>
    <row r="4" spans="2:8" x14ac:dyDescent="0.2">
      <c r="B4" s="88" t="s">
        <v>38</v>
      </c>
      <c r="C4" s="88"/>
      <c r="D4" s="88"/>
      <c r="E4" s="88"/>
      <c r="F4" s="88"/>
      <c r="G4" s="88"/>
      <c r="H4" s="88"/>
    </row>
    <row r="5" spans="2:8" x14ac:dyDescent="0.2">
      <c r="B5" s="89" t="s">
        <v>18</v>
      </c>
      <c r="C5" s="89"/>
      <c r="D5" s="89"/>
      <c r="E5" s="89"/>
      <c r="F5" s="89"/>
      <c r="G5" s="89"/>
    </row>
    <row r="6" spans="2:8" ht="6" customHeight="1" x14ac:dyDescent="0.2">
      <c r="B6" s="10"/>
      <c r="C6" s="10"/>
      <c r="D6" s="10"/>
      <c r="E6" s="10"/>
      <c r="F6" s="10"/>
      <c r="G6" s="10"/>
    </row>
    <row r="7" spans="2:8" x14ac:dyDescent="0.2">
      <c r="B7" s="90" t="s">
        <v>19</v>
      </c>
      <c r="C7" s="91"/>
      <c r="D7" s="91"/>
      <c r="E7" s="91"/>
      <c r="F7" s="91"/>
      <c r="G7" s="91"/>
      <c r="H7" s="92"/>
    </row>
    <row r="8" spans="2:8" x14ac:dyDescent="0.2">
      <c r="B8" s="134">
        <v>489223.64619999996</v>
      </c>
      <c r="C8" s="135"/>
      <c r="D8" s="135"/>
      <c r="E8" s="135"/>
      <c r="F8" s="135"/>
      <c r="G8" s="135"/>
      <c r="H8" s="136"/>
    </row>
    <row r="9" spans="2:8" x14ac:dyDescent="0.2">
      <c r="B9" s="103" t="s">
        <v>21</v>
      </c>
      <c r="C9" s="104"/>
      <c r="D9" s="104"/>
      <c r="E9" s="104"/>
      <c r="F9" s="104"/>
      <c r="G9" s="104"/>
      <c r="H9" s="105"/>
    </row>
    <row r="10" spans="2:8" x14ac:dyDescent="0.2">
      <c r="B10" s="124">
        <v>489223.64619999996</v>
      </c>
      <c r="C10" s="125"/>
      <c r="D10" s="125"/>
      <c r="E10" s="125"/>
      <c r="F10" s="125"/>
      <c r="G10" s="125"/>
      <c r="H10" s="126"/>
    </row>
    <row r="11" spans="2:8" x14ac:dyDescent="0.2">
      <c r="B11" s="169" t="s">
        <v>22</v>
      </c>
      <c r="C11" s="170"/>
      <c r="D11" s="65"/>
      <c r="E11" s="111" t="s">
        <v>23</v>
      </c>
      <c r="F11" s="112"/>
      <c r="G11" s="112"/>
      <c r="H11" s="113"/>
    </row>
    <row r="12" spans="2:8" x14ac:dyDescent="0.2">
      <c r="B12" s="127">
        <v>100887.37136</v>
      </c>
      <c r="C12" s="128"/>
      <c r="D12" s="116"/>
      <c r="E12" s="130">
        <v>388336.27483999997</v>
      </c>
      <c r="F12" s="131"/>
      <c r="G12" s="131"/>
      <c r="H12" s="132"/>
    </row>
    <row r="13" spans="2:8" x14ac:dyDescent="0.2">
      <c r="B13" s="16" t="s">
        <v>24</v>
      </c>
      <c r="C13" s="17" t="s">
        <v>25</v>
      </c>
      <c r="D13" s="18"/>
      <c r="E13" s="19"/>
      <c r="F13" s="19"/>
      <c r="G13" s="10"/>
    </row>
    <row r="14" spans="2:8" x14ac:dyDescent="0.2">
      <c r="B14" s="21">
        <v>57444.803700000004</v>
      </c>
      <c r="C14" s="120"/>
      <c r="D14" s="121"/>
      <c r="E14" s="36"/>
      <c r="F14" s="25">
        <v>43442.567649999997</v>
      </c>
      <c r="G14" s="10"/>
    </row>
    <row r="15" spans="2:8" x14ac:dyDescent="0.2">
      <c r="B15" s="26" t="s">
        <v>24</v>
      </c>
      <c r="C15" s="27" t="s">
        <v>26</v>
      </c>
      <c r="D15" s="28"/>
      <c r="E15" s="28"/>
      <c r="F15" s="10"/>
      <c r="G15" s="10"/>
    </row>
    <row r="16" spans="2:8" x14ac:dyDescent="0.2">
      <c r="B16" s="21">
        <v>57444.803700000004</v>
      </c>
      <c r="C16" s="29"/>
      <c r="D16" s="30"/>
      <c r="E16" s="30"/>
      <c r="F16" s="66">
        <v>3368.0157400000007</v>
      </c>
      <c r="G16" s="10"/>
    </row>
    <row r="17" spans="2:7" x14ac:dyDescent="0.2">
      <c r="B17" s="99" t="s">
        <v>27</v>
      </c>
      <c r="C17" s="100"/>
      <c r="D17" s="31"/>
      <c r="E17" s="31"/>
      <c r="F17" s="10"/>
      <c r="G17" s="10"/>
    </row>
    <row r="18" spans="2:7" x14ac:dyDescent="0.2">
      <c r="B18" s="122">
        <v>60812.819450000003</v>
      </c>
      <c r="C18" s="123"/>
      <c r="D18" s="32"/>
      <c r="E18" s="32"/>
      <c r="F18" s="10"/>
      <c r="G18" s="10"/>
    </row>
    <row r="19" spans="2:7" x14ac:dyDescent="0.2">
      <c r="B19" s="10"/>
      <c r="C19" s="10"/>
      <c r="D19" s="10"/>
      <c r="E19" s="10"/>
      <c r="F19" s="10"/>
      <c r="G19" s="10"/>
    </row>
    <row r="20" spans="2:7" x14ac:dyDescent="0.2">
      <c r="B20" s="33" t="s">
        <v>37</v>
      </c>
      <c r="C20" s="34"/>
      <c r="D20" s="34"/>
      <c r="E20" s="34"/>
      <c r="F20" s="10"/>
      <c r="G20" s="10"/>
    </row>
    <row r="21" spans="2:7" x14ac:dyDescent="0.2">
      <c r="B21" s="33"/>
      <c r="C21" s="34"/>
      <c r="D21" s="34"/>
      <c r="E21" s="34"/>
      <c r="F21" s="10"/>
      <c r="G21" s="10"/>
    </row>
    <row r="24" spans="2:7" x14ac:dyDescent="0.2">
      <c r="D24" s="64"/>
    </row>
    <row r="25" spans="2:7" x14ac:dyDescent="0.2">
      <c r="B25" s="64"/>
    </row>
    <row r="26" spans="2:7" x14ac:dyDescent="0.2">
      <c r="B26" s="64"/>
    </row>
    <row r="27" spans="2:7" x14ac:dyDescent="0.2">
      <c r="B27" s="64"/>
    </row>
  </sheetData>
  <mergeCells count="14">
    <mergeCell ref="B17:C17"/>
    <mergeCell ref="B18:C18"/>
    <mergeCell ref="B10:H10"/>
    <mergeCell ref="B11:C11"/>
    <mergeCell ref="E11:H11"/>
    <mergeCell ref="B12:D12"/>
    <mergeCell ref="E12:H12"/>
    <mergeCell ref="C14:D14"/>
    <mergeCell ref="B9:H9"/>
    <mergeCell ref="B3:H3"/>
    <mergeCell ref="B4:H4"/>
    <mergeCell ref="B5:G5"/>
    <mergeCell ref="B7:H7"/>
    <mergeCell ref="B8:H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60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90" t="s">
        <v>19</v>
      </c>
      <c r="C7" s="91"/>
      <c r="D7" s="91"/>
      <c r="E7" s="91"/>
      <c r="F7" s="91"/>
      <c r="G7" s="92"/>
      <c r="H7" s="93"/>
      <c r="I7" s="12" t="s">
        <v>20</v>
      </c>
    </row>
    <row r="8" spans="2:9" x14ac:dyDescent="0.2">
      <c r="B8" s="95">
        <v>960279</v>
      </c>
      <c r="C8" s="96"/>
      <c r="D8" s="96"/>
      <c r="E8" s="96"/>
      <c r="F8" s="96"/>
      <c r="G8" s="97"/>
      <c r="H8" s="94"/>
      <c r="I8" s="80">
        <v>3168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06">
        <v>963447</v>
      </c>
      <c r="C10" s="107"/>
      <c r="D10" s="107"/>
      <c r="E10" s="107"/>
      <c r="F10" s="107"/>
      <c r="G10" s="107"/>
      <c r="H10" s="108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14">
        <v>336633</v>
      </c>
      <c r="C12" s="115"/>
      <c r="D12" s="116"/>
      <c r="E12" s="117">
        <v>626814</v>
      </c>
      <c r="F12" s="118"/>
      <c r="G12" s="118"/>
      <c r="H12" s="119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297824</v>
      </c>
      <c r="C14" s="83"/>
      <c r="D14" s="84"/>
      <c r="E14" s="24"/>
      <c r="F14" s="75">
        <v>38808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297824</v>
      </c>
      <c r="C16" s="29"/>
      <c r="D16" s="30"/>
      <c r="E16" s="98">
        <v>5003</v>
      </c>
      <c r="F16" s="98"/>
      <c r="G16" s="78"/>
      <c r="H16" s="79"/>
    </row>
    <row r="17" spans="2:8" x14ac:dyDescent="0.2">
      <c r="B17" s="99" t="s">
        <v>27</v>
      </c>
      <c r="C17" s="100"/>
      <c r="D17" s="31"/>
      <c r="E17" s="31"/>
      <c r="F17" s="78"/>
      <c r="G17" s="78"/>
      <c r="H17" s="79"/>
    </row>
    <row r="18" spans="2:8" x14ac:dyDescent="0.2">
      <c r="B18" s="101">
        <v>302827</v>
      </c>
      <c r="C18" s="102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 t="s">
        <v>29</v>
      </c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E16:F16"/>
    <mergeCell ref="B17:C17"/>
    <mergeCell ref="B18:C18"/>
    <mergeCell ref="B9:H9"/>
    <mergeCell ref="B10:H10"/>
    <mergeCell ref="B11:C11"/>
    <mergeCell ref="E11:H11"/>
    <mergeCell ref="B12:D12"/>
    <mergeCell ref="E12:H12"/>
    <mergeCell ref="B3:H3"/>
    <mergeCell ref="B4:H4"/>
    <mergeCell ref="B5:G5"/>
    <mergeCell ref="B7:G7"/>
    <mergeCell ref="H7:H8"/>
    <mergeCell ref="B8:G8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59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90" t="s">
        <v>19</v>
      </c>
      <c r="C7" s="91"/>
      <c r="D7" s="91"/>
      <c r="E7" s="91"/>
      <c r="F7" s="91"/>
      <c r="G7" s="92"/>
      <c r="H7" s="93"/>
      <c r="I7" s="12" t="s">
        <v>20</v>
      </c>
    </row>
    <row r="8" spans="2:9" x14ac:dyDescent="0.2">
      <c r="B8" s="95">
        <v>774714</v>
      </c>
      <c r="C8" s="96"/>
      <c r="D8" s="96"/>
      <c r="E8" s="96"/>
      <c r="F8" s="96"/>
      <c r="G8" s="97"/>
      <c r="H8" s="94"/>
      <c r="I8" s="80">
        <v>742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06">
        <v>775456</v>
      </c>
      <c r="C10" s="107"/>
      <c r="D10" s="107"/>
      <c r="E10" s="107"/>
      <c r="F10" s="107"/>
      <c r="G10" s="107"/>
      <c r="H10" s="108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14">
        <v>266083</v>
      </c>
      <c r="C12" s="115"/>
      <c r="D12" s="116"/>
      <c r="E12" s="117">
        <v>509373</v>
      </c>
      <c r="F12" s="118"/>
      <c r="G12" s="118"/>
      <c r="H12" s="119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232386</v>
      </c>
      <c r="C14" s="76"/>
      <c r="D14" s="77"/>
      <c r="E14" s="24"/>
      <c r="F14" s="75">
        <v>33697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232386</v>
      </c>
      <c r="C16" s="29"/>
      <c r="D16" s="30"/>
      <c r="E16" s="98">
        <v>3912</v>
      </c>
      <c r="F16" s="98"/>
      <c r="G16" s="78"/>
      <c r="H16" s="79"/>
    </row>
    <row r="17" spans="2:8" x14ac:dyDescent="0.2">
      <c r="B17" s="99" t="s">
        <v>27</v>
      </c>
      <c r="C17" s="100"/>
      <c r="D17" s="31"/>
      <c r="E17" s="31"/>
      <c r="F17" s="78"/>
      <c r="G17" s="78"/>
      <c r="H17" s="79"/>
    </row>
    <row r="18" spans="2:8" x14ac:dyDescent="0.2">
      <c r="B18" s="101">
        <v>236298</v>
      </c>
      <c r="C18" s="102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/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E16:F16"/>
    <mergeCell ref="B17:C17"/>
    <mergeCell ref="B18:C18"/>
    <mergeCell ref="B9:H9"/>
    <mergeCell ref="B10:H10"/>
    <mergeCell ref="B11:C11"/>
    <mergeCell ref="E11:H11"/>
    <mergeCell ref="B12:D12"/>
    <mergeCell ref="E12:H12"/>
    <mergeCell ref="B3:H3"/>
    <mergeCell ref="B4:H4"/>
    <mergeCell ref="B5:G5"/>
    <mergeCell ref="B7:G7"/>
    <mergeCell ref="H7:H8"/>
    <mergeCell ref="B8:G8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56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90" t="s">
        <v>19</v>
      </c>
      <c r="C7" s="91"/>
      <c r="D7" s="91"/>
      <c r="E7" s="91"/>
      <c r="F7" s="91"/>
      <c r="G7" s="92"/>
      <c r="H7" s="93"/>
      <c r="I7" s="12" t="s">
        <v>20</v>
      </c>
    </row>
    <row r="8" spans="2:9" x14ac:dyDescent="0.2">
      <c r="B8" s="95">
        <v>661074.58610197867</v>
      </c>
      <c r="C8" s="96"/>
      <c r="D8" s="96"/>
      <c r="E8" s="96"/>
      <c r="F8" s="96"/>
      <c r="G8" s="97"/>
      <c r="H8" s="94"/>
      <c r="I8" s="80">
        <v>16.372312560083724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06">
        <v>661090.95841453876</v>
      </c>
      <c r="C10" s="107"/>
      <c r="D10" s="107"/>
      <c r="E10" s="107"/>
      <c r="F10" s="107"/>
      <c r="G10" s="107"/>
      <c r="H10" s="108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14">
        <v>197112.07155494616</v>
      </c>
      <c r="C12" s="115"/>
      <c r="D12" s="116"/>
      <c r="E12" s="117">
        <v>463978.88685959263</v>
      </c>
      <c r="F12" s="118"/>
      <c r="G12" s="118"/>
      <c r="H12" s="119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165389.13211956894</v>
      </c>
      <c r="C14" s="81"/>
      <c r="D14" s="82"/>
      <c r="E14" s="24"/>
      <c r="F14" s="75">
        <v>31722.939435377208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165389.13211956894</v>
      </c>
      <c r="C16" s="29"/>
      <c r="D16" s="30"/>
      <c r="E16" s="98">
        <v>59.003656025546661</v>
      </c>
      <c r="F16" s="98"/>
      <c r="G16" s="78"/>
      <c r="H16" s="79"/>
    </row>
    <row r="17" spans="2:8" x14ac:dyDescent="0.2">
      <c r="B17" s="99" t="s">
        <v>27</v>
      </c>
      <c r="C17" s="100"/>
      <c r="D17" s="31"/>
      <c r="E17" s="31"/>
      <c r="F17" s="78"/>
      <c r="G17" s="78"/>
      <c r="H17" s="79"/>
    </row>
    <row r="18" spans="2:8" x14ac:dyDescent="0.2">
      <c r="B18" s="101">
        <v>165448.13577559448</v>
      </c>
      <c r="C18" s="102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/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B3:H3"/>
    <mergeCell ref="B4:H4"/>
    <mergeCell ref="B5:G5"/>
    <mergeCell ref="B7:G7"/>
    <mergeCell ref="H7:H8"/>
    <mergeCell ref="B8:G8"/>
    <mergeCell ref="E16:F16"/>
    <mergeCell ref="B17:C17"/>
    <mergeCell ref="B18:C18"/>
    <mergeCell ref="B9:H9"/>
    <mergeCell ref="B10:H10"/>
    <mergeCell ref="B11:C11"/>
    <mergeCell ref="E11:H11"/>
    <mergeCell ref="B12:D12"/>
    <mergeCell ref="E12:H12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53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90" t="s">
        <v>19</v>
      </c>
      <c r="C7" s="91"/>
      <c r="D7" s="91"/>
      <c r="E7" s="91"/>
      <c r="F7" s="91"/>
      <c r="G7" s="92"/>
      <c r="H7" s="93"/>
      <c r="I7" s="12" t="s">
        <v>20</v>
      </c>
    </row>
    <row r="8" spans="2:9" x14ac:dyDescent="0.2">
      <c r="B8" s="95">
        <v>732734.21808873396</v>
      </c>
      <c r="C8" s="96"/>
      <c r="D8" s="96"/>
      <c r="E8" s="96"/>
      <c r="F8" s="96"/>
      <c r="G8" s="97"/>
      <c r="H8" s="94"/>
      <c r="I8" s="80">
        <v>964.08663000000001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06">
        <v>733698.30471873388</v>
      </c>
      <c r="C10" s="107"/>
      <c r="D10" s="107"/>
      <c r="E10" s="107"/>
      <c r="F10" s="107"/>
      <c r="G10" s="107"/>
      <c r="H10" s="108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14">
        <v>248140.52152518192</v>
      </c>
      <c r="C12" s="115"/>
      <c r="D12" s="116"/>
      <c r="E12" s="117">
        <v>485557.78319355211</v>
      </c>
      <c r="F12" s="118"/>
      <c r="G12" s="118"/>
      <c r="H12" s="119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218026.00197591624</v>
      </c>
      <c r="C14" s="71"/>
      <c r="D14" s="72"/>
      <c r="E14" s="24"/>
      <c r="F14" s="75">
        <v>30114.519549265693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218026.00197591624</v>
      </c>
      <c r="C16" s="29"/>
      <c r="D16" s="30"/>
      <c r="E16" s="98">
        <v>1887.5400561940141</v>
      </c>
      <c r="F16" s="98"/>
      <c r="G16" s="78"/>
      <c r="H16" s="79"/>
    </row>
    <row r="17" spans="2:8" x14ac:dyDescent="0.2">
      <c r="B17" s="99" t="s">
        <v>27</v>
      </c>
      <c r="C17" s="100"/>
      <c r="D17" s="31"/>
      <c r="E17" s="31"/>
      <c r="F17" s="78"/>
      <c r="G17" s="78"/>
      <c r="H17" s="79"/>
    </row>
    <row r="18" spans="2:8" x14ac:dyDescent="0.2">
      <c r="B18" s="101">
        <v>219913.54203211027</v>
      </c>
      <c r="C18" s="102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/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B3:H3"/>
    <mergeCell ref="B4:H4"/>
    <mergeCell ref="B5:G5"/>
    <mergeCell ref="B9:H9"/>
    <mergeCell ref="B17:C17"/>
    <mergeCell ref="B18:C18"/>
    <mergeCell ref="B7:G7"/>
    <mergeCell ref="B8:G8"/>
    <mergeCell ref="H7:H8"/>
    <mergeCell ref="B10:H10"/>
    <mergeCell ref="B11:C11"/>
    <mergeCell ref="E11:H11"/>
    <mergeCell ref="B12:D12"/>
    <mergeCell ref="E12:H12"/>
    <mergeCell ref="E16:F16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285156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285156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285156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285156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285156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285156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285156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285156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285156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285156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285156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285156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285156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285156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285156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285156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285156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285156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285156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285156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285156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285156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285156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285156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285156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285156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285156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285156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285156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285156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285156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285156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285156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285156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285156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285156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285156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285156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285156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285156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285156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285156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285156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285156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285156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285156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285156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285156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285156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285156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285156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285156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285156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285156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285156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285156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285156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285156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285156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285156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285156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285156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285156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28515625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50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90" t="s">
        <v>19</v>
      </c>
      <c r="C7" s="91"/>
      <c r="D7" s="91"/>
      <c r="E7" s="91"/>
      <c r="F7" s="91"/>
      <c r="G7" s="92"/>
      <c r="H7" s="11" t="s">
        <v>31</v>
      </c>
      <c r="I7" s="12"/>
    </row>
    <row r="8" spans="2:9" x14ac:dyDescent="0.2">
      <c r="B8" s="95">
        <v>785076.60200648697</v>
      </c>
      <c r="C8" s="96"/>
      <c r="D8" s="96"/>
      <c r="E8" s="96"/>
      <c r="F8" s="96"/>
      <c r="G8" s="97"/>
      <c r="H8" s="13"/>
      <c r="I8" s="73">
        <v>0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06">
        <v>785076.60200648697</v>
      </c>
      <c r="C10" s="107"/>
      <c r="D10" s="107"/>
      <c r="E10" s="107"/>
      <c r="F10" s="107"/>
      <c r="G10" s="107"/>
      <c r="H10" s="108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14">
        <v>282973.993408932</v>
      </c>
      <c r="C12" s="115"/>
      <c r="D12" s="116"/>
      <c r="E12" s="117">
        <v>502102.60859755502</v>
      </c>
      <c r="F12" s="118"/>
      <c r="G12" s="118"/>
      <c r="H12" s="119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254165.24379480901</v>
      </c>
      <c r="C14" s="120"/>
      <c r="D14" s="121"/>
      <c r="E14" s="36"/>
      <c r="F14" s="75">
        <v>28808.749614123099</v>
      </c>
      <c r="G14" s="78"/>
      <c r="H14" s="79"/>
    </row>
    <row r="15" spans="2:9" x14ac:dyDescent="0.2">
      <c r="B15" s="2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254165.24379480901</v>
      </c>
      <c r="C16" s="29"/>
      <c r="D16" s="30"/>
      <c r="E16" s="98">
        <v>2453.7356798989767</v>
      </c>
      <c r="F16" s="98"/>
      <c r="G16" s="78"/>
      <c r="H16" s="79"/>
    </row>
    <row r="17" spans="2:8" x14ac:dyDescent="0.2">
      <c r="B17" s="99" t="s">
        <v>27</v>
      </c>
      <c r="C17" s="100"/>
      <c r="D17" s="31"/>
      <c r="E17" s="31"/>
      <c r="F17" s="78"/>
      <c r="G17" s="78"/>
      <c r="H17" s="79"/>
    </row>
    <row r="18" spans="2:8" x14ac:dyDescent="0.2">
      <c r="B18" s="101">
        <v>256618.979474708</v>
      </c>
      <c r="C18" s="102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</sheetData>
  <mergeCells count="15">
    <mergeCell ref="B9:H9"/>
    <mergeCell ref="B3:H3"/>
    <mergeCell ref="B4:H4"/>
    <mergeCell ref="B5:G5"/>
    <mergeCell ref="B7:G7"/>
    <mergeCell ref="B8:G8"/>
    <mergeCell ref="E16:F16"/>
    <mergeCell ref="B17:C17"/>
    <mergeCell ref="B18:C18"/>
    <mergeCell ref="B10:H10"/>
    <mergeCell ref="B11:C11"/>
    <mergeCell ref="E11:H11"/>
    <mergeCell ref="B12:D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47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90" t="s">
        <v>19</v>
      </c>
      <c r="C7" s="91"/>
      <c r="D7" s="91"/>
      <c r="E7" s="91"/>
      <c r="F7" s="91"/>
      <c r="G7" s="92"/>
      <c r="H7" s="11" t="s">
        <v>20</v>
      </c>
      <c r="I7" s="12"/>
    </row>
    <row r="8" spans="2:9" x14ac:dyDescent="0.2">
      <c r="B8" s="95">
        <v>678194.79771050403</v>
      </c>
      <c r="C8" s="96"/>
      <c r="D8" s="96"/>
      <c r="E8" s="96"/>
      <c r="F8" s="96"/>
      <c r="G8" s="97"/>
      <c r="H8" s="13"/>
      <c r="I8" s="73">
        <v>799.82569999999998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06">
        <v>678994.62341050396</v>
      </c>
      <c r="C10" s="107"/>
      <c r="D10" s="107"/>
      <c r="E10" s="107"/>
      <c r="F10" s="107"/>
      <c r="G10" s="107"/>
      <c r="H10" s="108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14">
        <v>255409.30283673501</v>
      </c>
      <c r="C12" s="115"/>
      <c r="D12" s="116"/>
      <c r="E12" s="117">
        <v>423585.32057376899</v>
      </c>
      <c r="F12" s="118"/>
      <c r="G12" s="118"/>
      <c r="H12" s="119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74">
        <v>228012.99035168</v>
      </c>
      <c r="C14" s="69"/>
      <c r="D14" s="70"/>
      <c r="E14" s="24"/>
      <c r="F14" s="75">
        <v>27396.312485055601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74">
        <v>228012.99035168</v>
      </c>
      <c r="C16" s="29"/>
      <c r="D16" s="30"/>
      <c r="E16" s="98">
        <v>5592.9615362213799</v>
      </c>
      <c r="F16" s="98"/>
      <c r="G16" s="10"/>
      <c r="H16" s="20"/>
    </row>
    <row r="17" spans="2:8" x14ac:dyDescent="0.2">
      <c r="B17" s="99" t="s">
        <v>27</v>
      </c>
      <c r="C17" s="100"/>
      <c r="D17" s="31"/>
      <c r="E17" s="31"/>
      <c r="F17" s="10"/>
      <c r="G17" s="10"/>
      <c r="H17" s="20"/>
    </row>
    <row r="18" spans="2:8" x14ac:dyDescent="0.2">
      <c r="B18" s="101">
        <v>233605.951887901</v>
      </c>
      <c r="C18" s="102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1" spans="2:8" x14ac:dyDescent="0.2">
      <c r="B21" s="33"/>
      <c r="C21" s="34"/>
      <c r="D21" s="34"/>
      <c r="E21" s="34"/>
      <c r="F21" s="10"/>
      <c r="G21" s="10"/>
    </row>
    <row r="24" spans="2:8" x14ac:dyDescent="0.2">
      <c r="B24" s="35"/>
    </row>
  </sheetData>
  <mergeCells count="14">
    <mergeCell ref="B17:C17"/>
    <mergeCell ref="B18:C18"/>
    <mergeCell ref="B10:H10"/>
    <mergeCell ref="B11:C11"/>
    <mergeCell ref="E11:H11"/>
    <mergeCell ref="B12:D12"/>
    <mergeCell ref="E12:H12"/>
    <mergeCell ref="E16:F16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44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90" t="s">
        <v>19</v>
      </c>
      <c r="C7" s="91"/>
      <c r="D7" s="91"/>
      <c r="E7" s="91"/>
      <c r="F7" s="91"/>
      <c r="G7" s="92"/>
      <c r="H7" s="11" t="s">
        <v>20</v>
      </c>
      <c r="I7" s="12"/>
    </row>
    <row r="8" spans="2:9" x14ac:dyDescent="0.2">
      <c r="B8" s="134">
        <v>640051.6911242333</v>
      </c>
      <c r="C8" s="135"/>
      <c r="D8" s="135"/>
      <c r="E8" s="135"/>
      <c r="F8" s="135"/>
      <c r="G8" s="136"/>
      <c r="H8" s="13"/>
      <c r="I8" s="14">
        <v>0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24">
        <v>640051.6911242333</v>
      </c>
      <c r="C10" s="125"/>
      <c r="D10" s="125"/>
      <c r="E10" s="125"/>
      <c r="F10" s="125"/>
      <c r="G10" s="125"/>
      <c r="H10" s="126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27">
        <v>233666.32370953468</v>
      </c>
      <c r="C12" s="128"/>
      <c r="D12" s="129"/>
      <c r="E12" s="130">
        <v>406385.3674146987</v>
      </c>
      <c r="F12" s="131"/>
      <c r="G12" s="131"/>
      <c r="H12" s="132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204923.71094622274</v>
      </c>
      <c r="C14" s="67"/>
      <c r="D14" s="68"/>
      <c r="E14" s="24"/>
      <c r="F14" s="25">
        <v>28742.612763311907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204923.71094622274</v>
      </c>
      <c r="C16" s="29"/>
      <c r="D16" s="30"/>
      <c r="E16" s="133">
        <v>-2133.6655504489609</v>
      </c>
      <c r="F16" s="133"/>
      <c r="G16" s="10"/>
      <c r="H16" s="20"/>
    </row>
    <row r="17" spans="2:8" x14ac:dyDescent="0.2">
      <c r="B17" s="99" t="s">
        <v>27</v>
      </c>
      <c r="C17" s="100"/>
      <c r="D17" s="31"/>
      <c r="E17" s="31"/>
      <c r="F17" s="10"/>
      <c r="G17" s="10"/>
      <c r="H17" s="20"/>
    </row>
    <row r="18" spans="2:8" x14ac:dyDescent="0.2">
      <c r="B18" s="122">
        <v>202790.04539577386</v>
      </c>
      <c r="C18" s="123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1" spans="2:8" x14ac:dyDescent="0.2">
      <c r="B21" s="33"/>
      <c r="C21" s="34"/>
      <c r="D21" s="34"/>
      <c r="E21" s="34"/>
      <c r="F21" s="10"/>
      <c r="G21" s="10"/>
    </row>
    <row r="24" spans="2:8" x14ac:dyDescent="0.2">
      <c r="B24" s="35"/>
    </row>
  </sheetData>
  <mergeCells count="14">
    <mergeCell ref="B9:H9"/>
    <mergeCell ref="B3:H3"/>
    <mergeCell ref="B4:H4"/>
    <mergeCell ref="B5:G5"/>
    <mergeCell ref="B7:G7"/>
    <mergeCell ref="B8:G8"/>
    <mergeCell ref="B17:C17"/>
    <mergeCell ref="B18:C18"/>
    <mergeCell ref="B10:H10"/>
    <mergeCell ref="B11:C11"/>
    <mergeCell ref="E11:H11"/>
    <mergeCell ref="B12:D12"/>
    <mergeCell ref="E12:H12"/>
    <mergeCell ref="E16:F16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88" t="s">
        <v>39</v>
      </c>
      <c r="C3" s="88"/>
      <c r="D3" s="88"/>
      <c r="E3" s="88"/>
      <c r="F3" s="88"/>
      <c r="G3" s="88"/>
      <c r="H3" s="88"/>
    </row>
    <row r="4" spans="2:9" x14ac:dyDescent="0.2">
      <c r="B4" s="88" t="s">
        <v>40</v>
      </c>
      <c r="C4" s="88"/>
      <c r="D4" s="88"/>
      <c r="E4" s="88"/>
      <c r="F4" s="88"/>
      <c r="G4" s="88"/>
      <c r="H4" s="88"/>
    </row>
    <row r="5" spans="2:9" x14ac:dyDescent="0.2">
      <c r="B5" s="89" t="s">
        <v>18</v>
      </c>
      <c r="C5" s="89"/>
      <c r="D5" s="89"/>
      <c r="E5" s="89"/>
      <c r="F5" s="89"/>
      <c r="G5" s="89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90" t="s">
        <v>19</v>
      </c>
      <c r="C7" s="91"/>
      <c r="D7" s="91"/>
      <c r="E7" s="91"/>
      <c r="F7" s="91"/>
      <c r="G7" s="92"/>
      <c r="H7" s="11" t="s">
        <v>20</v>
      </c>
      <c r="I7" s="12"/>
    </row>
    <row r="8" spans="2:9" x14ac:dyDescent="0.2">
      <c r="B8" s="134">
        <v>594885.74212939863</v>
      </c>
      <c r="C8" s="135"/>
      <c r="D8" s="135"/>
      <c r="E8" s="135"/>
      <c r="F8" s="135"/>
      <c r="G8" s="136"/>
      <c r="H8" s="13"/>
      <c r="I8" s="14">
        <v>0</v>
      </c>
    </row>
    <row r="9" spans="2:9" x14ac:dyDescent="0.2">
      <c r="B9" s="103" t="s">
        <v>21</v>
      </c>
      <c r="C9" s="104"/>
      <c r="D9" s="104"/>
      <c r="E9" s="104"/>
      <c r="F9" s="104"/>
      <c r="G9" s="104"/>
      <c r="H9" s="105"/>
    </row>
    <row r="10" spans="2:9" x14ac:dyDescent="0.2">
      <c r="B10" s="124">
        <v>594885.74212939863</v>
      </c>
      <c r="C10" s="125"/>
      <c r="D10" s="125"/>
      <c r="E10" s="125"/>
      <c r="F10" s="125"/>
      <c r="G10" s="125"/>
      <c r="H10" s="126"/>
    </row>
    <row r="11" spans="2:9" x14ac:dyDescent="0.2">
      <c r="B11" s="109" t="s">
        <v>22</v>
      </c>
      <c r="C11" s="110"/>
      <c r="D11" s="15"/>
      <c r="E11" s="111" t="s">
        <v>23</v>
      </c>
      <c r="F11" s="112"/>
      <c r="G11" s="112"/>
      <c r="H11" s="113"/>
    </row>
    <row r="12" spans="2:9" x14ac:dyDescent="0.2">
      <c r="B12" s="127">
        <v>215068.23928695067</v>
      </c>
      <c r="C12" s="128"/>
      <c r="D12" s="129"/>
      <c r="E12" s="130">
        <v>379817.50284244795</v>
      </c>
      <c r="F12" s="131"/>
      <c r="G12" s="131"/>
      <c r="H12" s="132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188719.68182337302</v>
      </c>
      <c r="C14" s="22"/>
      <c r="D14" s="23"/>
      <c r="E14" s="24"/>
      <c r="F14" s="25">
        <v>26348.55746357765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188719.68182337302</v>
      </c>
      <c r="C16" s="29"/>
      <c r="D16" s="30"/>
      <c r="E16" s="133">
        <v>913.45780639567238</v>
      </c>
      <c r="F16" s="133"/>
      <c r="G16" s="10"/>
      <c r="H16" s="20"/>
    </row>
    <row r="17" spans="2:8" x14ac:dyDescent="0.2">
      <c r="B17" s="99" t="s">
        <v>27</v>
      </c>
      <c r="C17" s="100"/>
      <c r="D17" s="31"/>
      <c r="E17" s="31"/>
      <c r="F17" s="10"/>
      <c r="G17" s="10"/>
      <c r="H17" s="20"/>
    </row>
    <row r="18" spans="2:8" x14ac:dyDescent="0.2">
      <c r="B18" s="122">
        <v>189633.13962976867</v>
      </c>
      <c r="C18" s="123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1" spans="2:8" x14ac:dyDescent="0.2">
      <c r="B21" s="33"/>
      <c r="C21" s="34"/>
      <c r="D21" s="34"/>
      <c r="E21" s="34"/>
      <c r="F21" s="10"/>
      <c r="G21" s="10"/>
    </row>
    <row r="24" spans="2:8" x14ac:dyDescent="0.2">
      <c r="B24" s="35"/>
    </row>
  </sheetData>
  <mergeCells count="14">
    <mergeCell ref="B17:C17"/>
    <mergeCell ref="B18:C18"/>
    <mergeCell ref="B10:H10"/>
    <mergeCell ref="B11:C11"/>
    <mergeCell ref="E11:H11"/>
    <mergeCell ref="B12:D12"/>
    <mergeCell ref="E12:H12"/>
    <mergeCell ref="E16:F16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Indice</vt:lpstr>
      <vt:lpstr>2022 (P)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 </vt:lpstr>
      <vt:lpstr>'2008 '!Área_de_impresión</vt:lpstr>
      <vt:lpstr>'2009'!Área_de_impresión</vt:lpstr>
      <vt:lpstr>'2010'!Área_de_impresión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2023-11-27T07:21:58Z</dcterms:modified>
</cp:coreProperties>
</file>