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70" windowHeight="12855"/>
  </bookViews>
  <sheets>
    <sheet name="Indice" sheetId="4" r:id="rId1"/>
    <sheet name="2022" sheetId="23" r:id="rId2"/>
    <sheet name="2021" sheetId="22" r:id="rId3"/>
    <sheet name="2020" sheetId="21" r:id="rId4"/>
    <sheet name="2019" sheetId="20" r:id="rId5"/>
    <sheet name="2018" sheetId="19" r:id="rId6"/>
    <sheet name="2017" sheetId="13" r:id="rId7"/>
    <sheet name="2016" sheetId="12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</sheets>
  <definedNames>
    <definedName name="_xlnm._FilterDatabase" localSheetId="14" hidden="1">'2009'!$B$4:$K$16</definedName>
    <definedName name="_xlnm._FilterDatabase" localSheetId="4" hidden="1">'2019'!$A$4:$AN$57</definedName>
    <definedName name="_xlnm.Print_Area" localSheetId="13">'2010'!$A$1:$K$21</definedName>
    <definedName name="_xlnm.Print_Area" localSheetId="12">'2011'!$A$1:$K$21</definedName>
    <definedName name="_xlnm.Print_Area" localSheetId="11">'2012'!$A$1:$K$43</definedName>
    <definedName name="_xlnm.Print_Area" localSheetId="10">'2013'!$A$1:$L$33</definedName>
    <definedName name="_xlnm.Print_Area" localSheetId="9">'2014'!$A$1:$L$63</definedName>
    <definedName name="_xlnm.Print_Area" localSheetId="8">'2015'!$A$1:$L$66</definedName>
    <definedName name="_xlnm.Print_Area" localSheetId="7">'2016'!$A$1:$M$66</definedName>
    <definedName name="_xlnm.Print_Area" localSheetId="6">'2017'!$A$1:$M$67</definedName>
    <definedName name="_xlnm.Print_Area" localSheetId="5">'2018'!$A$1:$M$53</definedName>
    <definedName name="_xlnm.Print_Area" localSheetId="4">'2019'!$A$1:$M$60</definedName>
    <definedName name="_xlnm.Print_Area" localSheetId="3">'2020'!$A$1:$M$42</definedName>
    <definedName name="_xlnm.Print_Area" localSheetId="2">'2021'!$A$1:$M$47</definedName>
    <definedName name="_xlnm.Print_Area" localSheetId="1">'2022'!$A$1:$M$52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3">'2010'!$A$1:$K$21</definedName>
    <definedName name="Print_Area" localSheetId="12">'2011'!$A$1:$K$21</definedName>
    <definedName name="Print_Area" localSheetId="11">'2012'!$A$1:$K$42</definedName>
    <definedName name="Print_Area" localSheetId="10">'2013'!$A$1:$L$33</definedName>
    <definedName name="Print_Area" localSheetId="9">'2014'!$A$1:$L$63</definedName>
    <definedName name="Print_Area" localSheetId="8">'2015'!$A$1:$L$67</definedName>
    <definedName name="Print_Area" localSheetId="7">'2016'!$A$1:$N$66</definedName>
    <definedName name="Print_Area" localSheetId="6">'2017'!$A$1:$M$67</definedName>
    <definedName name="Print_Titles" localSheetId="13">'2010'!$3:$4</definedName>
    <definedName name="Print_Titles" localSheetId="12">'2011'!$3:$4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K49" i="23" l="1"/>
  <c r="H49" i="23"/>
  <c r="E49" i="23"/>
  <c r="C48" i="23"/>
  <c r="C47" i="23"/>
  <c r="C44" i="23"/>
  <c r="C42" i="23"/>
  <c r="C41" i="23"/>
  <c r="C40" i="23"/>
  <c r="C39" i="23"/>
  <c r="C38" i="23"/>
  <c r="C37" i="23"/>
  <c r="C36" i="23"/>
  <c r="C35" i="23"/>
  <c r="C34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L39" i="21"/>
  <c r="K39" i="21"/>
  <c r="J39" i="21"/>
  <c r="I39" i="21"/>
  <c r="G39" i="21"/>
  <c r="F39" i="21"/>
  <c r="E39" i="21"/>
  <c r="D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39" i="21" s="1"/>
  <c r="C7" i="21"/>
  <c r="C6" i="21"/>
  <c r="C5" i="21"/>
  <c r="M50" i="19"/>
  <c r="L50" i="19"/>
  <c r="K50" i="19"/>
  <c r="J50" i="19"/>
  <c r="I50" i="19"/>
  <c r="H50" i="19"/>
  <c r="G50" i="19"/>
  <c r="F50" i="19"/>
  <c r="E50" i="19"/>
  <c r="D50" i="19"/>
  <c r="C45" i="19"/>
  <c r="C44" i="19"/>
  <c r="C43" i="19"/>
  <c r="C40" i="19"/>
  <c r="C39" i="19"/>
  <c r="C38" i="19"/>
  <c r="C35" i="19"/>
  <c r="C33" i="19"/>
  <c r="C31" i="19"/>
  <c r="C30" i="19"/>
  <c r="C29" i="19"/>
  <c r="C28" i="19"/>
  <c r="C27" i="19"/>
  <c r="C25" i="19"/>
  <c r="C24" i="19"/>
  <c r="C23" i="19"/>
  <c r="C22" i="19"/>
  <c r="C21" i="19"/>
  <c r="C17" i="19"/>
  <c r="C16" i="19"/>
  <c r="C15" i="19"/>
  <c r="C14" i="19"/>
  <c r="C13" i="19"/>
  <c r="C11" i="19"/>
  <c r="C10" i="19"/>
  <c r="C9" i="19"/>
  <c r="C8" i="19"/>
  <c r="C7" i="19"/>
  <c r="C6" i="19"/>
  <c r="C50" i="19" s="1"/>
  <c r="M65" i="13" l="1"/>
  <c r="L65" i="13"/>
  <c r="K65" i="13"/>
  <c r="J65" i="13"/>
  <c r="I65" i="13"/>
  <c r="H65" i="13"/>
  <c r="G65" i="13"/>
  <c r="F65" i="13"/>
  <c r="E65" i="13"/>
  <c r="D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65" i="13" s="1"/>
  <c r="M64" i="12" l="1"/>
  <c r="L64" i="12"/>
  <c r="K64" i="12"/>
  <c r="J64" i="12"/>
  <c r="I64" i="12"/>
  <c r="H64" i="12"/>
  <c r="G64" i="12"/>
  <c r="F64" i="12"/>
  <c r="E64" i="12"/>
  <c r="D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64" i="12" l="1"/>
  <c r="G19" i="10"/>
  <c r="F19" i="10"/>
  <c r="E19" i="10"/>
  <c r="D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19" i="10" s="1"/>
  <c r="G19" i="9"/>
  <c r="F19" i="9"/>
  <c r="E19" i="9"/>
  <c r="D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19" i="9" s="1"/>
  <c r="F40" i="8"/>
  <c r="E40" i="8"/>
  <c r="D40" i="8"/>
  <c r="C36" i="8"/>
  <c r="C35" i="8"/>
  <c r="C33" i="8"/>
  <c r="C32" i="8"/>
  <c r="C31" i="8"/>
  <c r="C30" i="8"/>
  <c r="C28" i="8"/>
  <c r="C27" i="8"/>
  <c r="C26" i="8"/>
  <c r="C25" i="8"/>
  <c r="C24" i="8"/>
  <c r="C20" i="8"/>
  <c r="C40" i="8" s="1"/>
  <c r="L31" i="7"/>
  <c r="K31" i="7"/>
  <c r="J31" i="7"/>
  <c r="I31" i="7"/>
  <c r="H31" i="7"/>
  <c r="G31" i="7"/>
  <c r="F31" i="7"/>
  <c r="E31" i="7"/>
  <c r="D31" i="7"/>
  <c r="C27" i="7"/>
  <c r="C26" i="7"/>
  <c r="C25" i="7"/>
  <c r="C24" i="7"/>
  <c r="C22" i="7"/>
  <c r="C21" i="7"/>
  <c r="C31" i="7" s="1"/>
  <c r="L61" i="6"/>
  <c r="K61" i="6"/>
  <c r="J61" i="6"/>
  <c r="I61" i="6"/>
  <c r="H61" i="6"/>
  <c r="G61" i="6"/>
  <c r="F61" i="6"/>
  <c r="E61" i="6"/>
  <c r="D61" i="6"/>
  <c r="C55" i="6"/>
  <c r="C53" i="6"/>
  <c r="C51" i="6"/>
  <c r="C50" i="6"/>
  <c r="C49" i="6"/>
  <c r="C48" i="6"/>
  <c r="C45" i="6"/>
  <c r="C44" i="6"/>
  <c r="C43" i="6"/>
  <c r="C41" i="6"/>
  <c r="C30" i="6"/>
  <c r="C61" i="6" s="1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<sst xmlns="http://schemas.openxmlformats.org/spreadsheetml/2006/main" count="958" uniqueCount="197">
  <si>
    <t>Estadísticas pesqueras</t>
  </si>
  <si>
    <t>Encuesta de establecimientos de acuicultura. Producción</t>
  </si>
  <si>
    <t>Cantidad y valor de los inputs que proceden del medio natural.</t>
  </si>
  <si>
    <t xml:space="preserve">Tabla 1. </t>
  </si>
  <si>
    <t xml:space="preserve">Año 2015. Cantidad y valor de los inputs que proceden del medio natural. </t>
  </si>
  <si>
    <t xml:space="preserve">Tabla 2. </t>
  </si>
  <si>
    <t xml:space="preserve">Año 2014. Cantidad y valor de los inputs que proceden del medio natural. </t>
  </si>
  <si>
    <t xml:space="preserve">Tabla 3. </t>
  </si>
  <si>
    <t xml:space="preserve">Año 2013. Cantidad y valor de los inputs que proceden del medio natural. </t>
  </si>
  <si>
    <t xml:space="preserve">Tabla 4. </t>
  </si>
  <si>
    <t xml:space="preserve">Año 2012. Cantidad y valor de los inputs que proceden del medio natural. </t>
  </si>
  <si>
    <t xml:space="preserve">Tabla 5. </t>
  </si>
  <si>
    <t xml:space="preserve">Año 2011. Cantidad y valor de los inputs que proceden del medio natural. </t>
  </si>
  <si>
    <t xml:space="preserve">Tabla 6. </t>
  </si>
  <si>
    <t>Año 2010. Cantidad y valor de los inputs que proceden del medio natural.</t>
  </si>
  <si>
    <t xml:space="preserve">Tabla 7. </t>
  </si>
  <si>
    <t xml:space="preserve">Año 2009. Cantidad y valor de los inputs que proceden del medio natural. </t>
  </si>
  <si>
    <t>CANTIDAD Y VALOR DE LOS INPUTS QUE PROCEDEN DEL MEDIO NATURAL. Año 2015</t>
  </si>
  <si>
    <t>Especie</t>
  </si>
  <si>
    <t>Valor (€)</t>
  </si>
  <si>
    <t>Cantidad (unidades)</t>
  </si>
  <si>
    <t>Total</t>
  </si>
  <si>
    <t>Fase 1</t>
  </si>
  <si>
    <t>Fase 3</t>
  </si>
  <si>
    <t>Fase 4</t>
  </si>
  <si>
    <t>Fase 5</t>
  </si>
  <si>
    <t>Fase 2</t>
  </si>
  <si>
    <t>Anguila europea</t>
  </si>
  <si>
    <t>Atún rojo(=cimarrón) del Atlántico</t>
  </si>
  <si>
    <t>Baila</t>
  </si>
  <si>
    <t>Barbo iberico</t>
  </si>
  <si>
    <t>Besugo</t>
  </si>
  <si>
    <t>Carpa común</t>
  </si>
  <si>
    <t>Ciprínidos nep</t>
  </si>
  <si>
    <t>Corvina</t>
  </si>
  <si>
    <t>Dorada</t>
  </si>
  <si>
    <t>Esturión (Esp)</t>
  </si>
  <si>
    <t>Esturión beluga</t>
  </si>
  <si>
    <t>Esturión del Danubio</t>
  </si>
  <si>
    <t>Esturión estrellado</t>
  </si>
  <si>
    <t>Fartet</t>
  </si>
  <si>
    <t>Lenguado senegalés</t>
  </si>
  <si>
    <t>Lisas</t>
  </si>
  <si>
    <t>Lubina</t>
  </si>
  <si>
    <t>Múgil(pardete)</t>
  </si>
  <si>
    <t>Peces de escama nep</t>
  </si>
  <si>
    <t>Pejerrey</t>
  </si>
  <si>
    <t>Pez de limón(=Seriola)</t>
  </si>
  <si>
    <t>Pez rojo</t>
  </si>
  <si>
    <t>Rodaballo</t>
  </si>
  <si>
    <t>Rutilos</t>
  </si>
  <si>
    <t>Salmón del Atlántico</t>
  </si>
  <si>
    <t>Samarugo</t>
  </si>
  <si>
    <t>Sargo</t>
  </si>
  <si>
    <t>Tenca</t>
  </si>
  <si>
    <t>Tilapia del Nilo</t>
  </si>
  <si>
    <t>Trucha arco iris</t>
  </si>
  <si>
    <t>Trucha común y marina</t>
  </si>
  <si>
    <t>Camarón común</t>
  </si>
  <si>
    <t>Camarón de acequia atlántico</t>
  </si>
  <si>
    <t>Camarón patiblanco</t>
  </si>
  <si>
    <t>Camarones palaemónidos</t>
  </si>
  <si>
    <t>Cangrejo a pinzas blancas</t>
  </si>
  <si>
    <t>Cangrejo verde</t>
  </si>
  <si>
    <t>Langostino</t>
  </si>
  <si>
    <t>Langostino japonés</t>
  </si>
  <si>
    <t>Abulón japonés</t>
  </si>
  <si>
    <t>Almeja babosa</t>
  </si>
  <si>
    <t>Almeja fina</t>
  </si>
  <si>
    <t>Almeja japonesa</t>
  </si>
  <si>
    <t>Berberecho común</t>
  </si>
  <si>
    <t>Escupiña grabada</t>
  </si>
  <si>
    <t>Mejillón mediterráneo</t>
  </si>
  <si>
    <t>Oreja de mar</t>
  </si>
  <si>
    <t>Ostión japonés(=Ostra rizada)</t>
  </si>
  <si>
    <t>Ostra(=Ostra Plana) europea</t>
  </si>
  <si>
    <t>Pulpo común</t>
  </si>
  <si>
    <t>Sepia común</t>
  </si>
  <si>
    <t>Vieira</t>
  </si>
  <si>
    <t>Volandeira</t>
  </si>
  <si>
    <t>Zamburiña</t>
  </si>
  <si>
    <t>Erizo de mar</t>
  </si>
  <si>
    <t>Gusana de canutillo, tubo</t>
  </si>
  <si>
    <t>Marphysa</t>
  </si>
  <si>
    <t>Algas nep</t>
  </si>
  <si>
    <t>Laminaria</t>
  </si>
  <si>
    <t xml:space="preserve">TOTAL </t>
  </si>
  <si>
    <t>FUENTE: Encuesta de Establecimientos de Acuicultura</t>
  </si>
  <si>
    <t>CANTIDAD Y VALOR DE LOS INPUTS QUE PROCEDEN DEL MEDIO NATURAL. Año 2014</t>
  </si>
  <si>
    <t>Esturión de Siberia</t>
  </si>
  <si>
    <t>Espinoso</t>
  </si>
  <si>
    <t>Pez limón (=Seriola)</t>
  </si>
  <si>
    <t>Bígaro</t>
  </si>
  <si>
    <t xml:space="preserve">Laminaria </t>
  </si>
  <si>
    <t>Gracilaria coriaceae</t>
  </si>
  <si>
    <t>CANTIDAD Y VALOR DE LOS INPUTS QUE PROCEDEN DEL MEDIO NATURAL. Año 2013</t>
  </si>
  <si>
    <t>Black Bass(=Perca atruchada)</t>
  </si>
  <si>
    <t>Coreano</t>
  </si>
  <si>
    <t>CANTIDAD Y VALOR DE LOS INPUTS QUE PROCEDEN DEL MEDIO NATURAL. Año 2012</t>
  </si>
  <si>
    <t>Atún rojo del Atlántico</t>
  </si>
  <si>
    <t>CANTIDAD Y VALOR DE LOS INPUTS QUE PROCEDEN DEL MEDIO NATURAL. Año 2011</t>
  </si>
  <si>
    <t>Gasterópodos nep</t>
  </si>
  <si>
    <t>Múgil (Pardete)</t>
  </si>
  <si>
    <t>CANTIDAD Y VALOR DE LOS INPUTS QUE PROCEDEN DEL MEDIO NATURAL. Año 2010</t>
  </si>
  <si>
    <t>FUENTE: Subdirección General de Estadística del MARM</t>
  </si>
  <si>
    <t>CANTIDAD Y VALOR DE LOS INPUTS QUE PROCEDEN DEL MEDIO NATURAL. Año 2009</t>
  </si>
  <si>
    <t>CANTIDAD Y VALOR DE LOS INPUTS QUE PROCEDEN DEL MEDIO NATURAL. Año 2016</t>
  </si>
  <si>
    <t>Blenio Rio (Pez Fraile)</t>
  </si>
  <si>
    <t>Cherna</t>
  </si>
  <si>
    <t>Jarabugo</t>
  </si>
  <si>
    <t>Pardilla</t>
  </si>
  <si>
    <t>Salinete (Fartet andaluz)</t>
  </si>
  <si>
    <t>Ostión</t>
  </si>
  <si>
    <t>Lechuga de mar</t>
  </si>
  <si>
    <t>Anemona de mar común</t>
  </si>
  <si>
    <t>Cohombro tubo</t>
  </si>
  <si>
    <t xml:space="preserve">Tabla 8. </t>
  </si>
  <si>
    <t xml:space="preserve">Año 2016. Cantidad y valor de los inputs que proceden del medio natural. </t>
  </si>
  <si>
    <t>Camarón</t>
  </si>
  <si>
    <t>Cangrejo verde o atlántico</t>
  </si>
  <si>
    <t>Langostino blanco</t>
  </si>
  <si>
    <t>Langostino mediterráneo</t>
  </si>
  <si>
    <t>Langostino tigre</t>
  </si>
  <si>
    <t>Almeja bicuda</t>
  </si>
  <si>
    <t>Berberecho</t>
  </si>
  <si>
    <t>Longueirón</t>
  </si>
  <si>
    <t>Mejillón</t>
  </si>
  <si>
    <t>Ostión u ostra japonesa</t>
  </si>
  <si>
    <t>Ostra u ostra plana</t>
  </si>
  <si>
    <t>Gusana de sangre</t>
  </si>
  <si>
    <t>Atún rojo</t>
  </si>
  <si>
    <t>Barbo común</t>
  </si>
  <si>
    <t>Barbo del Ebro</t>
  </si>
  <si>
    <t>Barbo mediterráneo</t>
  </si>
  <si>
    <t>Carpa dorada o roja</t>
  </si>
  <si>
    <t>Esturión siberiano</t>
  </si>
  <si>
    <t>Lubina o róbalo</t>
  </si>
  <si>
    <t>Mújoles, múgiles</t>
  </si>
  <si>
    <t>Pardete, múgil</t>
  </si>
  <si>
    <t>Pez de limón</t>
  </si>
  <si>
    <t>Salmón atlántico o salmón</t>
  </si>
  <si>
    <t>Trucha común o de río</t>
  </si>
  <si>
    <t>Argazo real o kombú de azúcar</t>
  </si>
  <si>
    <t>Macroalga, Lechuga de mar</t>
  </si>
  <si>
    <t>Microalga (Dunaliella salina)</t>
  </si>
  <si>
    <t>Microalga (Spirulina spp.)</t>
  </si>
  <si>
    <t>Microalga (Tetraselmis)</t>
  </si>
  <si>
    <t>Musgo marino (Gracilaria dura)</t>
  </si>
  <si>
    <t xml:space="preserve">Tabla 9. </t>
  </si>
  <si>
    <t xml:space="preserve">Año 2017. Cantidad y valor de los inputs que proceden del medio natural. </t>
  </si>
  <si>
    <t>CANTIDAD Y VALOR DE LOS INPUTS QUE PROCEDEN DEL MEDIO NATURAL. Año 2018</t>
  </si>
  <si>
    <t>s.e.</t>
  </si>
  <si>
    <t>Bermejuelas nep</t>
  </si>
  <si>
    <t>Sallinete</t>
  </si>
  <si>
    <t>Artemia salina</t>
  </si>
  <si>
    <t>Centolla</t>
  </si>
  <si>
    <t xml:space="preserve">Tabla 10. </t>
  </si>
  <si>
    <t xml:space="preserve">Año 2018. Cantidad y valor de los inputs que proceden del medio natural. </t>
  </si>
  <si>
    <t>CANTIDAD Y VALOR DE LOS INPUTS QUE PROCEDEN DEL MEDIO NATURAL. Año 2019</t>
  </si>
  <si>
    <t>Anguila</t>
  </si>
  <si>
    <t>Atún rojo o de aleta azul</t>
  </si>
  <si>
    <t>Barbo de graells</t>
  </si>
  <si>
    <t>Boga del Guadiana</t>
  </si>
  <si>
    <t>Cacho</t>
  </si>
  <si>
    <t>Lenguado senegalés o lenguado rubio</t>
  </si>
  <si>
    <t>Salmón del Atlántico o salmón</t>
  </si>
  <si>
    <t>Reo o trucha marina</t>
  </si>
  <si>
    <t>Langostino vannamei o langostino blanco</t>
  </si>
  <si>
    <t>Almeja babosa o chocha</t>
  </si>
  <si>
    <t>Ostra rizada</t>
  </si>
  <si>
    <t>Ostra</t>
  </si>
  <si>
    <t>Pulpo</t>
  </si>
  <si>
    <t>Cohombro de mar naranja</t>
  </si>
  <si>
    <t xml:space="preserve">Tabla 11. </t>
  </si>
  <si>
    <t xml:space="preserve">Año 2019. Cantidad y valor de los inputs que proceden del medio natural. </t>
  </si>
  <si>
    <t>s. e.</t>
  </si>
  <si>
    <t>CANTIDAD Y VALOR DE LOS INPUTS QUE PROCEDEN DEL MEDIO NATURAL. Año 2017</t>
  </si>
  <si>
    <t>CANTIDAD Y VALOR DE LOS INPUTS QUE PROCEDEN DEL MEDIO NATURAL. Año 2020</t>
  </si>
  <si>
    <t>Colmilleja</t>
  </si>
  <si>
    <t xml:space="preserve">Morragute </t>
  </si>
  <si>
    <t>Navaja recta</t>
  </si>
  <si>
    <t>Lechugas de Mar nep</t>
  </si>
  <si>
    <t>Tabla 12.</t>
  </si>
  <si>
    <t xml:space="preserve">Año 2020. Cantidad y valor de los inputs que proceden del medio natural. </t>
  </si>
  <si>
    <t>CANTIDAD Y VALOR DE LOS INPUTS QUE PROCEDEN DEL MEDIO NATURAL. Año 2021</t>
  </si>
  <si>
    <t>Loina</t>
  </si>
  <si>
    <t>Ranas</t>
  </si>
  <si>
    <t>s.e.: Dato no publicable por secreto estadístico</t>
  </si>
  <si>
    <t>Tabla 13.</t>
  </si>
  <si>
    <t xml:space="preserve">Año 2021. Cantidad y valor de los inputs que proceden del medio natural. </t>
  </si>
  <si>
    <t>S. E.</t>
  </si>
  <si>
    <t>CANTIDAD Y VALOR DE LOS INPUTS QUE PROCEDEN DEL MEDIO NATURAL. Año 2022</t>
  </si>
  <si>
    <t>Barbo gitano</t>
  </si>
  <si>
    <t>Fraile</t>
  </si>
  <si>
    <t>Choco, Jibia o Sepia</t>
  </si>
  <si>
    <t>Tabla 14.</t>
  </si>
  <si>
    <t xml:space="preserve">Año 2022. Cantidad y valor de los inputs que proceden del medio natural.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</si>
</sst>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8"/>
      <color indexed="12"/>
      <name val="Arial"/>
      <family val="2"/>
    </font>
    <font>
      <sz val="10"/>
      <color indexed="18"/>
      <name val="Cambria"/>
      <family val="1"/>
    </font>
    <font>
      <sz val="8"/>
      <name val="Arial"/>
    </font>
    <font>
      <b/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indexed="59"/>
      <name val="Arial"/>
      <family val="2"/>
    </font>
    <font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9" fillId="4" borderId="0" xfId="5" applyFill="1" applyBorder="1" applyAlignment="1">
      <alignment vertical="center"/>
    </xf>
    <xf numFmtId="0" fontId="9" fillId="0" borderId="0" xfId="5" applyBorder="1" applyAlignment="1">
      <alignment vertical="center"/>
    </xf>
    <xf numFmtId="0" fontId="9" fillId="4" borderId="0" xfId="5" applyFill="1" applyAlignment="1">
      <alignment vertical="center"/>
    </xf>
    <xf numFmtId="0" fontId="10" fillId="4" borderId="0" xfId="5" applyFont="1" applyFill="1" applyBorder="1" applyAlignment="1">
      <alignment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9" fillId="0" borderId="0" xfId="5" applyAlignment="1">
      <alignment vertical="center"/>
    </xf>
    <xf numFmtId="4" fontId="10" fillId="6" borderId="10" xfId="7" applyNumberFormat="1" applyFont="1" applyFill="1" applyBorder="1" applyAlignment="1">
      <alignment horizontal="center" vertical="center"/>
    </xf>
    <xf numFmtId="4" fontId="10" fillId="6" borderId="11" xfId="7" applyNumberFormat="1" applyFont="1" applyFill="1" applyBorder="1" applyAlignment="1">
      <alignment horizontal="center" vertical="center"/>
    </xf>
    <xf numFmtId="4" fontId="10" fillId="6" borderId="12" xfId="7" applyNumberFormat="1" applyFont="1" applyFill="1" applyBorder="1" applyAlignment="1">
      <alignment horizontal="center" vertical="center"/>
    </xf>
    <xf numFmtId="4" fontId="10" fillId="6" borderId="13" xfId="7" applyNumberFormat="1" applyFont="1" applyFill="1" applyBorder="1" applyAlignment="1">
      <alignment horizontal="center" vertical="center"/>
    </xf>
    <xf numFmtId="4" fontId="10" fillId="6" borderId="14" xfId="7" applyNumberFormat="1" applyFont="1" applyFill="1" applyBorder="1" applyAlignment="1">
      <alignment horizontal="center" vertical="center" wrapText="1"/>
    </xf>
    <xf numFmtId="0" fontId="9" fillId="4" borderId="15" xfId="5" applyFill="1" applyBorder="1" applyAlignment="1">
      <alignment vertical="center"/>
    </xf>
    <xf numFmtId="0" fontId="2" fillId="6" borderId="16" xfId="8" applyFont="1" applyFill="1" applyBorder="1" applyAlignment="1">
      <alignment horizontal="center" vertical="center" wrapText="1"/>
    </xf>
    <xf numFmtId="4" fontId="10" fillId="0" borderId="17" xfId="8" applyNumberFormat="1" applyFont="1" applyBorder="1" applyAlignment="1">
      <alignment vertical="center"/>
    </xf>
    <xf numFmtId="4" fontId="2" fillId="0" borderId="18" xfId="8" applyNumberFormat="1" applyFont="1" applyBorder="1" applyAlignment="1">
      <alignment vertical="center"/>
    </xf>
    <xf numFmtId="4" fontId="2" fillId="0" borderId="4" xfId="8" applyNumberFormat="1" applyFont="1" applyBorder="1" applyAlignment="1">
      <alignment vertical="center"/>
    </xf>
    <xf numFmtId="4" fontId="2" fillId="0" borderId="6" xfId="8" applyNumberFormat="1" applyFont="1" applyBorder="1" applyAlignment="1">
      <alignment vertical="center"/>
    </xf>
    <xf numFmtId="4" fontId="2" fillId="0" borderId="7" xfId="8" applyNumberFormat="1" applyFont="1" applyBorder="1" applyAlignment="1">
      <alignment vertical="center"/>
    </xf>
    <xf numFmtId="4" fontId="2" fillId="0" borderId="5" xfId="8" applyNumberFormat="1" applyFont="1" applyBorder="1" applyAlignment="1">
      <alignment vertical="center"/>
    </xf>
    <xf numFmtId="4" fontId="2" fillId="0" borderId="19" xfId="8" applyNumberFormat="1" applyFont="1" applyBorder="1" applyAlignment="1">
      <alignment vertical="center"/>
    </xf>
    <xf numFmtId="0" fontId="2" fillId="6" borderId="20" xfId="8" applyFont="1" applyFill="1" applyBorder="1" applyAlignment="1">
      <alignment horizontal="center" vertical="center" wrapText="1"/>
    </xf>
    <xf numFmtId="4" fontId="10" fillId="0" borderId="21" xfId="8" applyNumberFormat="1" applyFont="1" applyBorder="1" applyAlignment="1">
      <alignment vertical="center"/>
    </xf>
    <xf numFmtId="4" fontId="2" fillId="0" borderId="22" xfId="8" applyNumberFormat="1" applyFont="1" applyBorder="1" applyAlignment="1">
      <alignment vertical="center"/>
    </xf>
    <xf numFmtId="4" fontId="2" fillId="0" borderId="23" xfId="8" applyNumberFormat="1" applyFont="1" applyBorder="1" applyAlignment="1">
      <alignment vertical="center"/>
    </xf>
    <xf numFmtId="4" fontId="2" fillId="0" borderId="24" xfId="8" applyNumberFormat="1" applyFont="1" applyBorder="1" applyAlignment="1">
      <alignment vertical="center"/>
    </xf>
    <xf numFmtId="4" fontId="1" fillId="0" borderId="25" xfId="9" applyNumberFormat="1" applyBorder="1"/>
    <xf numFmtId="4" fontId="1" fillId="0" borderId="22" xfId="10" applyNumberFormat="1" applyBorder="1"/>
    <xf numFmtId="4" fontId="1" fillId="0" borderId="0" xfId="11" applyNumberFormat="1" applyBorder="1"/>
    <xf numFmtId="4" fontId="2" fillId="0" borderId="26" xfId="8" applyNumberFormat="1" applyFont="1" applyBorder="1" applyAlignment="1">
      <alignment vertical="center"/>
    </xf>
    <xf numFmtId="4" fontId="2" fillId="0" borderId="27" xfId="8" applyNumberFormat="1" applyFont="1" applyBorder="1" applyAlignment="1">
      <alignment vertical="center"/>
    </xf>
    <xf numFmtId="4" fontId="2" fillId="0" borderId="28" xfId="8" applyNumberFormat="1" applyFont="1" applyBorder="1" applyAlignment="1">
      <alignment vertical="center"/>
    </xf>
    <xf numFmtId="4" fontId="2" fillId="0" borderId="29" xfId="8" applyNumberFormat="1" applyFont="1" applyBorder="1" applyAlignment="1">
      <alignment vertical="center"/>
    </xf>
    <xf numFmtId="4" fontId="9" fillId="4" borderId="0" xfId="5" applyNumberFormat="1" applyFill="1" applyAlignment="1">
      <alignment vertical="center"/>
    </xf>
    <xf numFmtId="4" fontId="2" fillId="0" borderId="30" xfId="8" applyNumberFormat="1" applyFont="1" applyBorder="1" applyAlignment="1">
      <alignment vertical="center"/>
    </xf>
    <xf numFmtId="4" fontId="2" fillId="0" borderId="31" xfId="8" applyNumberFormat="1" applyFont="1" applyBorder="1" applyAlignment="1">
      <alignment vertical="center"/>
    </xf>
    <xf numFmtId="4" fontId="2" fillId="0" borderId="0" xfId="8" applyNumberFormat="1" applyFont="1" applyBorder="1" applyAlignment="1">
      <alignment vertical="center"/>
    </xf>
    <xf numFmtId="4" fontId="2" fillId="0" borderId="25" xfId="8" applyNumberFormat="1" applyFont="1" applyBorder="1" applyAlignment="1">
      <alignment vertical="center"/>
    </xf>
    <xf numFmtId="4" fontId="2" fillId="0" borderId="32" xfId="8" applyNumberFormat="1" applyFont="1" applyBorder="1" applyAlignment="1">
      <alignment vertical="center"/>
    </xf>
    <xf numFmtId="4" fontId="2" fillId="0" borderId="33" xfId="8" applyNumberFormat="1" applyFont="1" applyBorder="1" applyAlignment="1">
      <alignment vertical="center"/>
    </xf>
    <xf numFmtId="4" fontId="2" fillId="0" borderId="34" xfId="8" applyNumberFormat="1" applyFont="1" applyBorder="1" applyAlignment="1">
      <alignment vertical="center"/>
    </xf>
    <xf numFmtId="4" fontId="1" fillId="0" borderId="0" xfId="12" applyNumberFormat="1" applyBorder="1"/>
    <xf numFmtId="4" fontId="2" fillId="0" borderId="35" xfId="8" applyNumberFormat="1" applyFont="1" applyBorder="1" applyAlignment="1">
      <alignment vertical="center"/>
    </xf>
    <xf numFmtId="4" fontId="2" fillId="0" borderId="36" xfId="8" applyNumberFormat="1" applyFont="1" applyBorder="1" applyAlignment="1">
      <alignment vertical="center"/>
    </xf>
    <xf numFmtId="4" fontId="1" fillId="0" borderId="29" xfId="13" applyNumberFormat="1" applyBorder="1"/>
    <xf numFmtId="4" fontId="1" fillId="0" borderId="22" xfId="14" applyNumberFormat="1" applyBorder="1"/>
    <xf numFmtId="4" fontId="2" fillId="0" borderId="37" xfId="8" applyNumberFormat="1" applyFont="1" applyBorder="1" applyAlignment="1">
      <alignment vertical="center"/>
    </xf>
    <xf numFmtId="0" fontId="2" fillId="6" borderId="38" xfId="8" applyFont="1" applyFill="1" applyBorder="1" applyAlignment="1">
      <alignment horizontal="center" vertical="center" wrapText="1"/>
    </xf>
    <xf numFmtId="0" fontId="2" fillId="6" borderId="39" xfId="8" applyFont="1" applyFill="1" applyBorder="1" applyAlignment="1">
      <alignment horizontal="center" vertical="center" wrapText="1"/>
    </xf>
    <xf numFmtId="4" fontId="2" fillId="0" borderId="40" xfId="8" applyNumberFormat="1" applyFont="1" applyBorder="1" applyAlignment="1">
      <alignment vertical="center"/>
    </xf>
    <xf numFmtId="4" fontId="2" fillId="0" borderId="41" xfId="8" applyNumberFormat="1" applyFont="1" applyBorder="1" applyAlignment="1">
      <alignment vertical="center"/>
    </xf>
    <xf numFmtId="4" fontId="1" fillId="0" borderId="22" xfId="15" applyNumberFormat="1" applyBorder="1"/>
    <xf numFmtId="4" fontId="1" fillId="0" borderId="22" xfId="16" applyNumberFormat="1" applyBorder="1"/>
    <xf numFmtId="4" fontId="2" fillId="0" borderId="42" xfId="8" applyNumberFormat="1" applyFont="1" applyBorder="1" applyAlignment="1">
      <alignment vertical="center"/>
    </xf>
    <xf numFmtId="4" fontId="2" fillId="0" borderId="43" xfId="8" applyNumberFormat="1" applyFont="1" applyBorder="1" applyAlignment="1">
      <alignment vertical="center"/>
    </xf>
    <xf numFmtId="4" fontId="2" fillId="0" borderId="44" xfId="8" applyNumberFormat="1" applyFont="1" applyBorder="1" applyAlignment="1">
      <alignment vertical="center"/>
    </xf>
    <xf numFmtId="4" fontId="2" fillId="0" borderId="45" xfId="8" applyNumberFormat="1" applyFont="1" applyBorder="1" applyAlignment="1">
      <alignment vertical="center"/>
    </xf>
    <xf numFmtId="4" fontId="2" fillId="0" borderId="46" xfId="8" applyNumberFormat="1" applyFont="1" applyBorder="1" applyAlignment="1">
      <alignment vertical="center"/>
    </xf>
    <xf numFmtId="4" fontId="2" fillId="0" borderId="47" xfId="8" applyNumberFormat="1" applyFont="1" applyBorder="1" applyAlignment="1">
      <alignment vertical="center"/>
    </xf>
    <xf numFmtId="4" fontId="2" fillId="0" borderId="48" xfId="8" applyNumberFormat="1" applyFont="1" applyBorder="1" applyAlignment="1">
      <alignment vertical="center"/>
    </xf>
    <xf numFmtId="4" fontId="2" fillId="0" borderId="49" xfId="8" applyNumberFormat="1" applyFont="1" applyBorder="1" applyAlignment="1">
      <alignment vertical="center"/>
    </xf>
    <xf numFmtId="4" fontId="2" fillId="0" borderId="50" xfId="8" applyNumberFormat="1" applyFont="1" applyBorder="1" applyAlignment="1">
      <alignment vertical="center"/>
    </xf>
    <xf numFmtId="3" fontId="2" fillId="0" borderId="22" xfId="5" applyNumberFormat="1" applyFont="1" applyBorder="1"/>
    <xf numFmtId="4" fontId="2" fillId="0" borderId="22" xfId="5" applyNumberFormat="1" applyFont="1" applyBorder="1"/>
    <xf numFmtId="4" fontId="2" fillId="0" borderId="51" xfId="5" applyNumberFormat="1" applyFont="1" applyBorder="1"/>
    <xf numFmtId="3" fontId="2" fillId="0" borderId="52" xfId="5" applyNumberFormat="1" applyFont="1" applyBorder="1"/>
    <xf numFmtId="0" fontId="9" fillId="0" borderId="22" xfId="5" applyBorder="1" applyAlignment="1">
      <alignment vertical="center"/>
    </xf>
    <xf numFmtId="4" fontId="2" fillId="0" borderId="53" xfId="8" applyNumberFormat="1" applyFont="1" applyBorder="1" applyAlignment="1">
      <alignment vertical="center"/>
    </xf>
    <xf numFmtId="4" fontId="2" fillId="0" borderId="54" xfId="8" applyNumberFormat="1" applyFont="1" applyBorder="1" applyAlignment="1">
      <alignment vertical="center"/>
    </xf>
    <xf numFmtId="4" fontId="2" fillId="0" borderId="27" xfId="5" applyNumberFormat="1" applyFont="1" applyBorder="1"/>
    <xf numFmtId="4" fontId="2" fillId="0" borderId="55" xfId="5" applyNumberFormat="1" applyFont="1" applyBorder="1"/>
    <xf numFmtId="4" fontId="2" fillId="0" borderId="56" xfId="5" applyNumberFormat="1" applyFont="1" applyBorder="1"/>
    <xf numFmtId="4" fontId="2" fillId="0" borderId="42" xfId="5" applyNumberFormat="1" applyFont="1" applyBorder="1"/>
    <xf numFmtId="0" fontId="2" fillId="6" borderId="57" xfId="8" applyFont="1" applyFill="1" applyBorder="1" applyAlignment="1">
      <alignment horizontal="center" vertical="center" wrapText="1"/>
    </xf>
    <xf numFmtId="4" fontId="2" fillId="0" borderId="25" xfId="5" applyNumberFormat="1" applyFont="1" applyBorder="1"/>
    <xf numFmtId="4" fontId="2" fillId="0" borderId="28" xfId="5" applyNumberFormat="1" applyFont="1" applyBorder="1"/>
    <xf numFmtId="4" fontId="2" fillId="0" borderId="26" xfId="5" applyNumberFormat="1" applyFont="1" applyBorder="1"/>
    <xf numFmtId="4" fontId="2" fillId="0" borderId="51" xfId="8" applyNumberFormat="1" applyFont="1" applyBorder="1" applyAlignment="1">
      <alignment vertical="center"/>
    </xf>
    <xf numFmtId="4" fontId="2" fillId="0" borderId="52" xfId="8" applyNumberFormat="1" applyFont="1" applyBorder="1" applyAlignment="1">
      <alignment vertical="center"/>
    </xf>
    <xf numFmtId="4" fontId="2" fillId="0" borderId="58" xfId="8" applyNumberFormat="1" applyFont="1" applyBorder="1" applyAlignment="1">
      <alignment vertical="center"/>
    </xf>
    <xf numFmtId="4" fontId="10" fillId="0" borderId="25" xfId="8" applyNumberFormat="1" applyFont="1" applyBorder="1" applyAlignment="1">
      <alignment vertical="center"/>
    </xf>
    <xf numFmtId="4" fontId="2" fillId="0" borderId="59" xfId="8" applyNumberFormat="1" applyFont="1" applyBorder="1" applyAlignment="1">
      <alignment vertical="center"/>
    </xf>
    <xf numFmtId="4" fontId="2" fillId="0" borderId="60" xfId="8" applyNumberFormat="1" applyFont="1" applyBorder="1" applyAlignment="1">
      <alignment vertical="center"/>
    </xf>
    <xf numFmtId="4" fontId="2" fillId="0" borderId="11" xfId="8" applyNumberFormat="1" applyFont="1" applyBorder="1" applyAlignment="1">
      <alignment vertical="center"/>
    </xf>
    <xf numFmtId="4" fontId="2" fillId="0" borderId="61" xfId="8" applyNumberFormat="1" applyFont="1" applyBorder="1" applyAlignment="1">
      <alignment vertical="center"/>
    </xf>
    <xf numFmtId="0" fontId="10" fillId="3" borderId="62" xfId="8" applyFont="1" applyFill="1" applyBorder="1" applyAlignment="1">
      <alignment horizontal="center" vertical="center" wrapText="1"/>
    </xf>
    <xf numFmtId="4" fontId="10" fillId="3" borderId="63" xfId="8" applyNumberFormat="1" applyFont="1" applyFill="1" applyBorder="1" applyAlignment="1">
      <alignment vertical="center"/>
    </xf>
    <xf numFmtId="4" fontId="10" fillId="3" borderId="64" xfId="8" applyNumberFormat="1" applyFont="1" applyFill="1" applyBorder="1" applyAlignment="1">
      <alignment vertical="center"/>
    </xf>
    <xf numFmtId="4" fontId="10" fillId="3" borderId="65" xfId="8" applyNumberFormat="1" applyFont="1" applyFill="1" applyBorder="1" applyAlignment="1">
      <alignment vertical="center"/>
    </xf>
    <xf numFmtId="4" fontId="10" fillId="3" borderId="66" xfId="8" applyNumberFormat="1" applyFont="1" applyFill="1" applyBorder="1" applyAlignment="1">
      <alignment vertical="center"/>
    </xf>
    <xf numFmtId="3" fontId="9" fillId="4" borderId="0" xfId="5" applyNumberFormat="1" applyFill="1" applyAlignment="1">
      <alignment vertical="center"/>
    </xf>
    <xf numFmtId="0" fontId="9" fillId="4" borderId="0" xfId="5" applyFill="1"/>
    <xf numFmtId="4" fontId="9" fillId="0" borderId="0" xfId="5" applyNumberFormat="1" applyAlignment="1">
      <alignment vertical="center"/>
    </xf>
    <xf numFmtId="4" fontId="2" fillId="0" borderId="21" xfId="8" applyNumberFormat="1" applyFont="1" applyBorder="1" applyAlignment="1">
      <alignment vertical="center"/>
    </xf>
    <xf numFmtId="3" fontId="11" fillId="0" borderId="22" xfId="5" applyNumberFormat="1" applyFont="1" applyBorder="1"/>
    <xf numFmtId="3" fontId="11" fillId="0" borderId="51" xfId="5" applyNumberFormat="1" applyFont="1" applyBorder="1"/>
    <xf numFmtId="3" fontId="11" fillId="0" borderId="52" xfId="5" applyNumberFormat="1" applyFont="1" applyBorder="1"/>
    <xf numFmtId="4" fontId="10" fillId="3" borderId="67" xfId="8" applyNumberFormat="1" applyFont="1" applyFill="1" applyBorder="1" applyAlignment="1">
      <alignment vertical="center"/>
    </xf>
    <xf numFmtId="4" fontId="2" fillId="0" borderId="68" xfId="8" applyNumberFormat="1" applyFont="1" applyBorder="1" applyAlignment="1">
      <alignment vertical="center"/>
    </xf>
    <xf numFmtId="4" fontId="2" fillId="0" borderId="69" xfId="8" applyNumberFormat="1" applyFont="1" applyBorder="1" applyAlignment="1">
      <alignment vertical="center"/>
    </xf>
    <xf numFmtId="4" fontId="2" fillId="0" borderId="70" xfId="8" applyNumberFormat="1" applyFont="1" applyBorder="1" applyAlignment="1">
      <alignment vertical="center"/>
    </xf>
    <xf numFmtId="4" fontId="2" fillId="0" borderId="71" xfId="8" applyNumberFormat="1" applyFont="1" applyBorder="1" applyAlignment="1">
      <alignment vertical="center"/>
    </xf>
    <xf numFmtId="4" fontId="2" fillId="0" borderId="72" xfId="8" applyNumberFormat="1" applyFont="1" applyBorder="1" applyAlignment="1">
      <alignment vertical="center"/>
    </xf>
    <xf numFmtId="4" fontId="2" fillId="0" borderId="73" xfId="5" applyNumberFormat="1" applyFont="1" applyBorder="1"/>
    <xf numFmtId="4" fontId="2" fillId="0" borderId="74" xfId="5" applyNumberFormat="1" applyFont="1" applyBorder="1"/>
    <xf numFmtId="4" fontId="2" fillId="0" borderId="75" xfId="5" applyNumberFormat="1" applyFont="1" applyBorder="1"/>
    <xf numFmtId="4" fontId="2" fillId="0" borderId="76" xfId="5" applyNumberFormat="1" applyFont="1" applyBorder="1"/>
    <xf numFmtId="4" fontId="2" fillId="0" borderId="13" xfId="8" applyNumberFormat="1" applyFont="1" applyBorder="1" applyAlignment="1">
      <alignment vertical="center"/>
    </xf>
    <xf numFmtId="4" fontId="10" fillId="3" borderId="77" xfId="8" applyNumberFormat="1" applyFont="1" applyFill="1" applyBorder="1" applyAlignment="1">
      <alignment vertical="center"/>
    </xf>
    <xf numFmtId="4" fontId="10" fillId="6" borderId="78" xfId="7" applyNumberFormat="1" applyFont="1" applyFill="1" applyBorder="1" applyAlignment="1">
      <alignment horizontal="center" vertical="center"/>
    </xf>
    <xf numFmtId="0" fontId="2" fillId="6" borderId="3" xfId="8" applyFont="1" applyFill="1" applyBorder="1" applyAlignment="1">
      <alignment horizontal="center" vertical="center" wrapText="1"/>
    </xf>
    <xf numFmtId="4" fontId="2" fillId="0" borderId="79" xfId="8" applyNumberFormat="1" applyFont="1" applyBorder="1" applyAlignment="1">
      <alignment vertical="center"/>
    </xf>
    <xf numFmtId="4" fontId="2" fillId="0" borderId="80" xfId="5" applyNumberFormat="1" applyFont="1" applyBorder="1"/>
    <xf numFmtId="4" fontId="2" fillId="0" borderId="81" xfId="5" applyNumberFormat="1" applyFont="1" applyBorder="1"/>
    <xf numFmtId="4" fontId="2" fillId="0" borderId="82" xfId="5" applyNumberFormat="1" applyFont="1" applyBorder="1"/>
    <xf numFmtId="4" fontId="2" fillId="0" borderId="83" xfId="5" applyNumberFormat="1" applyFont="1" applyBorder="1"/>
    <xf numFmtId="4" fontId="2" fillId="0" borderId="84" xfId="5" applyNumberFormat="1" applyFont="1" applyBorder="1"/>
    <xf numFmtId="0" fontId="9" fillId="0" borderId="0" xfId="5" applyFill="1" applyBorder="1" applyAlignment="1">
      <alignment vertical="center"/>
    </xf>
    <xf numFmtId="0" fontId="10" fillId="0" borderId="0" xfId="5" applyFont="1" applyFill="1" applyBorder="1" applyAlignment="1">
      <alignment vertical="center" wrapText="1"/>
    </xf>
    <xf numFmtId="0" fontId="9" fillId="0" borderId="0" xfId="5" applyFill="1" applyAlignment="1">
      <alignment vertical="center"/>
    </xf>
    <xf numFmtId="4" fontId="10" fillId="6" borderId="86" xfId="7" applyNumberFormat="1" applyFont="1" applyFill="1" applyBorder="1" applyAlignment="1">
      <alignment horizontal="center" vertical="center" wrapText="1"/>
    </xf>
    <xf numFmtId="0" fontId="9" fillId="0" borderId="15" xfId="5" applyFill="1" applyBorder="1" applyAlignment="1">
      <alignment vertical="center"/>
    </xf>
    <xf numFmtId="4" fontId="2" fillId="0" borderId="87" xfId="8" applyNumberFormat="1" applyFont="1" applyBorder="1" applyAlignment="1">
      <alignment vertical="center"/>
    </xf>
    <xf numFmtId="4" fontId="2" fillId="0" borderId="85" xfId="8" applyNumberFormat="1" applyFont="1" applyBorder="1" applyAlignment="1">
      <alignment vertical="center"/>
    </xf>
    <xf numFmtId="4" fontId="2" fillId="0" borderId="88" xfId="8" applyNumberFormat="1" applyFont="1" applyBorder="1" applyAlignment="1">
      <alignment vertical="center"/>
    </xf>
    <xf numFmtId="4" fontId="2" fillId="0" borderId="89" xfId="8" applyNumberFormat="1" applyFont="1" applyBorder="1" applyAlignment="1">
      <alignment vertical="center"/>
    </xf>
    <xf numFmtId="4" fontId="2" fillId="0" borderId="90" xfId="8" applyNumberFormat="1" applyFont="1" applyBorder="1" applyAlignment="1">
      <alignment vertical="center"/>
    </xf>
    <xf numFmtId="4" fontId="2" fillId="0" borderId="91" xfId="8" applyNumberFormat="1" applyFont="1" applyBorder="1" applyAlignment="1">
      <alignment vertical="center"/>
    </xf>
    <xf numFmtId="4" fontId="2" fillId="0" borderId="92" xfId="5" applyNumberFormat="1" applyFont="1" applyBorder="1"/>
    <xf numFmtId="3" fontId="9" fillId="0" borderId="0" xfId="5" applyNumberFormat="1" applyFill="1" applyAlignment="1">
      <alignment vertical="center"/>
    </xf>
    <xf numFmtId="0" fontId="9" fillId="0" borderId="0" xfId="5" applyFill="1"/>
    <xf numFmtId="4" fontId="9" fillId="0" borderId="0" xfId="5" applyNumberFormat="1" applyFill="1" applyAlignment="1">
      <alignment vertical="center"/>
    </xf>
    <xf numFmtId="3" fontId="2" fillId="0" borderId="4" xfId="8" applyNumberFormat="1" applyFont="1" applyBorder="1" applyAlignment="1">
      <alignment vertical="center"/>
    </xf>
    <xf numFmtId="3" fontId="2" fillId="0" borderId="18" xfId="8" applyNumberFormat="1" applyFont="1" applyBorder="1" applyAlignment="1">
      <alignment vertical="center"/>
    </xf>
    <xf numFmtId="3" fontId="2" fillId="0" borderId="85" xfId="8" applyNumberFormat="1" applyFont="1" applyBorder="1" applyAlignment="1">
      <alignment vertical="center"/>
    </xf>
    <xf numFmtId="3" fontId="2" fillId="0" borderId="5" xfId="8" applyNumberFormat="1" applyFont="1" applyBorder="1" applyAlignment="1">
      <alignment vertical="center"/>
    </xf>
    <xf numFmtId="3" fontId="2" fillId="0" borderId="19" xfId="8" applyNumberFormat="1" applyFont="1" applyBorder="1" applyAlignment="1">
      <alignment vertical="center"/>
    </xf>
    <xf numFmtId="3" fontId="2" fillId="0" borderId="23" xfId="8" applyNumberFormat="1" applyFont="1" applyBorder="1" applyAlignment="1">
      <alignment vertical="center"/>
    </xf>
    <xf numFmtId="3" fontId="2" fillId="0" borderId="22" xfId="8" applyNumberFormat="1" applyFont="1" applyBorder="1" applyAlignment="1">
      <alignment vertical="center"/>
    </xf>
    <xf numFmtId="3" fontId="2" fillId="0" borderId="88" xfId="8" applyNumberFormat="1" applyFont="1" applyBorder="1" applyAlignment="1">
      <alignment vertical="center"/>
    </xf>
    <xf numFmtId="3" fontId="2" fillId="0" borderId="28" xfId="8" applyNumberFormat="1" applyFont="1" applyBorder="1" applyAlignment="1">
      <alignment vertical="center"/>
    </xf>
    <xf numFmtId="3" fontId="2" fillId="0" borderId="51" xfId="8" applyNumberFormat="1" applyFont="1" applyBorder="1" applyAlignment="1">
      <alignment vertical="center"/>
    </xf>
    <xf numFmtId="3" fontId="2" fillId="0" borderId="33" xfId="8" applyNumberFormat="1" applyFont="1" applyBorder="1" applyAlignment="1">
      <alignment vertical="center"/>
    </xf>
    <xf numFmtId="3" fontId="2" fillId="0" borderId="34" xfId="8" applyNumberFormat="1" applyFont="1" applyBorder="1" applyAlignment="1">
      <alignment vertical="center"/>
    </xf>
    <xf numFmtId="3" fontId="2" fillId="0" borderId="31" xfId="8" applyNumberFormat="1" applyFont="1" applyBorder="1" applyAlignment="1">
      <alignment vertical="center"/>
    </xf>
    <xf numFmtId="3" fontId="2" fillId="0" borderId="29" xfId="8" applyNumberFormat="1" applyFont="1" applyBorder="1" applyAlignment="1">
      <alignment vertical="center"/>
    </xf>
    <xf numFmtId="3" fontId="2" fillId="0" borderId="26" xfId="8" applyNumberFormat="1" applyFont="1" applyBorder="1" applyAlignment="1">
      <alignment vertical="center"/>
    </xf>
    <xf numFmtId="3" fontId="2" fillId="0" borderId="89" xfId="8" applyNumberFormat="1" applyFont="1" applyBorder="1" applyAlignment="1">
      <alignment vertical="center"/>
    </xf>
    <xf numFmtId="3" fontId="2" fillId="0" borderId="69" xfId="8" applyNumberFormat="1" applyFont="1" applyBorder="1" applyAlignment="1">
      <alignment vertical="center"/>
    </xf>
    <xf numFmtId="3" fontId="2" fillId="0" borderId="70" xfId="8" applyNumberFormat="1" applyFont="1" applyBorder="1" applyAlignment="1">
      <alignment vertical="center"/>
    </xf>
    <xf numFmtId="3" fontId="2" fillId="0" borderId="90" xfId="8" applyNumberFormat="1" applyFont="1" applyBorder="1" applyAlignment="1">
      <alignment vertical="center"/>
    </xf>
    <xf numFmtId="3" fontId="2" fillId="0" borderId="91" xfId="8" applyNumberFormat="1" applyFont="1" applyBorder="1" applyAlignment="1">
      <alignment vertical="center"/>
    </xf>
    <xf numFmtId="3" fontId="2" fillId="0" borderId="48" xfId="8" applyNumberFormat="1" applyFont="1" applyBorder="1" applyAlignment="1">
      <alignment vertical="center"/>
    </xf>
    <xf numFmtId="3" fontId="2" fillId="0" borderId="49" xfId="8" applyNumberFormat="1" applyFont="1" applyBorder="1" applyAlignment="1">
      <alignment vertical="center"/>
    </xf>
    <xf numFmtId="3" fontId="2" fillId="0" borderId="50" xfId="8" applyNumberFormat="1" applyFont="1" applyBorder="1" applyAlignment="1">
      <alignment vertical="center"/>
    </xf>
    <xf numFmtId="3" fontId="2" fillId="0" borderId="92" xfId="5" applyNumberFormat="1" applyFont="1" applyBorder="1"/>
    <xf numFmtId="3" fontId="2" fillId="0" borderId="75" xfId="5" applyNumberFormat="1" applyFont="1" applyBorder="1"/>
    <xf numFmtId="3" fontId="2" fillId="0" borderId="83" xfId="5" applyNumberFormat="1" applyFont="1" applyBorder="1"/>
    <xf numFmtId="3" fontId="2" fillId="0" borderId="84" xfId="5" applyNumberFormat="1" applyFont="1" applyBorder="1"/>
    <xf numFmtId="3" fontId="2" fillId="0" borderId="53" xfId="8" applyNumberFormat="1" applyFont="1" applyBorder="1" applyAlignment="1">
      <alignment vertical="center"/>
    </xf>
    <xf numFmtId="3" fontId="2" fillId="0" borderId="74" xfId="5" applyNumberFormat="1" applyFont="1" applyBorder="1"/>
    <xf numFmtId="3" fontId="2" fillId="0" borderId="76" xfId="5" applyNumberFormat="1" applyFont="1" applyBorder="1"/>
    <xf numFmtId="3" fontId="2" fillId="0" borderId="52" xfId="8" applyNumberFormat="1" applyFont="1" applyBorder="1" applyAlignment="1">
      <alignment vertical="center"/>
    </xf>
    <xf numFmtId="3" fontId="2" fillId="0" borderId="61" xfId="8" applyNumberFormat="1" applyFont="1" applyBorder="1" applyAlignment="1">
      <alignment vertical="center"/>
    </xf>
    <xf numFmtId="3" fontId="10" fillId="3" borderId="63" xfId="8" applyNumberFormat="1" applyFont="1" applyFill="1" applyBorder="1" applyAlignment="1">
      <alignment vertical="center"/>
    </xf>
    <xf numFmtId="3" fontId="10" fillId="3" borderId="93" xfId="8" applyNumberFormat="1" applyFont="1" applyFill="1" applyBorder="1" applyAlignment="1">
      <alignment vertical="center"/>
    </xf>
    <xf numFmtId="3" fontId="10" fillId="3" borderId="77" xfId="8" applyNumberFormat="1" applyFont="1" applyFill="1" applyBorder="1" applyAlignment="1">
      <alignment vertical="center"/>
    </xf>
    <xf numFmtId="3" fontId="10" fillId="3" borderId="64" xfId="8" applyNumberFormat="1" applyFont="1" applyFill="1" applyBorder="1" applyAlignment="1">
      <alignment vertical="center"/>
    </xf>
    <xf numFmtId="3" fontId="10" fillId="3" borderId="94" xfId="8" applyNumberFormat="1" applyFont="1" applyFill="1" applyBorder="1" applyAlignment="1">
      <alignment vertical="center"/>
    </xf>
    <xf numFmtId="3" fontId="10" fillId="3" borderId="67" xfId="8" applyNumberFormat="1" applyFont="1" applyFill="1" applyBorder="1" applyAlignment="1">
      <alignment vertical="center"/>
    </xf>
    <xf numFmtId="0" fontId="9" fillId="0" borderId="0" xfId="5" applyFont="1" applyFill="1"/>
    <xf numFmtId="4" fontId="9" fillId="0" borderId="0" xfId="5" applyNumberFormat="1" applyFill="1" applyBorder="1" applyAlignment="1">
      <alignment vertical="center"/>
    </xf>
    <xf numFmtId="0" fontId="12" fillId="0" borderId="0" xfId="17" applyFont="1" applyFill="1" applyBorder="1" applyAlignment="1">
      <alignment horizontal="center"/>
    </xf>
    <xf numFmtId="0" fontId="12" fillId="0" borderId="0" xfId="17" applyFont="1" applyFill="1" applyBorder="1" applyAlignment="1">
      <alignment horizontal="right" wrapText="1"/>
    </xf>
    <xf numFmtId="0" fontId="9" fillId="0" borderId="0" xfId="5" applyBorder="1"/>
    <xf numFmtId="0" fontId="9" fillId="0" borderId="0" xfId="5"/>
    <xf numFmtId="0" fontId="13" fillId="0" borderId="0" xfId="5" applyFont="1" applyFill="1"/>
    <xf numFmtId="3" fontId="2" fillId="0" borderId="7" xfId="8" applyNumberFormat="1" applyFont="1" applyBorder="1" applyAlignment="1">
      <alignment vertical="center"/>
    </xf>
    <xf numFmtId="0" fontId="13" fillId="7" borderId="0" xfId="5" applyFont="1" applyFill="1"/>
    <xf numFmtId="3" fontId="2" fillId="0" borderId="27" xfId="8" applyNumberFormat="1" applyFont="1" applyBorder="1" applyAlignment="1">
      <alignment vertical="center"/>
    </xf>
    <xf numFmtId="3" fontId="2" fillId="0" borderId="68" xfId="8" applyNumberFormat="1" applyFont="1" applyBorder="1" applyAlignment="1">
      <alignment vertical="center"/>
    </xf>
    <xf numFmtId="3" fontId="2" fillId="0" borderId="47" xfId="8" applyNumberFormat="1" applyFont="1" applyBorder="1" applyAlignment="1">
      <alignment vertical="center"/>
    </xf>
    <xf numFmtId="3" fontId="2" fillId="0" borderId="80" xfId="5" applyNumberFormat="1" applyFont="1" applyBorder="1"/>
    <xf numFmtId="3" fontId="10" fillId="3" borderId="95" xfId="8" applyNumberFormat="1" applyFont="1" applyFill="1" applyBorder="1" applyAlignment="1">
      <alignment vertical="center"/>
    </xf>
    <xf numFmtId="3" fontId="9" fillId="0" borderId="0" xfId="5" applyNumberFormat="1"/>
    <xf numFmtId="0" fontId="14" fillId="4" borderId="0" xfId="19" applyFill="1" applyBorder="1" applyAlignment="1">
      <alignment vertical="center"/>
    </xf>
    <xf numFmtId="0" fontId="14" fillId="0" borderId="0" xfId="19" applyBorder="1" applyAlignment="1">
      <alignment vertical="center"/>
    </xf>
    <xf numFmtId="0" fontId="14" fillId="4" borderId="0" xfId="19" applyFill="1" applyAlignment="1">
      <alignment vertical="center"/>
    </xf>
    <xf numFmtId="0" fontId="10" fillId="4" borderId="0" xfId="19" applyFont="1" applyFill="1" applyBorder="1" applyAlignment="1">
      <alignment vertical="center" wrapText="1"/>
    </xf>
    <xf numFmtId="0" fontId="14" fillId="0" borderId="0" xfId="19" applyAlignment="1">
      <alignment vertical="center"/>
    </xf>
    <xf numFmtId="4" fontId="10" fillId="6" borderId="99" xfId="7" applyNumberFormat="1" applyFont="1" applyFill="1" applyBorder="1" applyAlignment="1">
      <alignment horizontal="center" vertical="center"/>
    </xf>
    <xf numFmtId="4" fontId="10" fillId="6" borderId="14" xfId="7" applyNumberFormat="1" applyFont="1" applyFill="1" applyBorder="1" applyAlignment="1">
      <alignment horizontal="center" vertical="center"/>
    </xf>
    <xf numFmtId="0" fontId="14" fillId="4" borderId="15" xfId="19" applyFill="1" applyBorder="1" applyAlignment="1">
      <alignment vertical="center"/>
    </xf>
    <xf numFmtId="0" fontId="2" fillId="6" borderId="100" xfId="8" applyFont="1" applyFill="1" applyBorder="1" applyAlignment="1">
      <alignment horizontal="center" vertical="center" wrapText="1"/>
    </xf>
    <xf numFmtId="4" fontId="10" fillId="0" borderId="101" xfId="8" applyNumberFormat="1" applyFont="1" applyBorder="1" applyAlignment="1">
      <alignment vertical="center"/>
    </xf>
    <xf numFmtId="4" fontId="2" fillId="0" borderId="22" xfId="8" applyNumberFormat="1" applyFont="1" applyFill="1" applyBorder="1" applyAlignment="1">
      <alignment vertical="center"/>
    </xf>
    <xf numFmtId="4" fontId="2" fillId="0" borderId="26" xfId="8" applyNumberFormat="1" applyFont="1" applyFill="1" applyBorder="1" applyAlignment="1">
      <alignment vertical="center"/>
    </xf>
    <xf numFmtId="4" fontId="2" fillId="0" borderId="102" xfId="8" applyNumberFormat="1" applyFont="1" applyFill="1" applyBorder="1" applyAlignment="1">
      <alignment vertical="center"/>
    </xf>
    <xf numFmtId="4" fontId="2" fillId="0" borderId="33" xfId="8" applyNumberFormat="1" applyFont="1" applyFill="1" applyBorder="1" applyAlignment="1">
      <alignment vertical="center"/>
    </xf>
    <xf numFmtId="4" fontId="1" fillId="0" borderId="102" xfId="9" applyNumberFormat="1" applyFill="1" applyBorder="1"/>
    <xf numFmtId="4" fontId="1" fillId="0" borderId="22" xfId="10" applyNumberFormat="1" applyFill="1" applyBorder="1"/>
    <xf numFmtId="4" fontId="1" fillId="0" borderId="32" xfId="11" applyNumberFormat="1" applyFill="1" applyBorder="1"/>
    <xf numFmtId="4" fontId="2" fillId="0" borderId="103" xfId="8" applyNumberFormat="1" applyFont="1" applyFill="1" applyBorder="1" applyAlignment="1">
      <alignment vertical="center"/>
    </xf>
    <xf numFmtId="4" fontId="2" fillId="0" borderId="51" xfId="8" applyNumberFormat="1" applyFont="1" applyFill="1" applyBorder="1" applyAlignment="1">
      <alignment vertical="center"/>
    </xf>
    <xf numFmtId="4" fontId="14" fillId="4" borderId="0" xfId="19" applyNumberFormat="1" applyFill="1" applyAlignment="1">
      <alignment vertical="center"/>
    </xf>
    <xf numFmtId="4" fontId="2" fillId="0" borderId="36" xfId="8" applyNumberFormat="1" applyFont="1" applyFill="1" applyBorder="1" applyAlignment="1">
      <alignment vertical="center"/>
    </xf>
    <xf numFmtId="4" fontId="2" fillId="0" borderId="58" xfId="8" applyNumberFormat="1" applyFont="1" applyFill="1" applyBorder="1" applyAlignment="1">
      <alignment vertical="center"/>
    </xf>
    <xf numFmtId="4" fontId="2" fillId="0" borderId="104" xfId="8" applyNumberFormat="1" applyFont="1" applyFill="1" applyBorder="1" applyAlignment="1">
      <alignment vertical="center"/>
    </xf>
    <xf numFmtId="4" fontId="2" fillId="0" borderId="32" xfId="8" applyNumberFormat="1" applyFont="1" applyFill="1" applyBorder="1" applyAlignment="1">
      <alignment vertical="center"/>
    </xf>
    <xf numFmtId="0" fontId="2" fillId="6" borderId="105" xfId="8" applyFont="1" applyFill="1" applyBorder="1" applyAlignment="1">
      <alignment horizontal="center" vertical="center" wrapText="1"/>
    </xf>
    <xf numFmtId="4" fontId="2" fillId="0" borderId="54" xfId="8" applyNumberFormat="1" applyFont="1" applyFill="1" applyBorder="1" applyAlignment="1">
      <alignment vertical="center"/>
    </xf>
    <xf numFmtId="4" fontId="2" fillId="0" borderId="101" xfId="8" applyNumberFormat="1" applyFont="1" applyFill="1" applyBorder="1" applyAlignment="1">
      <alignment vertical="center"/>
    </xf>
    <xf numFmtId="4" fontId="1" fillId="0" borderId="22" xfId="15" applyNumberFormat="1" applyFill="1" applyBorder="1"/>
    <xf numFmtId="4" fontId="1" fillId="0" borderId="22" xfId="16" applyNumberFormat="1" applyFill="1" applyBorder="1"/>
    <xf numFmtId="4" fontId="2" fillId="0" borderId="106" xfId="8" applyNumberFormat="1" applyFont="1" applyFill="1" applyBorder="1" applyAlignment="1">
      <alignment vertical="center"/>
    </xf>
    <xf numFmtId="4" fontId="2" fillId="0" borderId="49" xfId="8" applyNumberFormat="1" applyFont="1" applyFill="1" applyBorder="1" applyAlignment="1">
      <alignment vertical="center"/>
    </xf>
    <xf numFmtId="4" fontId="2" fillId="0" borderId="53" xfId="8" applyNumberFormat="1" applyFont="1" applyFill="1" applyBorder="1" applyAlignment="1">
      <alignment vertical="center"/>
    </xf>
    <xf numFmtId="0" fontId="10" fillId="3" borderId="107" xfId="8" applyFont="1" applyFill="1" applyBorder="1" applyAlignment="1">
      <alignment horizontal="center" vertical="center" wrapText="1"/>
    </xf>
    <xf numFmtId="4" fontId="10" fillId="3" borderId="108" xfId="8" applyNumberFormat="1" applyFont="1" applyFill="1" applyBorder="1" applyAlignment="1">
      <alignment vertical="center"/>
    </xf>
    <xf numFmtId="4" fontId="10" fillId="3" borderId="93" xfId="8" applyNumberFormat="1" applyFont="1" applyFill="1" applyBorder="1" applyAlignment="1">
      <alignment vertical="center"/>
    </xf>
    <xf numFmtId="3" fontId="14" fillId="4" borderId="0" xfId="19" applyNumberFormat="1" applyFill="1" applyAlignment="1">
      <alignment vertical="center"/>
    </xf>
    <xf numFmtId="0" fontId="14" fillId="4" borderId="0" xfId="19" applyFill="1"/>
    <xf numFmtId="4" fontId="15" fillId="4" borderId="0" xfId="19" applyNumberFormat="1" applyFont="1" applyFill="1" applyAlignment="1">
      <alignment vertical="center"/>
    </xf>
    <xf numFmtId="0" fontId="15" fillId="4" borderId="0" xfId="19" applyFont="1" applyFill="1" applyAlignment="1">
      <alignment vertical="center"/>
    </xf>
    <xf numFmtId="0" fontId="10" fillId="2" borderId="6" xfId="6" applyFont="1" applyFill="1" applyBorder="1" applyAlignment="1">
      <alignment horizontal="center" vertical="center" wrapText="1"/>
    </xf>
    <xf numFmtId="0" fontId="2" fillId="4" borderId="0" xfId="5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4" borderId="0" xfId="5" applyFont="1" applyFill="1" applyAlignment="1">
      <alignment vertical="center"/>
    </xf>
    <xf numFmtId="0" fontId="2" fillId="0" borderId="0" xfId="5" applyFont="1" applyAlignment="1">
      <alignment vertical="center"/>
    </xf>
    <xf numFmtId="0" fontId="2" fillId="4" borderId="15" xfId="5" applyFont="1" applyFill="1" applyBorder="1" applyAlignment="1">
      <alignment vertical="center"/>
    </xf>
    <xf numFmtId="4" fontId="2" fillId="0" borderId="23" xfId="8" applyNumberFormat="1" applyFont="1" applyFill="1" applyBorder="1" applyAlignment="1">
      <alignment vertical="center"/>
    </xf>
    <xf numFmtId="4" fontId="2" fillId="0" borderId="30" xfId="8" applyNumberFormat="1" applyFont="1" applyFill="1" applyBorder="1" applyAlignment="1">
      <alignment vertical="center"/>
    </xf>
    <xf numFmtId="4" fontId="2" fillId="0" borderId="31" xfId="8" applyNumberFormat="1" applyFont="1" applyFill="1" applyBorder="1" applyAlignment="1">
      <alignment vertical="center"/>
    </xf>
    <xf numFmtId="4" fontId="2" fillId="0" borderId="29" xfId="8" applyNumberFormat="1" applyFont="1" applyFill="1" applyBorder="1" applyAlignment="1">
      <alignment vertical="center"/>
    </xf>
    <xf numFmtId="4" fontId="2" fillId="0" borderId="24" xfId="8" applyNumberFormat="1" applyFont="1" applyFill="1" applyBorder="1" applyAlignment="1">
      <alignment vertical="center"/>
    </xf>
    <xf numFmtId="4" fontId="16" fillId="0" borderId="25" xfId="9" applyNumberFormat="1" applyFont="1" applyFill="1" applyBorder="1"/>
    <xf numFmtId="4" fontId="16" fillId="0" borderId="22" xfId="10" applyNumberFormat="1" applyFont="1" applyFill="1" applyBorder="1"/>
    <xf numFmtId="4" fontId="16" fillId="0" borderId="0" xfId="11" applyNumberFormat="1" applyFont="1" applyFill="1"/>
    <xf numFmtId="4" fontId="2" fillId="0" borderId="27" xfId="8" applyNumberFormat="1" applyFont="1" applyFill="1" applyBorder="1" applyAlignment="1">
      <alignment vertical="center"/>
    </xf>
    <xf numFmtId="4" fontId="2" fillId="0" borderId="28" xfId="8" applyNumberFormat="1" applyFont="1" applyFill="1" applyBorder="1" applyAlignment="1">
      <alignment vertical="center"/>
    </xf>
    <xf numFmtId="4" fontId="2" fillId="4" borderId="0" xfId="5" applyNumberFormat="1" applyFont="1" applyFill="1" applyAlignment="1">
      <alignment vertical="center"/>
    </xf>
    <xf numFmtId="4" fontId="2" fillId="0" borderId="0" xfId="8" applyNumberFormat="1" applyFont="1" applyFill="1" applyBorder="1" applyAlignment="1">
      <alignment vertical="center"/>
    </xf>
    <xf numFmtId="4" fontId="2" fillId="0" borderId="37" xfId="8" applyNumberFormat="1" applyFont="1" applyFill="1" applyBorder="1" applyAlignment="1">
      <alignment vertical="center"/>
    </xf>
    <xf numFmtId="4" fontId="2" fillId="0" borderId="35" xfId="8" applyNumberFormat="1" applyFont="1" applyFill="1" applyBorder="1" applyAlignment="1">
      <alignment vertical="center"/>
    </xf>
    <xf numFmtId="4" fontId="2" fillId="0" borderId="40" xfId="8" applyNumberFormat="1" applyFont="1" applyFill="1" applyBorder="1" applyAlignment="1">
      <alignment vertical="center"/>
    </xf>
    <xf numFmtId="4" fontId="2" fillId="0" borderId="41" xfId="8" applyNumberFormat="1" applyFont="1" applyFill="1" applyBorder="1" applyAlignment="1">
      <alignment vertical="center"/>
    </xf>
    <xf numFmtId="4" fontId="16" fillId="0" borderId="22" xfId="15" applyNumberFormat="1" applyFont="1" applyFill="1" applyBorder="1"/>
    <xf numFmtId="4" fontId="2" fillId="0" borderId="25" xfId="8" applyNumberFormat="1" applyFont="1" applyFill="1" applyBorder="1" applyAlignment="1">
      <alignment vertical="center"/>
    </xf>
    <xf numFmtId="4" fontId="16" fillId="0" borderId="22" xfId="16" applyNumberFormat="1" applyFont="1" applyFill="1" applyBorder="1"/>
    <xf numFmtId="4" fontId="2" fillId="0" borderId="42" xfId="8" applyNumberFormat="1" applyFont="1" applyFill="1" applyBorder="1" applyAlignment="1">
      <alignment vertical="center"/>
    </xf>
    <xf numFmtId="4" fontId="2" fillId="0" borderId="43" xfId="8" applyNumberFormat="1" applyFont="1" applyFill="1" applyBorder="1" applyAlignment="1">
      <alignment vertical="center"/>
    </xf>
    <xf numFmtId="4" fontId="2" fillId="0" borderId="44" xfId="8" applyNumberFormat="1" applyFont="1" applyFill="1" applyBorder="1" applyAlignment="1">
      <alignment vertical="center"/>
    </xf>
    <xf numFmtId="4" fontId="2" fillId="0" borderId="45" xfId="8" applyNumberFormat="1" applyFont="1" applyFill="1" applyBorder="1" applyAlignment="1">
      <alignment vertical="center"/>
    </xf>
    <xf numFmtId="4" fontId="2" fillId="0" borderId="46" xfId="8" applyNumberFormat="1" applyFont="1" applyFill="1" applyBorder="1" applyAlignment="1">
      <alignment vertical="center"/>
    </xf>
    <xf numFmtId="4" fontId="2" fillId="0" borderId="47" xfId="8" applyNumberFormat="1" applyFont="1" applyFill="1" applyBorder="1" applyAlignment="1">
      <alignment vertical="center"/>
    </xf>
    <xf numFmtId="4" fontId="2" fillId="0" borderId="48" xfId="8" applyNumberFormat="1" applyFont="1" applyFill="1" applyBorder="1" applyAlignment="1">
      <alignment vertical="center"/>
    </xf>
    <xf numFmtId="4" fontId="2" fillId="0" borderId="50" xfId="8" applyNumberFormat="1" applyFont="1" applyFill="1" applyBorder="1" applyAlignment="1">
      <alignment vertical="center"/>
    </xf>
    <xf numFmtId="4" fontId="2" fillId="0" borderId="52" xfId="8" applyNumberFormat="1" applyFont="1" applyFill="1" applyBorder="1" applyAlignment="1">
      <alignment vertical="center"/>
    </xf>
    <xf numFmtId="4" fontId="10" fillId="3" borderId="109" xfId="8" applyNumberFormat="1" applyFont="1" applyFill="1" applyBorder="1" applyAlignment="1">
      <alignment vertical="center"/>
    </xf>
    <xf numFmtId="3" fontId="2" fillId="4" borderId="0" xfId="5" applyNumberFormat="1" applyFont="1" applyFill="1" applyAlignment="1">
      <alignment vertical="center"/>
    </xf>
    <xf numFmtId="0" fontId="2" fillId="4" borderId="0" xfId="5" applyFont="1" applyFill="1"/>
    <xf numFmtId="4" fontId="10" fillId="0" borderId="21" xfId="8" applyNumberFormat="1" applyFont="1" applyBorder="1" applyAlignment="1">
      <alignment horizontal="center" vertical="center"/>
    </xf>
    <xf numFmtId="4" fontId="2" fillId="0" borderId="22" xfId="8" applyNumberFormat="1" applyFont="1" applyFill="1" applyBorder="1" applyAlignment="1">
      <alignment horizontal="center" vertical="center"/>
    </xf>
    <xf numFmtId="4" fontId="2" fillId="0" borderId="36" xfId="8" applyNumberFormat="1" applyFont="1" applyFill="1" applyBorder="1" applyAlignment="1">
      <alignment horizontal="center" vertical="center"/>
    </xf>
    <xf numFmtId="4" fontId="2" fillId="0" borderId="26" xfId="8" applyNumberFormat="1" applyFont="1" applyFill="1" applyBorder="1" applyAlignment="1">
      <alignment horizontal="center" vertical="center"/>
    </xf>
    <xf numFmtId="4" fontId="2" fillId="0" borderId="0" xfId="8" applyNumberFormat="1" applyFont="1" applyFill="1" applyBorder="1" applyAlignment="1">
      <alignment horizontal="center" vertical="center"/>
    </xf>
    <xf numFmtId="4" fontId="2" fillId="0" borderId="110" xfId="8" applyNumberFormat="1" applyFont="1" applyFill="1" applyBorder="1" applyAlignment="1">
      <alignment vertical="center"/>
    </xf>
    <xf numFmtId="4" fontId="2" fillId="0" borderId="45" xfId="8" applyNumberFormat="1" applyFont="1" applyFill="1" applyBorder="1" applyAlignment="1">
      <alignment horizontal="center" vertical="center"/>
    </xf>
    <xf numFmtId="4" fontId="2" fillId="0" borderId="111" xfId="8" applyNumberFormat="1" applyFont="1" applyFill="1" applyBorder="1" applyAlignment="1">
      <alignment vertical="center"/>
    </xf>
    <xf numFmtId="4" fontId="2" fillId="0" borderId="112" xfId="8" applyNumberFormat="1" applyFont="1" applyFill="1" applyBorder="1" applyAlignment="1">
      <alignment vertical="center"/>
    </xf>
    <xf numFmtId="4" fontId="2" fillId="0" borderId="47" xfId="8" applyNumberFormat="1" applyFont="1" applyFill="1" applyBorder="1" applyAlignment="1">
      <alignment horizontal="center" vertical="center"/>
    </xf>
    <xf numFmtId="4" fontId="2" fillId="0" borderId="48" xfId="8" applyNumberFormat="1" applyFont="1" applyFill="1" applyBorder="1" applyAlignment="1">
      <alignment horizontal="center" vertical="center"/>
    </xf>
    <xf numFmtId="4" fontId="2" fillId="0" borderId="40" xfId="8" applyNumberFormat="1" applyFont="1" applyFill="1" applyBorder="1" applyAlignment="1">
      <alignment horizontal="center" vertical="center"/>
    </xf>
    <xf numFmtId="4" fontId="2" fillId="0" borderId="41" xfId="8" applyNumberFormat="1" applyFont="1" applyFill="1" applyBorder="1" applyAlignment="1">
      <alignment horizontal="center" vertical="center"/>
    </xf>
    <xf numFmtId="4" fontId="2" fillId="0" borderId="46" xfId="8" applyNumberFormat="1" applyFont="1" applyFill="1" applyBorder="1" applyAlignment="1">
      <alignment horizontal="center" vertical="center"/>
    </xf>
    <xf numFmtId="4" fontId="2" fillId="0" borderId="54" xfId="8" applyNumberFormat="1" applyFont="1" applyFill="1" applyBorder="1" applyAlignment="1">
      <alignment horizontal="center" vertical="center"/>
    </xf>
    <xf numFmtId="4" fontId="15" fillId="4" borderId="0" xfId="5" applyNumberFormat="1" applyFont="1" applyFill="1" applyAlignment="1">
      <alignment vertical="center"/>
    </xf>
    <xf numFmtId="0" fontId="15" fillId="4" borderId="0" xfId="5" applyFont="1" applyFill="1" applyAlignment="1">
      <alignment vertical="center"/>
    </xf>
    <xf numFmtId="0" fontId="17" fillId="6" borderId="20" xfId="8" applyFont="1" applyFill="1" applyBorder="1" applyAlignment="1">
      <alignment horizontal="center" vertical="center" wrapText="1"/>
    </xf>
    <xf numFmtId="4" fontId="2" fillId="0" borderId="22" xfId="8" applyNumberFormat="1" applyFont="1" applyFill="1" applyBorder="1" applyAlignment="1">
      <alignment horizontal="right" vertical="center"/>
    </xf>
    <xf numFmtId="4" fontId="2" fillId="0" borderId="23" xfId="8" applyNumberFormat="1" applyFont="1" applyFill="1" applyBorder="1" applyAlignment="1">
      <alignment horizontal="right" vertical="center"/>
    </xf>
    <xf numFmtId="4" fontId="2" fillId="0" borderId="30" xfId="8" applyNumberFormat="1" applyFont="1" applyFill="1" applyBorder="1" applyAlignment="1">
      <alignment horizontal="right" vertical="center"/>
    </xf>
    <xf numFmtId="4" fontId="2" fillId="0" borderId="31" xfId="8" applyNumberFormat="1" applyFont="1" applyFill="1" applyBorder="1" applyAlignment="1">
      <alignment horizontal="right" vertical="center"/>
    </xf>
    <xf numFmtId="4" fontId="2" fillId="0" borderId="29" xfId="8" applyNumberFormat="1" applyFont="1" applyFill="1" applyBorder="1" applyAlignment="1">
      <alignment horizontal="right" vertical="center"/>
    </xf>
    <xf numFmtId="4" fontId="2" fillId="0" borderId="26" xfId="8" applyNumberFormat="1" applyFont="1" applyFill="1" applyBorder="1" applyAlignment="1">
      <alignment horizontal="right" vertical="center"/>
    </xf>
    <xf numFmtId="4" fontId="2" fillId="0" borderId="24" xfId="8" applyNumberFormat="1" applyFont="1" applyFill="1" applyBorder="1" applyAlignment="1">
      <alignment horizontal="right" vertical="center"/>
    </xf>
    <xf numFmtId="4" fontId="18" fillId="0" borderId="25" xfId="9" applyNumberFormat="1" applyFont="1" applyFill="1" applyBorder="1" applyAlignment="1">
      <alignment horizontal="right"/>
    </xf>
    <xf numFmtId="4" fontId="18" fillId="0" borderId="22" xfId="10" applyNumberFormat="1" applyFont="1" applyFill="1" applyBorder="1" applyAlignment="1">
      <alignment horizontal="right"/>
    </xf>
    <xf numFmtId="4" fontId="2" fillId="0" borderId="27" xfId="8" applyNumberFormat="1" applyFont="1" applyFill="1" applyBorder="1" applyAlignment="1">
      <alignment horizontal="right" vertical="center"/>
    </xf>
    <xf numFmtId="4" fontId="2" fillId="0" borderId="28" xfId="8" applyNumberFormat="1" applyFont="1" applyFill="1" applyBorder="1" applyAlignment="1">
      <alignment horizontal="right" vertical="center"/>
    </xf>
    <xf numFmtId="4" fontId="2" fillId="0" borderId="36" xfId="8" applyNumberFormat="1" applyFont="1" applyFill="1" applyBorder="1" applyAlignment="1">
      <alignment horizontal="right" vertical="center"/>
    </xf>
    <xf numFmtId="4" fontId="2" fillId="0" borderId="0" xfId="8" applyNumberFormat="1" applyFont="1" applyFill="1" applyBorder="1" applyAlignment="1">
      <alignment horizontal="right" vertical="center"/>
    </xf>
    <xf numFmtId="4" fontId="2" fillId="0" borderId="37" xfId="8" applyNumberFormat="1" applyFont="1" applyFill="1" applyBorder="1" applyAlignment="1">
      <alignment horizontal="right" vertical="center"/>
    </xf>
    <xf numFmtId="4" fontId="2" fillId="0" borderId="35" xfId="8" applyNumberFormat="1" applyFont="1" applyFill="1" applyBorder="1" applyAlignment="1">
      <alignment horizontal="right" vertical="center"/>
    </xf>
    <xf numFmtId="4" fontId="2" fillId="0" borderId="32" xfId="8" applyNumberFormat="1" applyFont="1" applyFill="1" applyBorder="1" applyAlignment="1">
      <alignment horizontal="right" vertical="center"/>
    </xf>
    <xf numFmtId="4" fontId="2" fillId="0" borderId="33" xfId="8" applyNumberFormat="1" applyFont="1" applyFill="1" applyBorder="1" applyAlignment="1">
      <alignment horizontal="right" vertical="center"/>
    </xf>
    <xf numFmtId="4" fontId="2" fillId="0" borderId="46" xfId="8" applyNumberFormat="1" applyFont="1" applyFill="1" applyBorder="1" applyAlignment="1">
      <alignment horizontal="right" vertical="center"/>
    </xf>
    <xf numFmtId="4" fontId="2" fillId="0" borderId="41" xfId="8" applyNumberFormat="1" applyFont="1" applyFill="1" applyBorder="1" applyAlignment="1">
      <alignment horizontal="right" vertical="center"/>
    </xf>
    <xf numFmtId="4" fontId="2" fillId="0" borderId="40" xfId="8" applyNumberFormat="1" applyFont="1" applyFill="1" applyBorder="1" applyAlignment="1">
      <alignment horizontal="right" vertical="center"/>
    </xf>
    <xf numFmtId="4" fontId="2" fillId="0" borderId="25" xfId="8" applyNumberFormat="1" applyFont="1" applyFill="1" applyBorder="1" applyAlignment="1">
      <alignment horizontal="right" vertical="center"/>
    </xf>
    <xf numFmtId="4" fontId="2" fillId="0" borderId="43" xfId="8" applyNumberFormat="1" applyFont="1" applyFill="1" applyBorder="1" applyAlignment="1">
      <alignment horizontal="right" vertical="center"/>
    </xf>
    <xf numFmtId="4" fontId="2" fillId="0" borderId="52" xfId="8" applyNumberFormat="1" applyFont="1" applyFill="1" applyBorder="1" applyAlignment="1">
      <alignment horizontal="right" vertical="center"/>
    </xf>
    <xf numFmtId="4" fontId="2" fillId="0" borderId="51" xfId="8" applyNumberFormat="1" applyFont="1" applyFill="1" applyBorder="1" applyAlignment="1">
      <alignment horizontal="right" vertical="center"/>
    </xf>
    <xf numFmtId="4" fontId="2" fillId="0" borderId="34" xfId="8" applyNumberFormat="1" applyFont="1" applyFill="1" applyBorder="1" applyAlignment="1">
      <alignment horizontal="right" vertical="center"/>
    </xf>
    <xf numFmtId="4" fontId="2" fillId="0" borderId="110" xfId="8" applyNumberFormat="1" applyFont="1" applyFill="1" applyBorder="1" applyAlignment="1">
      <alignment horizontal="right" vertical="center"/>
    </xf>
    <xf numFmtId="4" fontId="2" fillId="0" borderId="44" xfId="8" applyNumberFormat="1" applyFont="1" applyFill="1" applyBorder="1" applyAlignment="1">
      <alignment horizontal="right" vertical="center"/>
    </xf>
    <xf numFmtId="4" fontId="2" fillId="0" borderId="45" xfId="8" applyNumberFormat="1" applyFont="1" applyFill="1" applyBorder="1" applyAlignment="1">
      <alignment horizontal="right" vertical="center"/>
    </xf>
    <xf numFmtId="4" fontId="2" fillId="0" borderId="111" xfId="8" applyNumberFormat="1" applyFont="1" applyFill="1" applyBorder="1" applyAlignment="1">
      <alignment horizontal="right" vertical="center"/>
    </xf>
    <xf numFmtId="4" fontId="2" fillId="0" borderId="112" xfId="8" applyNumberFormat="1" applyFont="1" applyFill="1" applyBorder="1" applyAlignment="1">
      <alignment horizontal="right" vertical="center"/>
    </xf>
    <xf numFmtId="4" fontId="2" fillId="0" borderId="47" xfId="8" applyNumberFormat="1" applyFont="1" applyFill="1" applyBorder="1" applyAlignment="1">
      <alignment horizontal="right" vertical="center"/>
    </xf>
    <xf numFmtId="4" fontId="2" fillId="0" borderId="48" xfId="8" applyNumberFormat="1" applyFont="1" applyFill="1" applyBorder="1" applyAlignment="1">
      <alignment horizontal="right" vertical="center"/>
    </xf>
    <xf numFmtId="4" fontId="2" fillId="0" borderId="49" xfId="8" applyNumberFormat="1" applyFont="1" applyFill="1" applyBorder="1" applyAlignment="1">
      <alignment horizontal="right" vertical="center"/>
    </xf>
    <xf numFmtId="4" fontId="2" fillId="0" borderId="50" xfId="8" applyNumberFormat="1" applyFont="1" applyFill="1" applyBorder="1" applyAlignment="1">
      <alignment horizontal="right" vertical="center"/>
    </xf>
    <xf numFmtId="4" fontId="2" fillId="0" borderId="53" xfId="8" applyNumberFormat="1" applyFont="1" applyFill="1" applyBorder="1" applyAlignment="1">
      <alignment horizontal="right" vertical="center"/>
    </xf>
    <xf numFmtId="4" fontId="2" fillId="0" borderId="54" xfId="8" applyNumberFormat="1" applyFont="1" applyFill="1" applyBorder="1" applyAlignment="1">
      <alignment horizontal="right" vertical="center"/>
    </xf>
    <xf numFmtId="4" fontId="2" fillId="0" borderId="86" xfId="8" applyNumberFormat="1" applyFont="1" applyFill="1" applyBorder="1" applyAlignment="1">
      <alignment horizontal="right" vertical="center"/>
    </xf>
    <xf numFmtId="4" fontId="2" fillId="0" borderId="13" xfId="8" applyNumberFormat="1" applyFont="1" applyFill="1" applyBorder="1" applyAlignment="1">
      <alignment horizontal="right" vertical="center"/>
    </xf>
    <xf numFmtId="4" fontId="2" fillId="0" borderId="11" xfId="8" applyNumberFormat="1" applyFont="1" applyFill="1" applyBorder="1" applyAlignment="1">
      <alignment horizontal="right" vertical="center"/>
    </xf>
    <xf numFmtId="4" fontId="2" fillId="0" borderId="14" xfId="8" applyNumberFormat="1" applyFont="1" applyFill="1" applyBorder="1" applyAlignment="1">
      <alignment horizontal="right" vertical="center"/>
    </xf>
    <xf numFmtId="3" fontId="2" fillId="0" borderId="22" xfId="8" applyNumberFormat="1" applyFont="1" applyFill="1" applyBorder="1" applyAlignment="1">
      <alignment vertical="center"/>
    </xf>
    <xf numFmtId="0" fontId="14" fillId="0" borderId="0" xfId="19" applyFill="1" applyAlignment="1">
      <alignment vertical="center"/>
    </xf>
    <xf numFmtId="4" fontId="2" fillId="0" borderId="113" xfId="8" applyNumberFormat="1" applyFont="1" applyFill="1" applyBorder="1" applyAlignment="1">
      <alignment vertical="center"/>
    </xf>
    <xf numFmtId="0" fontId="10" fillId="2" borderId="6" xfId="6" applyFont="1" applyFill="1" applyBorder="1" applyAlignment="1">
      <alignment horizontal="center" vertical="center" wrapText="1"/>
    </xf>
    <xf numFmtId="4" fontId="10" fillId="6" borderId="21" xfId="8" applyNumberFormat="1" applyFont="1" applyFill="1" applyBorder="1" applyAlignment="1">
      <alignment vertical="center"/>
    </xf>
    <xf numFmtId="3" fontId="2" fillId="0" borderId="22" xfId="8" applyNumberFormat="1" applyFont="1" applyFill="1" applyBorder="1" applyAlignment="1">
      <alignment horizontal="right" vertical="center"/>
    </xf>
    <xf numFmtId="4" fontId="2" fillId="0" borderId="113" xfId="8" applyNumberFormat="1" applyFont="1" applyFill="1" applyBorder="1" applyAlignment="1">
      <alignment horizontal="right" vertical="center"/>
    </xf>
    <xf numFmtId="0" fontId="12" fillId="6" borderId="20" xfId="8" applyFont="1" applyFill="1" applyBorder="1" applyAlignment="1">
      <alignment horizontal="center" vertical="center" wrapText="1"/>
    </xf>
    <xf numFmtId="4" fontId="18" fillId="0" borderId="22" xfId="11" applyNumberFormat="1" applyFont="1" applyFill="1" applyBorder="1"/>
    <xf numFmtId="4" fontId="18" fillId="0" borderId="25" xfId="9" applyNumberFormat="1" applyFont="1" applyFill="1" applyBorder="1"/>
    <xf numFmtId="4" fontId="18" fillId="0" borderId="22" xfId="10" applyNumberFormat="1" applyFont="1" applyFill="1" applyBorder="1"/>
    <xf numFmtId="4" fontId="10" fillId="6" borderId="21" xfId="8" applyNumberFormat="1" applyFont="1" applyFill="1" applyBorder="1" applyAlignment="1">
      <alignment horizontal="right" vertical="center"/>
    </xf>
    <xf numFmtId="4" fontId="10" fillId="3" borderId="64" xfId="8" applyNumberFormat="1" applyFont="1" applyFill="1" applyBorder="1" applyAlignment="1">
      <alignment horizontal="right" vertical="center"/>
    </xf>
    <xf numFmtId="4" fontId="10" fillId="3" borderId="63" xfId="8" applyNumberFormat="1" applyFont="1" applyFill="1" applyBorder="1" applyAlignment="1">
      <alignment horizontal="right" vertical="center"/>
    </xf>
    <xf numFmtId="0" fontId="8" fillId="0" borderId="1" xfId="4" applyFont="1" applyBorder="1" applyAlignment="1" applyProtection="1">
      <alignment vertical="center" wrapText="1"/>
    </xf>
    <xf numFmtId="0" fontId="8" fillId="0" borderId="1" xfId="4" applyFont="1" applyFill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0" fontId="10" fillId="3" borderId="0" xfId="6" applyFont="1" applyFill="1" applyBorder="1" applyAlignment="1">
      <alignment horizontal="left" vertical="center" wrapText="1"/>
    </xf>
    <xf numFmtId="0" fontId="10" fillId="5" borderId="3" xfId="19" applyFont="1" applyFill="1" applyBorder="1" applyAlignment="1">
      <alignment horizontal="center" vertical="center"/>
    </xf>
    <xf numFmtId="0" fontId="10" fillId="5" borderId="9" xfId="19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10" fillId="5" borderId="3" xfId="5" applyFont="1" applyFill="1" applyBorder="1" applyAlignment="1">
      <alignment horizontal="center" vertical="center"/>
    </xf>
    <xf numFmtId="0" fontId="10" fillId="5" borderId="9" xfId="5" applyFont="1" applyFill="1" applyBorder="1" applyAlignment="1">
      <alignment horizontal="center" vertical="center"/>
    </xf>
    <xf numFmtId="0" fontId="10" fillId="5" borderId="96" xfId="19" applyFont="1" applyFill="1" applyBorder="1" applyAlignment="1">
      <alignment horizontal="center" vertical="center"/>
    </xf>
    <xf numFmtId="0" fontId="10" fillId="5" borderId="98" xfId="19" applyFont="1" applyFill="1" applyBorder="1" applyAlignment="1">
      <alignment horizontal="center" vertical="center"/>
    </xf>
    <xf numFmtId="0" fontId="10" fillId="2" borderId="97" xfId="6" applyFont="1" applyFill="1" applyBorder="1" applyAlignment="1">
      <alignment horizontal="center" vertical="center" wrapText="1"/>
    </xf>
    <xf numFmtId="0" fontId="10" fillId="2" borderId="18" xfId="6" applyFont="1" applyFill="1" applyBorder="1" applyAlignment="1">
      <alignment horizontal="center" vertical="center" wrapText="1"/>
    </xf>
    <xf numFmtId="0" fontId="10" fillId="2" borderId="85" xfId="6" applyFont="1" applyFill="1" applyBorder="1" applyAlignment="1">
      <alignment horizontal="center" vertical="center" wrapText="1"/>
    </xf>
  </cellXfs>
  <cellStyles count="24">
    <cellStyle name="Hipervínculo" xfId="4" builtinId="8"/>
    <cellStyle name="Normal" xfId="0" builtinId="0"/>
    <cellStyle name="Normal 10" xfId="15"/>
    <cellStyle name="Normal 2" xfId="5"/>
    <cellStyle name="Normal 2 2" xfId="19"/>
    <cellStyle name="Normal 2_2.1.16. 2008-2010.Ppales.macrom._tipo acui._establec" xfId="1"/>
    <cellStyle name="Normal 3" xfId="12"/>
    <cellStyle name="Normal 4" xfId="9"/>
    <cellStyle name="Normal 4 2" xfId="20"/>
    <cellStyle name="Normal 4 4" xfId="22"/>
    <cellStyle name="Normal 5" xfId="10"/>
    <cellStyle name="Normal 5 2" xfId="21"/>
    <cellStyle name="Normal 5 4" xfId="23"/>
    <cellStyle name="Normal 6" xfId="11"/>
    <cellStyle name="Normal 7" xfId="13"/>
    <cellStyle name="Normal 8" xfId="14"/>
    <cellStyle name="Normal 9" xfId="16"/>
    <cellStyle name="Normal_2.1.26. 2008-2010.Ppales.rdos._tipo establec._especie" xfId="2"/>
    <cellStyle name="Normal_acu_resto tablas_28mar07" xfId="7"/>
    <cellStyle name="Normal_acu_usos_2005" xfId="6"/>
    <cellStyle name="Normal_Lista Tablas_1" xfId="3"/>
    <cellStyle name="Normal_Pro_cr_mol_plan_fas_esp_CCAA_10" xfId="17"/>
    <cellStyle name="Normal_PRODUCCIÓN" xfId="8"/>
    <cellStyle name="Porcentual 2" xfId="1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7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3.1406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3.1406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3.1406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3.1406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3.1406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3.1406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3.1406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3.1406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3.1406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3.1406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3.1406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3.1406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3.1406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3.1406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3.1406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3.1406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3.1406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3.1406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3.1406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3.1406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3.1406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3.1406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3.1406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3.1406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3.1406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3.1406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3.1406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3.1406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3.1406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3.1406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3.1406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3.1406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3.1406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3.1406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3.1406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3.1406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3.1406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3.1406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3.1406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3.1406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3.1406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3.1406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3.1406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3.1406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3.1406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3.1406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3.1406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3.1406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3.1406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3.1406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3.1406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3.1406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3.1406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3.1406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3.1406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3.1406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3.1406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3.1406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3.1406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3.1406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3.1406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3.1406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3.1406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3.140625" style="1" customWidth="1"/>
    <col min="16139" max="16384" width="11.42578125" style="1"/>
  </cols>
  <sheetData>
    <row r="7" spans="2:10" ht="15.75" x14ac:dyDescent="0.2">
      <c r="B7" s="344" t="s">
        <v>0</v>
      </c>
      <c r="C7" s="344"/>
      <c r="D7" s="344"/>
      <c r="E7" s="344"/>
      <c r="F7" s="344"/>
      <c r="G7" s="344"/>
      <c r="H7" s="344"/>
      <c r="I7" s="344"/>
      <c r="J7" s="344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345" t="s">
        <v>2</v>
      </c>
      <c r="D11" s="345"/>
      <c r="E11" s="345"/>
      <c r="F11" s="345"/>
      <c r="G11" s="345"/>
      <c r="H11" s="345"/>
      <c r="I11" s="345"/>
      <c r="J11" s="345"/>
    </row>
    <row r="12" spans="2:10" ht="15.75" customHeight="1" x14ac:dyDescent="0.2">
      <c r="B12" s="2"/>
      <c r="C12" s="345"/>
      <c r="D12" s="345"/>
      <c r="E12" s="345"/>
      <c r="F12" s="345"/>
      <c r="G12" s="345"/>
      <c r="H12" s="345"/>
      <c r="I12" s="345"/>
      <c r="J12" s="345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0.75" customHeight="1" thickBot="1" x14ac:dyDescent="0.3">
      <c r="B14" s="4"/>
      <c r="C14" s="5" t="s">
        <v>3</v>
      </c>
      <c r="D14" s="341" t="s">
        <v>196</v>
      </c>
      <c r="E14" s="341"/>
      <c r="F14" s="341"/>
      <c r="G14" s="341"/>
      <c r="H14" s="341"/>
      <c r="I14" s="341"/>
      <c r="J14" s="341"/>
    </row>
    <row r="15" spans="2:10" s="6" customFormat="1" ht="30.75" customHeight="1" thickBot="1" x14ac:dyDescent="0.3">
      <c r="B15" s="4"/>
      <c r="C15" s="5" t="s">
        <v>5</v>
      </c>
      <c r="D15" s="341" t="s">
        <v>189</v>
      </c>
      <c r="E15" s="341"/>
      <c r="F15" s="341"/>
      <c r="G15" s="341"/>
      <c r="H15" s="341"/>
      <c r="I15" s="341"/>
      <c r="J15" s="341"/>
    </row>
    <row r="16" spans="2:10" s="6" customFormat="1" ht="30.75" customHeight="1" thickBot="1" x14ac:dyDescent="0.3">
      <c r="B16" s="4"/>
      <c r="C16" s="5" t="s">
        <v>7</v>
      </c>
      <c r="D16" s="341" t="s">
        <v>183</v>
      </c>
      <c r="E16" s="341"/>
      <c r="F16" s="341"/>
      <c r="G16" s="341"/>
      <c r="H16" s="341"/>
      <c r="I16" s="341"/>
      <c r="J16" s="341"/>
    </row>
    <row r="17" spans="2:10" s="6" customFormat="1" ht="30.75" customHeight="1" thickBot="1" x14ac:dyDescent="0.3">
      <c r="B17" s="4"/>
      <c r="C17" s="5" t="s">
        <v>9</v>
      </c>
      <c r="D17" s="341" t="s">
        <v>174</v>
      </c>
      <c r="E17" s="341"/>
      <c r="F17" s="341"/>
      <c r="G17" s="341"/>
      <c r="H17" s="341"/>
      <c r="I17" s="341"/>
      <c r="J17" s="341"/>
    </row>
    <row r="18" spans="2:10" s="6" customFormat="1" ht="30.75" customHeight="1" thickBot="1" x14ac:dyDescent="0.3">
      <c r="B18" s="4"/>
      <c r="C18" s="5" t="s">
        <v>11</v>
      </c>
      <c r="D18" s="341" t="s">
        <v>157</v>
      </c>
      <c r="E18" s="341"/>
      <c r="F18" s="341"/>
      <c r="G18" s="341"/>
      <c r="H18" s="341"/>
      <c r="I18" s="341"/>
      <c r="J18" s="341"/>
    </row>
    <row r="19" spans="2:10" s="6" customFormat="1" ht="30.75" customHeight="1" thickBot="1" x14ac:dyDescent="0.3">
      <c r="B19" s="4"/>
      <c r="C19" s="7" t="s">
        <v>13</v>
      </c>
      <c r="D19" s="341" t="s">
        <v>149</v>
      </c>
      <c r="E19" s="341"/>
      <c r="F19" s="341"/>
      <c r="G19" s="341"/>
      <c r="H19" s="341"/>
      <c r="I19" s="341"/>
      <c r="J19" s="341"/>
    </row>
    <row r="20" spans="2:10" s="6" customFormat="1" ht="30.75" customHeight="1" thickBot="1" x14ac:dyDescent="0.3">
      <c r="B20" s="4"/>
      <c r="C20" s="7" t="s">
        <v>15</v>
      </c>
      <c r="D20" s="341" t="s">
        <v>117</v>
      </c>
      <c r="E20" s="341"/>
      <c r="F20" s="341"/>
      <c r="G20" s="341"/>
      <c r="H20" s="341"/>
      <c r="I20" s="341"/>
      <c r="J20" s="341"/>
    </row>
    <row r="21" spans="2:10" s="6" customFormat="1" ht="30.75" customHeight="1" thickBot="1" x14ac:dyDescent="0.3">
      <c r="B21" s="4"/>
      <c r="C21" s="7" t="s">
        <v>116</v>
      </c>
      <c r="D21" s="341" t="s">
        <v>4</v>
      </c>
      <c r="E21" s="341"/>
      <c r="F21" s="341"/>
      <c r="G21" s="341"/>
      <c r="H21" s="341"/>
      <c r="I21" s="341"/>
      <c r="J21" s="341"/>
    </row>
    <row r="22" spans="2:10" s="6" customFormat="1" ht="30.75" customHeight="1" thickBot="1" x14ac:dyDescent="0.3">
      <c r="B22" s="4"/>
      <c r="C22" s="7" t="s">
        <v>148</v>
      </c>
      <c r="D22" s="341" t="s">
        <v>6</v>
      </c>
      <c r="E22" s="341"/>
      <c r="F22" s="341"/>
      <c r="G22" s="341"/>
      <c r="H22" s="341"/>
      <c r="I22" s="341"/>
      <c r="J22" s="341"/>
    </row>
    <row r="23" spans="2:10" s="6" customFormat="1" ht="30.75" customHeight="1" thickBot="1" x14ac:dyDescent="0.3">
      <c r="B23" s="4"/>
      <c r="C23" s="7" t="s">
        <v>156</v>
      </c>
      <c r="D23" s="341" t="s">
        <v>8</v>
      </c>
      <c r="E23" s="341"/>
      <c r="F23" s="341"/>
      <c r="G23" s="341"/>
      <c r="H23" s="341"/>
      <c r="I23" s="341"/>
      <c r="J23" s="341"/>
    </row>
    <row r="24" spans="2:10" s="6" customFormat="1" ht="30.75" customHeight="1" thickBot="1" x14ac:dyDescent="0.3">
      <c r="B24" s="4"/>
      <c r="C24" s="7" t="s">
        <v>173</v>
      </c>
      <c r="D24" s="341" t="s">
        <v>10</v>
      </c>
      <c r="E24" s="341"/>
      <c r="F24" s="341"/>
      <c r="G24" s="341"/>
      <c r="H24" s="341"/>
      <c r="I24" s="341"/>
      <c r="J24" s="341"/>
    </row>
    <row r="25" spans="2:10" s="6" customFormat="1" ht="30.75" customHeight="1" thickBot="1" x14ac:dyDescent="0.3">
      <c r="B25" s="4"/>
      <c r="C25" s="7" t="s">
        <v>182</v>
      </c>
      <c r="D25" s="341" t="s">
        <v>12</v>
      </c>
      <c r="E25" s="341"/>
      <c r="F25" s="341"/>
      <c r="G25" s="341"/>
      <c r="H25" s="341"/>
      <c r="I25" s="341"/>
      <c r="J25" s="341"/>
    </row>
    <row r="26" spans="2:10" s="6" customFormat="1" ht="30.75" customHeight="1" thickBot="1" x14ac:dyDescent="0.3">
      <c r="B26" s="4"/>
      <c r="C26" s="7" t="s">
        <v>188</v>
      </c>
      <c r="D26" s="342" t="s">
        <v>14</v>
      </c>
      <c r="E26" s="342"/>
      <c r="F26" s="342"/>
      <c r="G26" s="342"/>
      <c r="H26" s="342"/>
      <c r="I26" s="342"/>
      <c r="J26" s="342"/>
    </row>
    <row r="27" spans="2:10" s="6" customFormat="1" ht="30.75" customHeight="1" thickBot="1" x14ac:dyDescent="0.3">
      <c r="B27" s="4"/>
      <c r="C27" s="7" t="s">
        <v>195</v>
      </c>
      <c r="D27" s="343" t="s">
        <v>16</v>
      </c>
      <c r="E27" s="343"/>
      <c r="F27" s="343"/>
      <c r="G27" s="343"/>
      <c r="H27" s="343"/>
      <c r="I27" s="343"/>
      <c r="J27" s="343"/>
    </row>
  </sheetData>
  <mergeCells count="16">
    <mergeCell ref="D25:J25"/>
    <mergeCell ref="D26:J26"/>
    <mergeCell ref="D27:J27"/>
    <mergeCell ref="B7:J7"/>
    <mergeCell ref="C11:J12"/>
    <mergeCell ref="D21:J21"/>
    <mergeCell ref="D22:J22"/>
    <mergeCell ref="D23:J23"/>
    <mergeCell ref="D24:J24"/>
    <mergeCell ref="D20:J20"/>
    <mergeCell ref="D19:J19"/>
    <mergeCell ref="D18:J18"/>
    <mergeCell ref="D17:J17"/>
    <mergeCell ref="D16:J16"/>
    <mergeCell ref="D15:J15"/>
    <mergeCell ref="D14:J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2'!A1" display="Año 2012. Cantidad y valor de los inputs que proceden del medio natural. 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09'!A1" display="Año 2009. Cantidad y valor de los inputs que proceden del medio natural. 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0'!A1" display="Año 2010. Cantidad y valor de los inputs que proceden del medio natural.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1'!A1" display="Año 2011. Cantidad y valor de los inputs que proceden del medio natural. 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3'!A1" display="Año 2013. Cantidad y valor de los inputs que proceden del medio natural. 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5'!A1" display="Año 2015. Cantidad y valor de los inputs que proceden del medio natural. 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4'!A1" display="Año 2014. Cantidad y valor de los inputs que proceden del medio natural. 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6'!A1" display="Año 2016. Cantidad y valor de los inputs que proceden del medio natural. 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7'!A1" display="Año 2017. Cantidad y valor de los inputs que proceden del medio natural. 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8'!A1" display="Año 2018. Cantidad y valor de los inputs que proceden del medio natural. 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19'!A1" display="Año 2019. Cantidad y valor de los inputs que proceden del medio natural. 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0'!A1" display="Año 2020. Cantidad y valor de los inputs que proceden del medio natural. 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1'!A1" display="Año 2021. Cantidad y valor de los inputs que proceden del medio natural. 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2'!A1" display="Año 2022. Cantidad y valor de los inputs que proceden del medio natural. 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4"/>
  <sheetViews>
    <sheetView showGridLines="0" zoomScale="70" zoomScaleNormal="70" zoomScaleSheetLayoutView="25" workbookViewId="0"/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6.85546875" style="14" customWidth="1"/>
    <col min="266" max="266" width="19.42578125" style="14" customWidth="1"/>
    <col min="267" max="268" width="15.7109375" style="14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6.85546875" style="14" customWidth="1"/>
    <col min="522" max="522" width="19.42578125" style="14" customWidth="1"/>
    <col min="523" max="524" width="15.7109375" style="14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6.85546875" style="14" customWidth="1"/>
    <col min="778" max="778" width="19.42578125" style="14" customWidth="1"/>
    <col min="779" max="780" width="15.7109375" style="14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6.85546875" style="14" customWidth="1"/>
    <col min="1034" max="1034" width="19.42578125" style="14" customWidth="1"/>
    <col min="1035" max="1036" width="15.7109375" style="14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6.85546875" style="14" customWidth="1"/>
    <col min="1290" max="1290" width="19.42578125" style="14" customWidth="1"/>
    <col min="1291" max="1292" width="15.7109375" style="14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6.85546875" style="14" customWidth="1"/>
    <col min="1546" max="1546" width="19.42578125" style="14" customWidth="1"/>
    <col min="1547" max="1548" width="15.7109375" style="14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6.85546875" style="14" customWidth="1"/>
    <col min="1802" max="1802" width="19.42578125" style="14" customWidth="1"/>
    <col min="1803" max="1804" width="15.7109375" style="14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6.85546875" style="14" customWidth="1"/>
    <col min="2058" max="2058" width="19.42578125" style="14" customWidth="1"/>
    <col min="2059" max="2060" width="15.7109375" style="14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6.85546875" style="14" customWidth="1"/>
    <col min="2314" max="2314" width="19.42578125" style="14" customWidth="1"/>
    <col min="2315" max="2316" width="15.7109375" style="14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6.85546875" style="14" customWidth="1"/>
    <col min="2570" max="2570" width="19.42578125" style="14" customWidth="1"/>
    <col min="2571" max="2572" width="15.7109375" style="14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6.85546875" style="14" customWidth="1"/>
    <col min="2826" max="2826" width="19.42578125" style="14" customWidth="1"/>
    <col min="2827" max="2828" width="15.7109375" style="14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6.85546875" style="14" customWidth="1"/>
    <col min="3082" max="3082" width="19.42578125" style="14" customWidth="1"/>
    <col min="3083" max="3084" width="15.7109375" style="14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6.85546875" style="14" customWidth="1"/>
    <col min="3338" max="3338" width="19.42578125" style="14" customWidth="1"/>
    <col min="3339" max="3340" width="15.7109375" style="14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6.85546875" style="14" customWidth="1"/>
    <col min="3594" max="3594" width="19.42578125" style="14" customWidth="1"/>
    <col min="3595" max="3596" width="15.7109375" style="14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6.85546875" style="14" customWidth="1"/>
    <col min="3850" max="3850" width="19.42578125" style="14" customWidth="1"/>
    <col min="3851" max="3852" width="15.7109375" style="14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6.85546875" style="14" customWidth="1"/>
    <col min="4106" max="4106" width="19.42578125" style="14" customWidth="1"/>
    <col min="4107" max="4108" width="15.7109375" style="14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6.85546875" style="14" customWidth="1"/>
    <col min="4362" max="4362" width="19.42578125" style="14" customWidth="1"/>
    <col min="4363" max="4364" width="15.7109375" style="14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6.85546875" style="14" customWidth="1"/>
    <col min="4618" max="4618" width="19.42578125" style="14" customWidth="1"/>
    <col min="4619" max="4620" width="15.7109375" style="14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6.85546875" style="14" customWidth="1"/>
    <col min="4874" max="4874" width="19.42578125" style="14" customWidth="1"/>
    <col min="4875" max="4876" width="15.7109375" style="14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6.85546875" style="14" customWidth="1"/>
    <col min="5130" max="5130" width="19.42578125" style="14" customWidth="1"/>
    <col min="5131" max="5132" width="15.7109375" style="14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6.85546875" style="14" customWidth="1"/>
    <col min="5386" max="5386" width="19.42578125" style="14" customWidth="1"/>
    <col min="5387" max="5388" width="15.7109375" style="14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6.85546875" style="14" customWidth="1"/>
    <col min="5642" max="5642" width="19.42578125" style="14" customWidth="1"/>
    <col min="5643" max="5644" width="15.7109375" style="14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6.85546875" style="14" customWidth="1"/>
    <col min="5898" max="5898" width="19.42578125" style="14" customWidth="1"/>
    <col min="5899" max="5900" width="15.7109375" style="14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6.85546875" style="14" customWidth="1"/>
    <col min="6154" max="6154" width="19.42578125" style="14" customWidth="1"/>
    <col min="6155" max="6156" width="15.7109375" style="14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6.85546875" style="14" customWidth="1"/>
    <col min="6410" max="6410" width="19.42578125" style="14" customWidth="1"/>
    <col min="6411" max="6412" width="15.7109375" style="14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6.85546875" style="14" customWidth="1"/>
    <col min="6666" max="6666" width="19.42578125" style="14" customWidth="1"/>
    <col min="6667" max="6668" width="15.7109375" style="14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6.85546875" style="14" customWidth="1"/>
    <col min="6922" max="6922" width="19.42578125" style="14" customWidth="1"/>
    <col min="6923" max="6924" width="15.7109375" style="14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6.85546875" style="14" customWidth="1"/>
    <col min="7178" max="7178" width="19.42578125" style="14" customWidth="1"/>
    <col min="7179" max="7180" width="15.7109375" style="14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6.85546875" style="14" customWidth="1"/>
    <col min="7434" max="7434" width="19.42578125" style="14" customWidth="1"/>
    <col min="7435" max="7436" width="15.7109375" style="14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6.85546875" style="14" customWidth="1"/>
    <col min="7690" max="7690" width="19.42578125" style="14" customWidth="1"/>
    <col min="7691" max="7692" width="15.7109375" style="14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6.85546875" style="14" customWidth="1"/>
    <col min="7946" max="7946" width="19.42578125" style="14" customWidth="1"/>
    <col min="7947" max="7948" width="15.7109375" style="14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6.85546875" style="14" customWidth="1"/>
    <col min="8202" max="8202" width="19.42578125" style="14" customWidth="1"/>
    <col min="8203" max="8204" width="15.7109375" style="14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6.85546875" style="14" customWidth="1"/>
    <col min="8458" max="8458" width="19.42578125" style="14" customWidth="1"/>
    <col min="8459" max="8460" width="15.7109375" style="14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6.85546875" style="14" customWidth="1"/>
    <col min="8714" max="8714" width="19.42578125" style="14" customWidth="1"/>
    <col min="8715" max="8716" width="15.7109375" style="14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6.85546875" style="14" customWidth="1"/>
    <col min="8970" max="8970" width="19.42578125" style="14" customWidth="1"/>
    <col min="8971" max="8972" width="15.7109375" style="14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6.85546875" style="14" customWidth="1"/>
    <col min="9226" max="9226" width="19.42578125" style="14" customWidth="1"/>
    <col min="9227" max="9228" width="15.7109375" style="14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6.85546875" style="14" customWidth="1"/>
    <col min="9482" max="9482" width="19.42578125" style="14" customWidth="1"/>
    <col min="9483" max="9484" width="15.7109375" style="14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6.85546875" style="14" customWidth="1"/>
    <col min="9738" max="9738" width="19.42578125" style="14" customWidth="1"/>
    <col min="9739" max="9740" width="15.7109375" style="14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6.85546875" style="14" customWidth="1"/>
    <col min="9994" max="9994" width="19.42578125" style="14" customWidth="1"/>
    <col min="9995" max="9996" width="15.7109375" style="14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6.85546875" style="14" customWidth="1"/>
    <col min="10250" max="10250" width="19.42578125" style="14" customWidth="1"/>
    <col min="10251" max="10252" width="15.7109375" style="14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6.85546875" style="14" customWidth="1"/>
    <col min="10506" max="10506" width="19.42578125" style="14" customWidth="1"/>
    <col min="10507" max="10508" width="15.7109375" style="14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6.85546875" style="14" customWidth="1"/>
    <col min="10762" max="10762" width="19.42578125" style="14" customWidth="1"/>
    <col min="10763" max="10764" width="15.7109375" style="14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6.85546875" style="14" customWidth="1"/>
    <col min="11018" max="11018" width="19.42578125" style="14" customWidth="1"/>
    <col min="11019" max="11020" width="15.7109375" style="14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6.85546875" style="14" customWidth="1"/>
    <col min="11274" max="11274" width="19.42578125" style="14" customWidth="1"/>
    <col min="11275" max="11276" width="15.7109375" style="14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6.85546875" style="14" customWidth="1"/>
    <col min="11530" max="11530" width="19.42578125" style="14" customWidth="1"/>
    <col min="11531" max="11532" width="15.7109375" style="14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6.85546875" style="14" customWidth="1"/>
    <col min="11786" max="11786" width="19.42578125" style="14" customWidth="1"/>
    <col min="11787" max="11788" width="15.7109375" style="14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6.85546875" style="14" customWidth="1"/>
    <col min="12042" max="12042" width="19.42578125" style="14" customWidth="1"/>
    <col min="12043" max="12044" width="15.7109375" style="14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6.85546875" style="14" customWidth="1"/>
    <col min="12298" max="12298" width="19.42578125" style="14" customWidth="1"/>
    <col min="12299" max="12300" width="15.7109375" style="14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6.85546875" style="14" customWidth="1"/>
    <col min="12554" max="12554" width="19.42578125" style="14" customWidth="1"/>
    <col min="12555" max="12556" width="15.7109375" style="14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6.85546875" style="14" customWidth="1"/>
    <col min="12810" max="12810" width="19.42578125" style="14" customWidth="1"/>
    <col min="12811" max="12812" width="15.7109375" style="14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6.85546875" style="14" customWidth="1"/>
    <col min="13066" max="13066" width="19.42578125" style="14" customWidth="1"/>
    <col min="13067" max="13068" width="15.7109375" style="14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6.85546875" style="14" customWidth="1"/>
    <col min="13322" max="13322" width="19.42578125" style="14" customWidth="1"/>
    <col min="13323" max="13324" width="15.7109375" style="14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6.85546875" style="14" customWidth="1"/>
    <col min="13578" max="13578" width="19.42578125" style="14" customWidth="1"/>
    <col min="13579" max="13580" width="15.7109375" style="14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6.85546875" style="14" customWidth="1"/>
    <col min="13834" max="13834" width="19.42578125" style="14" customWidth="1"/>
    <col min="13835" max="13836" width="15.7109375" style="14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6.85546875" style="14" customWidth="1"/>
    <col min="14090" max="14090" width="19.42578125" style="14" customWidth="1"/>
    <col min="14091" max="14092" width="15.7109375" style="14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6.85546875" style="14" customWidth="1"/>
    <col min="14346" max="14346" width="19.42578125" style="14" customWidth="1"/>
    <col min="14347" max="14348" width="15.7109375" style="14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6.85546875" style="14" customWidth="1"/>
    <col min="14602" max="14602" width="19.42578125" style="14" customWidth="1"/>
    <col min="14603" max="14604" width="15.7109375" style="14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6.85546875" style="14" customWidth="1"/>
    <col min="14858" max="14858" width="19.42578125" style="14" customWidth="1"/>
    <col min="14859" max="14860" width="15.7109375" style="14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6.85546875" style="14" customWidth="1"/>
    <col min="15114" max="15114" width="19.42578125" style="14" customWidth="1"/>
    <col min="15115" max="15116" width="15.7109375" style="14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6.85546875" style="14" customWidth="1"/>
    <col min="15370" max="15370" width="19.42578125" style="14" customWidth="1"/>
    <col min="15371" max="15372" width="15.7109375" style="14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6.85546875" style="14" customWidth="1"/>
    <col min="15626" max="15626" width="19.42578125" style="14" customWidth="1"/>
    <col min="15627" max="15628" width="15.7109375" style="14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6.85546875" style="14" customWidth="1"/>
    <col min="15882" max="15882" width="19.42578125" style="14" customWidth="1"/>
    <col min="15883" max="15884" width="15.7109375" style="14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6.85546875" style="14" customWidth="1"/>
    <col min="16138" max="16138" width="19.42578125" style="14" customWidth="1"/>
    <col min="16139" max="16140" width="15.7109375" style="14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6" t="s">
        <v>88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54" t="s">
        <v>18</v>
      </c>
      <c r="C3" s="349" t="s">
        <v>19</v>
      </c>
      <c r="D3" s="349"/>
      <c r="E3" s="349"/>
      <c r="F3" s="350"/>
      <c r="G3" s="12"/>
      <c r="H3" s="351" t="s">
        <v>20</v>
      </c>
      <c r="I3" s="352"/>
      <c r="J3" s="352"/>
      <c r="K3" s="352"/>
      <c r="L3" s="353"/>
    </row>
    <row r="4" spans="1:39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9" t="s">
        <v>38</v>
      </c>
      <c r="C5" s="101"/>
      <c r="D5" s="31"/>
      <c r="E5" s="32"/>
      <c r="F5" s="31"/>
      <c r="G5" s="42"/>
      <c r="H5" s="43"/>
      <c r="I5" s="40"/>
      <c r="J5" s="31">
        <v>4000</v>
      </c>
      <c r="K5" s="40"/>
      <c r="L5" s="37"/>
      <c r="M5" s="8"/>
    </row>
    <row r="6" spans="1:39" ht="21.75" customHeight="1" x14ac:dyDescent="0.25">
      <c r="B6" s="29" t="s">
        <v>36</v>
      </c>
      <c r="C6" s="101"/>
      <c r="D6" s="31"/>
      <c r="E6" s="32"/>
      <c r="F6" s="31"/>
      <c r="G6" s="33"/>
      <c r="H6" s="38"/>
      <c r="I6" s="39">
        <v>15000</v>
      </c>
      <c r="J6" s="31"/>
      <c r="K6" s="40">
        <v>3867</v>
      </c>
      <c r="L6" s="37"/>
      <c r="M6" s="8"/>
    </row>
    <row r="7" spans="1:39" ht="21.75" customHeight="1" x14ac:dyDescent="0.25">
      <c r="B7" s="29" t="s">
        <v>89</v>
      </c>
      <c r="C7" s="101"/>
      <c r="D7" s="31"/>
      <c r="E7" s="32"/>
      <c r="F7" s="31"/>
      <c r="G7" s="33"/>
      <c r="H7" s="38"/>
      <c r="I7" s="39"/>
      <c r="J7" s="31">
        <v>26000</v>
      </c>
      <c r="K7" s="40"/>
      <c r="L7" s="37"/>
      <c r="M7" s="8"/>
    </row>
    <row r="8" spans="1:39" ht="21.75" customHeight="1" x14ac:dyDescent="0.25">
      <c r="B8" s="29" t="s">
        <v>51</v>
      </c>
      <c r="C8" s="101"/>
      <c r="D8" s="31"/>
      <c r="E8" s="32"/>
      <c r="F8" s="31"/>
      <c r="G8" s="33"/>
      <c r="H8" s="38">
        <v>173</v>
      </c>
      <c r="I8" s="39">
        <v>509700</v>
      </c>
      <c r="J8" s="31"/>
      <c r="K8" s="40">
        <v>20993</v>
      </c>
      <c r="L8" s="37">
        <v>50</v>
      </c>
      <c r="M8" s="41"/>
    </row>
    <row r="9" spans="1:39" ht="21.75" customHeight="1" x14ac:dyDescent="0.25">
      <c r="B9" s="29" t="s">
        <v>57</v>
      </c>
      <c r="C9" s="101"/>
      <c r="D9" s="31"/>
      <c r="E9" s="32"/>
      <c r="F9" s="31"/>
      <c r="G9" s="42"/>
      <c r="H9" s="43">
        <v>2740</v>
      </c>
      <c r="I9" s="40">
        <v>836700</v>
      </c>
      <c r="J9" s="31">
        <v>119500</v>
      </c>
      <c r="K9" s="40">
        <v>16000</v>
      </c>
      <c r="L9" s="37">
        <v>150</v>
      </c>
      <c r="M9" s="41"/>
    </row>
    <row r="10" spans="1:39" ht="21.75" customHeight="1" x14ac:dyDescent="0.25">
      <c r="B10" s="29" t="s">
        <v>56</v>
      </c>
      <c r="C10" s="101"/>
      <c r="D10" s="31"/>
      <c r="E10" s="32"/>
      <c r="F10" s="31"/>
      <c r="G10" s="42"/>
      <c r="H10" s="43">
        <v>33164</v>
      </c>
      <c r="I10" s="40">
        <v>122704722</v>
      </c>
      <c r="J10" s="31">
        <v>41190122</v>
      </c>
      <c r="K10" s="40">
        <v>3905500</v>
      </c>
      <c r="L10" s="37">
        <v>14000</v>
      </c>
      <c r="M10" s="41"/>
    </row>
    <row r="11" spans="1:39" ht="21.75" customHeight="1" x14ac:dyDescent="0.25">
      <c r="B11" s="29" t="s">
        <v>32</v>
      </c>
      <c r="C11" s="101"/>
      <c r="D11" s="31"/>
      <c r="E11" s="32"/>
      <c r="F11" s="31"/>
      <c r="G11" s="42"/>
      <c r="H11" s="43">
        <v>65</v>
      </c>
      <c r="I11" s="40"/>
      <c r="J11" s="31">
        <v>28000</v>
      </c>
      <c r="K11" s="40"/>
      <c r="L11" s="37"/>
      <c r="M11" s="41"/>
    </row>
    <row r="12" spans="1:39" ht="21.75" customHeight="1" x14ac:dyDescent="0.25">
      <c r="B12" s="29" t="s">
        <v>54</v>
      </c>
      <c r="C12" s="101"/>
      <c r="D12" s="31"/>
      <c r="E12" s="32"/>
      <c r="F12" s="31"/>
      <c r="G12" s="42"/>
      <c r="H12" s="43">
        <v>2230</v>
      </c>
      <c r="I12" s="40"/>
      <c r="J12" s="31">
        <v>661310</v>
      </c>
      <c r="K12" s="31">
        <v>1333</v>
      </c>
      <c r="L12" s="37"/>
      <c r="M12" s="41"/>
    </row>
    <row r="13" spans="1:39" ht="21.75" customHeight="1" x14ac:dyDescent="0.25">
      <c r="B13" s="29" t="s">
        <v>48</v>
      </c>
      <c r="C13" s="101"/>
      <c r="D13" s="31"/>
      <c r="E13" s="32"/>
      <c r="F13" s="31"/>
      <c r="G13" s="42"/>
      <c r="H13" s="43"/>
      <c r="I13" s="40"/>
      <c r="J13" s="31">
        <v>8000</v>
      </c>
      <c r="K13" s="31"/>
      <c r="L13" s="37"/>
      <c r="M13" s="41"/>
    </row>
    <row r="14" spans="1:39" ht="21.75" customHeight="1" x14ac:dyDescent="0.25">
      <c r="B14" s="29" t="s">
        <v>50</v>
      </c>
      <c r="C14" s="101"/>
      <c r="D14" s="31"/>
      <c r="E14" s="32"/>
      <c r="F14" s="31"/>
      <c r="G14" s="44"/>
      <c r="H14" s="54">
        <v>152</v>
      </c>
      <c r="I14" s="50"/>
      <c r="J14" s="46"/>
      <c r="K14" s="46"/>
      <c r="L14" s="47"/>
      <c r="M14" s="41"/>
    </row>
    <row r="15" spans="1:39" ht="21.75" customHeight="1" x14ac:dyDescent="0.25">
      <c r="B15" s="29" t="s">
        <v>33</v>
      </c>
      <c r="C15" s="101"/>
      <c r="D15" s="31"/>
      <c r="E15" s="32"/>
      <c r="F15" s="31"/>
      <c r="G15" s="40"/>
      <c r="H15" s="43">
        <v>285</v>
      </c>
      <c r="I15" s="40"/>
      <c r="J15" s="31"/>
      <c r="K15" s="51">
        <v>300</v>
      </c>
      <c r="L15" s="37"/>
      <c r="M15" s="41"/>
    </row>
    <row r="16" spans="1:39" ht="21.75" customHeight="1" x14ac:dyDescent="0.25">
      <c r="B16" s="29" t="s">
        <v>27</v>
      </c>
      <c r="C16" s="101"/>
      <c r="D16" s="31"/>
      <c r="E16" s="32"/>
      <c r="F16" s="31"/>
      <c r="G16" s="42"/>
      <c r="H16" s="43"/>
      <c r="I16" s="40"/>
      <c r="J16" s="31">
        <v>5000000</v>
      </c>
      <c r="K16" s="51">
        <v>11190</v>
      </c>
      <c r="L16" s="37"/>
      <c r="M16" s="41"/>
    </row>
    <row r="17" spans="2:13" ht="21.75" customHeight="1" x14ac:dyDescent="0.25">
      <c r="B17" s="29" t="s">
        <v>90</v>
      </c>
      <c r="C17" s="101"/>
      <c r="D17" s="31"/>
      <c r="E17" s="32"/>
      <c r="F17" s="31"/>
      <c r="G17" s="42"/>
      <c r="H17" s="43">
        <v>14</v>
      </c>
      <c r="I17" s="40"/>
      <c r="J17" s="31"/>
      <c r="K17" s="51"/>
      <c r="L17" s="37"/>
      <c r="M17" s="41"/>
    </row>
    <row r="18" spans="2:13" ht="21.75" customHeight="1" x14ac:dyDescent="0.25">
      <c r="B18" s="29" t="s">
        <v>40</v>
      </c>
      <c r="C18" s="101"/>
      <c r="D18" s="31"/>
      <c r="E18" s="32"/>
      <c r="F18" s="31"/>
      <c r="G18" s="40"/>
      <c r="H18" s="43">
        <v>75</v>
      </c>
      <c r="I18" s="40"/>
      <c r="J18" s="31"/>
      <c r="K18" s="51"/>
      <c r="L18" s="37"/>
      <c r="M18" s="41"/>
    </row>
    <row r="19" spans="2:13" ht="21.75" customHeight="1" x14ac:dyDescent="0.25">
      <c r="B19" s="29" t="s">
        <v>52</v>
      </c>
      <c r="C19" s="101"/>
      <c r="D19" s="31"/>
      <c r="E19" s="32"/>
      <c r="F19" s="31"/>
      <c r="G19" s="40"/>
      <c r="H19" s="43">
        <v>244</v>
      </c>
      <c r="I19" s="40"/>
      <c r="J19" s="31"/>
      <c r="K19" s="51"/>
      <c r="L19" s="37"/>
      <c r="M19" s="41"/>
    </row>
    <row r="20" spans="2:13" ht="21.75" customHeight="1" x14ac:dyDescent="0.25">
      <c r="B20" s="29" t="s">
        <v>46</v>
      </c>
      <c r="C20" s="101"/>
      <c r="D20" s="31"/>
      <c r="E20" s="32"/>
      <c r="F20" s="31"/>
      <c r="G20" s="44"/>
      <c r="H20" s="54"/>
      <c r="I20" s="50"/>
      <c r="J20" s="46"/>
      <c r="K20" s="51">
        <v>111600</v>
      </c>
      <c r="L20" s="37"/>
      <c r="M20" s="41"/>
    </row>
    <row r="21" spans="2:13" ht="21.75" customHeight="1" x14ac:dyDescent="0.25">
      <c r="B21" s="29" t="s">
        <v>42</v>
      </c>
      <c r="C21" s="101"/>
      <c r="D21" s="31"/>
      <c r="E21" s="32"/>
      <c r="F21" s="31"/>
      <c r="G21" s="42"/>
      <c r="H21" s="43"/>
      <c r="I21" s="40"/>
      <c r="J21" s="31"/>
      <c r="K21" s="51">
        <v>2004698</v>
      </c>
      <c r="L21" s="47"/>
      <c r="M21" s="41"/>
    </row>
    <row r="22" spans="2:13" ht="21.75" customHeight="1" x14ac:dyDescent="0.25">
      <c r="B22" s="29" t="s">
        <v>29</v>
      </c>
      <c r="C22" s="101"/>
      <c r="D22" s="31"/>
      <c r="E22" s="32"/>
      <c r="F22" s="31"/>
      <c r="G22" s="44"/>
      <c r="H22" s="54"/>
      <c r="I22" s="50"/>
      <c r="J22" s="46"/>
      <c r="K22" s="51">
        <v>11607</v>
      </c>
      <c r="L22" s="47"/>
      <c r="M22" s="41"/>
    </row>
    <row r="23" spans="2:13" ht="21.75" customHeight="1" x14ac:dyDescent="0.25">
      <c r="B23" s="55" t="s">
        <v>43</v>
      </c>
      <c r="C23" s="101"/>
      <c r="D23" s="31"/>
      <c r="E23" s="32"/>
      <c r="F23" s="31"/>
      <c r="G23" s="42"/>
      <c r="H23" s="43"/>
      <c r="I23" s="40">
        <v>90050000</v>
      </c>
      <c r="J23" s="31">
        <v>19398934</v>
      </c>
      <c r="K23" s="51">
        <v>48486620</v>
      </c>
      <c r="L23" s="47"/>
      <c r="M23" s="41"/>
    </row>
    <row r="24" spans="2:13" ht="21.75" customHeight="1" x14ac:dyDescent="0.25">
      <c r="B24" s="55" t="s">
        <v>91</v>
      </c>
      <c r="C24" s="101"/>
      <c r="D24" s="31"/>
      <c r="E24" s="32"/>
      <c r="F24" s="31"/>
      <c r="G24" s="42"/>
      <c r="H24" s="43"/>
      <c r="I24" s="40"/>
      <c r="J24" s="31"/>
      <c r="K24" s="51">
        <v>17200</v>
      </c>
      <c r="L24" s="47"/>
      <c r="M24" s="41"/>
    </row>
    <row r="25" spans="2:13" ht="21.75" customHeight="1" x14ac:dyDescent="0.25">
      <c r="B25" s="56" t="s">
        <v>34</v>
      </c>
      <c r="C25" s="101"/>
      <c r="D25" s="31"/>
      <c r="E25" s="32"/>
      <c r="F25" s="31"/>
      <c r="G25" s="42"/>
      <c r="H25" s="43"/>
      <c r="I25" s="40">
        <v>23640000</v>
      </c>
      <c r="J25" s="31">
        <v>3043000</v>
      </c>
      <c r="K25" s="51">
        <v>1877251</v>
      </c>
      <c r="L25" s="37"/>
      <c r="M25" s="41"/>
    </row>
    <row r="26" spans="2:13" ht="21.75" customHeight="1" x14ac:dyDescent="0.25">
      <c r="B26" s="29" t="s">
        <v>31</v>
      </c>
      <c r="C26" s="101"/>
      <c r="D26" s="31"/>
      <c r="E26" s="32"/>
      <c r="F26" s="31"/>
      <c r="G26" s="44"/>
      <c r="H26" s="54"/>
      <c r="I26" s="50"/>
      <c r="J26" s="46">
        <v>156580</v>
      </c>
      <c r="K26" s="51"/>
      <c r="L26" s="37"/>
      <c r="M26" s="41"/>
    </row>
    <row r="27" spans="2:13" ht="21.75" customHeight="1" x14ac:dyDescent="0.25">
      <c r="B27" s="29" t="s">
        <v>53</v>
      </c>
      <c r="C27" s="101"/>
      <c r="D27" s="31"/>
      <c r="E27" s="32"/>
      <c r="F27" s="31"/>
      <c r="G27" s="42"/>
      <c r="H27" s="43"/>
      <c r="I27" s="40"/>
      <c r="J27" s="31"/>
      <c r="K27" s="51">
        <v>12467</v>
      </c>
      <c r="L27" s="47"/>
      <c r="M27" s="41"/>
    </row>
    <row r="28" spans="2:13" ht="21.75" customHeight="1" x14ac:dyDescent="0.25">
      <c r="B28" s="55" t="s">
        <v>35</v>
      </c>
      <c r="C28" s="101"/>
      <c r="D28" s="31"/>
      <c r="E28" s="32"/>
      <c r="F28" s="31"/>
      <c r="G28" s="40"/>
      <c r="H28" s="43">
        <v>185</v>
      </c>
      <c r="I28" s="40">
        <v>82000000</v>
      </c>
      <c r="J28" s="31">
        <v>37785180</v>
      </c>
      <c r="K28" s="31">
        <v>34847385</v>
      </c>
      <c r="L28" s="37">
        <v>168</v>
      </c>
      <c r="M28" s="41"/>
    </row>
    <row r="29" spans="2:13" ht="21.75" customHeight="1" x14ac:dyDescent="0.25">
      <c r="B29" s="29" t="s">
        <v>55</v>
      </c>
      <c r="C29" s="101"/>
      <c r="D29" s="31"/>
      <c r="E29" s="32"/>
      <c r="F29" s="31"/>
      <c r="G29" s="57"/>
      <c r="H29" s="58"/>
      <c r="I29" s="57"/>
      <c r="J29" s="51">
        <v>110000</v>
      </c>
      <c r="K29" s="31"/>
      <c r="L29" s="37"/>
      <c r="M29" s="41"/>
    </row>
    <row r="30" spans="2:13" ht="21.75" customHeight="1" x14ac:dyDescent="0.25">
      <c r="B30" s="29" t="s">
        <v>28</v>
      </c>
      <c r="C30" s="101">
        <f>D30+E30+F30+G30</f>
        <v>21732512</v>
      </c>
      <c r="D30" s="31"/>
      <c r="E30" s="32"/>
      <c r="F30" s="31">
        <v>21732512</v>
      </c>
      <c r="G30" s="42"/>
      <c r="H30" s="45">
        <v>54</v>
      </c>
      <c r="I30" s="32">
        <v>6500000</v>
      </c>
      <c r="J30" s="31"/>
      <c r="K30" s="85">
        <v>16331</v>
      </c>
      <c r="L30" s="61"/>
      <c r="M30" s="41"/>
    </row>
    <row r="31" spans="2:13" ht="21.75" customHeight="1" x14ac:dyDescent="0.25">
      <c r="B31" s="29" t="s">
        <v>41</v>
      </c>
      <c r="C31" s="45"/>
      <c r="D31" s="31"/>
      <c r="E31" s="32"/>
      <c r="F31" s="31"/>
      <c r="G31" s="40"/>
      <c r="H31" s="45"/>
      <c r="I31" s="32"/>
      <c r="J31" s="31">
        <v>13319022</v>
      </c>
      <c r="K31" s="32">
        <v>1744146</v>
      </c>
      <c r="L31" s="62">
        <v>150</v>
      </c>
      <c r="M31" s="41"/>
    </row>
    <row r="32" spans="2:13" ht="21.75" customHeight="1" x14ac:dyDescent="0.25">
      <c r="B32" s="29" t="s">
        <v>49</v>
      </c>
      <c r="C32" s="101"/>
      <c r="D32" s="31"/>
      <c r="E32" s="32"/>
      <c r="F32" s="31"/>
      <c r="G32" s="44"/>
      <c r="H32" s="45">
        <v>2940</v>
      </c>
      <c r="I32" s="44">
        <v>382000000</v>
      </c>
      <c r="J32" s="46">
        <v>23663314</v>
      </c>
      <c r="K32" s="63">
        <v>3581090</v>
      </c>
      <c r="L32" s="64"/>
      <c r="M32" s="41"/>
    </row>
    <row r="33" spans="2:13" ht="21.75" customHeight="1" x14ac:dyDescent="0.25">
      <c r="B33" s="29" t="s">
        <v>45</v>
      </c>
      <c r="C33" s="101"/>
      <c r="D33" s="31"/>
      <c r="E33" s="32"/>
      <c r="F33" s="31"/>
      <c r="G33" s="65"/>
      <c r="H33" s="66"/>
      <c r="I33" s="67"/>
      <c r="J33" s="68"/>
      <c r="K33" s="68">
        <v>322000</v>
      </c>
      <c r="L33" s="69"/>
      <c r="M33" s="41"/>
    </row>
    <row r="34" spans="2:13" ht="21.75" customHeight="1" x14ac:dyDescent="0.25">
      <c r="B34" s="29" t="s">
        <v>65</v>
      </c>
      <c r="C34" s="101"/>
      <c r="D34" s="31"/>
      <c r="E34" s="32"/>
      <c r="F34" s="31"/>
      <c r="G34" s="65"/>
      <c r="H34" s="66"/>
      <c r="I34" s="67"/>
      <c r="J34" s="68"/>
      <c r="K34" s="68">
        <v>329210</v>
      </c>
      <c r="L34" s="69"/>
      <c r="M34" s="41"/>
    </row>
    <row r="35" spans="2:13" ht="21.75" customHeight="1" x14ac:dyDescent="0.25">
      <c r="B35" s="29" t="s">
        <v>60</v>
      </c>
      <c r="C35" s="101"/>
      <c r="D35" s="31"/>
      <c r="E35" s="32"/>
      <c r="F35" s="31"/>
      <c r="G35" s="65"/>
      <c r="H35" s="66"/>
      <c r="I35" s="67">
        <v>1500000</v>
      </c>
      <c r="J35" s="68">
        <v>1440000</v>
      </c>
      <c r="K35" s="68"/>
      <c r="L35" s="69"/>
      <c r="M35" s="41"/>
    </row>
    <row r="36" spans="2:13" ht="21.75" customHeight="1" x14ac:dyDescent="0.25">
      <c r="B36" s="29" t="s">
        <v>64</v>
      </c>
      <c r="C36" s="101"/>
      <c r="D36" s="31"/>
      <c r="E36" s="32"/>
      <c r="F36" s="31"/>
      <c r="G36" s="65"/>
      <c r="H36" s="66"/>
      <c r="I36" s="67"/>
      <c r="J36" s="68"/>
      <c r="K36" s="68">
        <v>60000</v>
      </c>
      <c r="L36" s="69"/>
      <c r="M36" s="41"/>
    </row>
    <row r="37" spans="2:13" ht="21.75" customHeight="1" x14ac:dyDescent="0.25">
      <c r="B37" s="29" t="s">
        <v>59</v>
      </c>
      <c r="C37" s="101"/>
      <c r="D37" s="31"/>
      <c r="E37" s="32"/>
      <c r="F37" s="31"/>
      <c r="G37" s="65"/>
      <c r="H37" s="66"/>
      <c r="I37" s="67"/>
      <c r="J37" s="68"/>
      <c r="K37" s="68">
        <v>3564007</v>
      </c>
      <c r="L37" s="69"/>
      <c r="M37" s="41"/>
    </row>
    <row r="38" spans="2:13" ht="21.75" customHeight="1" x14ac:dyDescent="0.25">
      <c r="B38" s="29" t="s">
        <v>58</v>
      </c>
      <c r="C38" s="101"/>
      <c r="D38" s="31"/>
      <c r="E38" s="32"/>
      <c r="F38" s="31"/>
      <c r="G38" s="65"/>
      <c r="H38" s="66"/>
      <c r="I38" s="67"/>
      <c r="J38" s="68"/>
      <c r="K38" s="68">
        <v>56594</v>
      </c>
      <c r="L38" s="69"/>
      <c r="M38" s="41"/>
    </row>
    <row r="39" spans="2:13" ht="21.75" customHeight="1" x14ac:dyDescent="0.25">
      <c r="B39" s="29" t="s">
        <v>61</v>
      </c>
      <c r="C39" s="101"/>
      <c r="D39" s="31"/>
      <c r="E39" s="32"/>
      <c r="F39" s="31"/>
      <c r="G39" s="65"/>
      <c r="H39" s="66"/>
      <c r="I39" s="67"/>
      <c r="J39" s="68"/>
      <c r="K39" s="68">
        <v>20000</v>
      </c>
      <c r="L39" s="69"/>
      <c r="M39" s="41"/>
    </row>
    <row r="40" spans="2:13" ht="21.75" customHeight="1" x14ac:dyDescent="0.25">
      <c r="B40" s="29" t="s">
        <v>63</v>
      </c>
      <c r="C40" s="101"/>
      <c r="D40" s="31"/>
      <c r="E40" s="32"/>
      <c r="F40" s="31"/>
      <c r="G40" s="65"/>
      <c r="H40" s="66"/>
      <c r="I40" s="67"/>
      <c r="J40" s="68"/>
      <c r="K40" s="68">
        <v>78000</v>
      </c>
      <c r="L40" s="69"/>
      <c r="M40" s="41"/>
    </row>
    <row r="41" spans="2:13" ht="21.75" customHeight="1" x14ac:dyDescent="0.25">
      <c r="B41" s="29" t="s">
        <v>92</v>
      </c>
      <c r="C41" s="101">
        <f>D41+E41+F41+G41</f>
        <v>2759.4</v>
      </c>
      <c r="D41" s="31"/>
      <c r="E41" s="32">
        <v>2759.4</v>
      </c>
      <c r="F41" s="31"/>
      <c r="G41" s="65"/>
      <c r="H41" s="66"/>
      <c r="I41" s="67"/>
      <c r="J41" s="68">
        <v>9750000</v>
      </c>
      <c r="K41" s="68"/>
      <c r="L41" s="69"/>
      <c r="M41" s="41"/>
    </row>
    <row r="42" spans="2:13" ht="21.75" customHeight="1" x14ac:dyDescent="0.25">
      <c r="B42" s="29" t="s">
        <v>66</v>
      </c>
      <c r="C42" s="101"/>
      <c r="D42" s="31"/>
      <c r="E42" s="32"/>
      <c r="F42" s="31"/>
      <c r="G42" s="65"/>
      <c r="H42" s="66">
        <v>300</v>
      </c>
      <c r="I42" s="67"/>
      <c r="J42" s="68"/>
      <c r="K42" s="68"/>
      <c r="L42" s="69"/>
      <c r="M42" s="41"/>
    </row>
    <row r="43" spans="2:13" ht="21.75" customHeight="1" x14ac:dyDescent="0.25">
      <c r="B43" s="29" t="s">
        <v>75</v>
      </c>
      <c r="C43" s="101">
        <f>D43+E43+F43+G43</f>
        <v>201.4</v>
      </c>
      <c r="D43" s="31">
        <v>201.4</v>
      </c>
      <c r="E43" s="32"/>
      <c r="F43" s="31"/>
      <c r="G43" s="65"/>
      <c r="H43" s="66">
        <v>555</v>
      </c>
      <c r="I43" s="67"/>
      <c r="J43" s="68">
        <v>36596484</v>
      </c>
      <c r="K43" s="68">
        <v>35748788</v>
      </c>
      <c r="L43" s="69"/>
      <c r="M43" s="41"/>
    </row>
    <row r="44" spans="2:13" ht="21.75" customHeight="1" x14ac:dyDescent="0.2">
      <c r="B44" s="29" t="s">
        <v>74</v>
      </c>
      <c r="C44" s="101">
        <f>D44+E44+F44+G44</f>
        <v>10368</v>
      </c>
      <c r="D44" s="31"/>
      <c r="E44" s="32"/>
      <c r="F44" s="102">
        <v>10368</v>
      </c>
      <c r="G44" s="65"/>
      <c r="H44" s="66"/>
      <c r="I44" s="67"/>
      <c r="J44" s="68">
        <v>51707023</v>
      </c>
      <c r="K44" s="31">
        <v>2882170</v>
      </c>
      <c r="L44" s="69"/>
      <c r="M44" s="41"/>
    </row>
    <row r="45" spans="2:13" ht="21.75" customHeight="1" x14ac:dyDescent="0.2">
      <c r="B45" s="29" t="s">
        <v>79</v>
      </c>
      <c r="C45" s="101">
        <f>D45+E45+F45+G45</f>
        <v>4000</v>
      </c>
      <c r="D45" s="31"/>
      <c r="E45" s="102">
        <v>4000</v>
      </c>
      <c r="F45" s="102"/>
      <c r="G45" s="65"/>
      <c r="H45" s="66"/>
      <c r="I45" s="67"/>
      <c r="J45" s="68">
        <v>2886</v>
      </c>
      <c r="K45" s="51">
        <v>12802</v>
      </c>
      <c r="L45" s="69"/>
      <c r="M45" s="41"/>
    </row>
    <row r="46" spans="2:13" ht="21.75" customHeight="1" x14ac:dyDescent="0.2">
      <c r="B46" s="29" t="s">
        <v>78</v>
      </c>
      <c r="C46" s="101"/>
      <c r="D46" s="31"/>
      <c r="E46" s="102"/>
      <c r="F46" s="102"/>
      <c r="G46" s="65"/>
      <c r="H46" s="66"/>
      <c r="I46" s="67"/>
      <c r="J46" s="68"/>
      <c r="K46" s="51">
        <v>2740</v>
      </c>
      <c r="L46" s="69"/>
      <c r="M46" s="41"/>
    </row>
    <row r="47" spans="2:13" ht="21.75" customHeight="1" x14ac:dyDescent="0.2">
      <c r="B47" s="29" t="s">
        <v>80</v>
      </c>
      <c r="C47" s="101"/>
      <c r="D47" s="31"/>
      <c r="E47" s="103"/>
      <c r="F47" s="102"/>
      <c r="G47" s="65"/>
      <c r="H47" s="66"/>
      <c r="I47" s="67"/>
      <c r="J47" s="68"/>
      <c r="K47" s="51">
        <v>332720</v>
      </c>
      <c r="L47" s="69"/>
      <c r="M47" s="41"/>
    </row>
    <row r="48" spans="2:13" ht="21.75" customHeight="1" x14ac:dyDescent="0.2">
      <c r="B48" s="29" t="s">
        <v>72</v>
      </c>
      <c r="C48" s="101">
        <f>D48+E48+F48+G48</f>
        <v>476679.68999999325</v>
      </c>
      <c r="D48" s="31"/>
      <c r="E48" s="104">
        <v>476679.68999999325</v>
      </c>
      <c r="F48" s="102"/>
      <c r="G48" s="65"/>
      <c r="H48" s="66"/>
      <c r="I48" s="67"/>
      <c r="J48" s="68">
        <v>118064333977</v>
      </c>
      <c r="K48" s="31">
        <v>263739727</v>
      </c>
      <c r="L48" s="69"/>
      <c r="M48" s="41"/>
    </row>
    <row r="49" spans="2:13" ht="21.75" customHeight="1" x14ac:dyDescent="0.25">
      <c r="B49" s="29" t="s">
        <v>67</v>
      </c>
      <c r="C49" s="101">
        <f>D49+E49+F49+G49</f>
        <v>4104.13</v>
      </c>
      <c r="D49" s="31">
        <v>1729.13</v>
      </c>
      <c r="E49" s="31">
        <v>2375</v>
      </c>
      <c r="F49" s="74"/>
      <c r="G49" s="65"/>
      <c r="H49" s="66">
        <v>5630</v>
      </c>
      <c r="I49" s="67"/>
      <c r="J49" s="68">
        <v>1436146754</v>
      </c>
      <c r="K49" s="67">
        <v>43555000</v>
      </c>
      <c r="L49" s="75"/>
      <c r="M49" s="41"/>
    </row>
    <row r="50" spans="2:13" ht="21.75" customHeight="1" x14ac:dyDescent="0.25">
      <c r="B50" s="29" t="s">
        <v>68</v>
      </c>
      <c r="C50" s="101">
        <f>D50+E50+F50+G50</f>
        <v>539610.73000000184</v>
      </c>
      <c r="D50" s="31">
        <v>527.63</v>
      </c>
      <c r="E50" s="32">
        <v>535483.10000000184</v>
      </c>
      <c r="F50" s="31">
        <v>3600</v>
      </c>
      <c r="G50" s="65"/>
      <c r="H50" s="66">
        <v>1170</v>
      </c>
      <c r="I50" s="67">
        <v>41000</v>
      </c>
      <c r="J50" s="68">
        <v>1441980548</v>
      </c>
      <c r="K50" s="67">
        <v>1737036</v>
      </c>
      <c r="L50" s="75"/>
      <c r="M50" s="41"/>
    </row>
    <row r="51" spans="2:13" ht="21.75" customHeight="1" x14ac:dyDescent="0.25">
      <c r="B51" s="29" t="s">
        <v>69</v>
      </c>
      <c r="C51" s="101">
        <f>D51+E51+F51+G51</f>
        <v>7089.55</v>
      </c>
      <c r="D51" s="31">
        <v>4770.75</v>
      </c>
      <c r="E51" s="32">
        <v>2318.8000000000002</v>
      </c>
      <c r="F51" s="31"/>
      <c r="G51" s="48"/>
      <c r="H51" s="58">
        <v>18002</v>
      </c>
      <c r="I51" s="57"/>
      <c r="J51" s="51">
        <v>3635999648</v>
      </c>
      <c r="K51" s="57">
        <v>1198998</v>
      </c>
      <c r="L51" s="76"/>
      <c r="M51" s="41"/>
    </row>
    <row r="52" spans="2:13" ht="21.75" customHeight="1" x14ac:dyDescent="0.25">
      <c r="B52" s="29" t="s">
        <v>71</v>
      </c>
      <c r="C52" s="101"/>
      <c r="D52" s="31"/>
      <c r="E52" s="32"/>
      <c r="F52" s="31"/>
      <c r="G52" s="48"/>
      <c r="H52" s="32"/>
      <c r="I52" s="31"/>
      <c r="J52" s="31">
        <v>28800</v>
      </c>
      <c r="K52" s="31"/>
      <c r="L52" s="37"/>
      <c r="M52" s="41"/>
    </row>
    <row r="53" spans="2:13" ht="21.75" customHeight="1" x14ac:dyDescent="0.2">
      <c r="B53" s="55" t="s">
        <v>70</v>
      </c>
      <c r="C53" s="101">
        <f>D53+E53+F53+G53</f>
        <v>289065</v>
      </c>
      <c r="D53" s="31">
        <v>161</v>
      </c>
      <c r="E53" s="32">
        <v>288904</v>
      </c>
      <c r="F53" s="31"/>
      <c r="G53" s="33"/>
      <c r="H53" s="77">
        <v>2300</v>
      </c>
      <c r="I53" s="78"/>
      <c r="J53" s="79">
        <v>8997536420</v>
      </c>
      <c r="K53" s="79"/>
      <c r="L53" s="80"/>
      <c r="M53" s="41"/>
    </row>
    <row r="54" spans="2:13" ht="21.75" customHeight="1" x14ac:dyDescent="0.2">
      <c r="B54" s="81" t="s">
        <v>77</v>
      </c>
      <c r="C54" s="101"/>
      <c r="D54" s="31"/>
      <c r="E54" s="32"/>
      <c r="F54" s="31"/>
      <c r="G54" s="33"/>
      <c r="H54" s="82"/>
      <c r="I54" s="71"/>
      <c r="J54" s="71"/>
      <c r="K54" s="71">
        <v>37200</v>
      </c>
      <c r="L54" s="80"/>
      <c r="M54" s="41"/>
    </row>
    <row r="55" spans="2:13" ht="21.75" customHeight="1" x14ac:dyDescent="0.2">
      <c r="B55" s="81" t="s">
        <v>76</v>
      </c>
      <c r="C55" s="101">
        <f>D55+E55+F55+G55</f>
        <v>3809.31</v>
      </c>
      <c r="D55" s="31"/>
      <c r="E55" s="32"/>
      <c r="F55" s="31">
        <v>3809.31</v>
      </c>
      <c r="G55" s="33"/>
      <c r="H55" s="77"/>
      <c r="I55" s="83"/>
      <c r="J55" s="72"/>
      <c r="K55" s="71">
        <v>1118</v>
      </c>
      <c r="L55" s="80"/>
      <c r="M55" s="41"/>
    </row>
    <row r="56" spans="2:13" ht="21.75" customHeight="1" x14ac:dyDescent="0.25">
      <c r="B56" s="81" t="s">
        <v>83</v>
      </c>
      <c r="C56" s="101"/>
      <c r="D56" s="31"/>
      <c r="E56" s="32"/>
      <c r="F56" s="31"/>
      <c r="G56" s="33"/>
      <c r="H56" s="38"/>
      <c r="I56" s="39"/>
      <c r="J56" s="85"/>
      <c r="K56" s="39">
        <v>586000</v>
      </c>
      <c r="L56" s="47"/>
      <c r="M56" s="41"/>
    </row>
    <row r="57" spans="2:13" ht="21.75" customHeight="1" x14ac:dyDescent="0.25">
      <c r="B57" s="81" t="s">
        <v>81</v>
      </c>
      <c r="C57" s="101"/>
      <c r="D57" s="86"/>
      <c r="E57" s="86"/>
      <c r="F57" s="31"/>
      <c r="G57" s="33"/>
      <c r="H57" s="38"/>
      <c r="I57" s="39"/>
      <c r="J57" s="85">
        <v>1500</v>
      </c>
      <c r="K57" s="39"/>
      <c r="L57" s="87"/>
      <c r="M57" s="41"/>
    </row>
    <row r="58" spans="2:13" ht="21.75" customHeight="1" x14ac:dyDescent="0.25">
      <c r="B58" s="81" t="s">
        <v>93</v>
      </c>
      <c r="C58" s="101"/>
      <c r="D58" s="86"/>
      <c r="E58" s="86"/>
      <c r="F58" s="85"/>
      <c r="G58" s="33"/>
      <c r="H58" s="38"/>
      <c r="I58" s="39"/>
      <c r="J58" s="85"/>
      <c r="K58" s="39">
        <v>45750</v>
      </c>
      <c r="L58" s="37"/>
      <c r="M58" s="41"/>
    </row>
    <row r="59" spans="2:13" ht="21.75" customHeight="1" x14ac:dyDescent="0.25">
      <c r="B59" s="81" t="s">
        <v>94</v>
      </c>
      <c r="C59" s="101"/>
      <c r="D59" s="86"/>
      <c r="E59" s="86"/>
      <c r="F59" s="85"/>
      <c r="G59" s="33"/>
      <c r="H59" s="38"/>
      <c r="I59" s="39"/>
      <c r="J59" s="85"/>
      <c r="K59" s="39">
        <v>1000</v>
      </c>
      <c r="L59" s="37"/>
      <c r="M59" s="41"/>
    </row>
    <row r="60" spans="2:13" ht="21.75" customHeight="1" thickBot="1" x14ac:dyDescent="0.3">
      <c r="B60" s="81" t="s">
        <v>84</v>
      </c>
      <c r="C60" s="101"/>
      <c r="D60" s="86"/>
      <c r="E60" s="86"/>
      <c r="F60" s="85"/>
      <c r="G60" s="33"/>
      <c r="H60" s="38"/>
      <c r="I60" s="39">
        <v>4000000000</v>
      </c>
      <c r="J60" s="85"/>
      <c r="K60" s="39"/>
      <c r="L60" s="87"/>
      <c r="M60" s="41"/>
    </row>
    <row r="61" spans="2:13" ht="31.5" customHeight="1" thickTop="1" thickBot="1" x14ac:dyDescent="0.3">
      <c r="B61" s="93" t="s">
        <v>86</v>
      </c>
      <c r="C61" s="94">
        <f>SUM(C5:C60)</f>
        <v>23070199.20999999</v>
      </c>
      <c r="D61" s="94">
        <f>SUM(D5:D60)</f>
        <v>7389.91</v>
      </c>
      <c r="E61" s="94">
        <f>SUM(E5:E60)</f>
        <v>1312519.9899999951</v>
      </c>
      <c r="F61" s="94">
        <f>SUM(F5:F60)</f>
        <v>21750289.309999999</v>
      </c>
      <c r="G61" s="95">
        <f>SUM(G8:G60)</f>
        <v>0</v>
      </c>
      <c r="H61" s="96">
        <f>SUM(H5:H60)</f>
        <v>70278</v>
      </c>
      <c r="I61" s="94">
        <f>SUM(I5:I60)</f>
        <v>4709797122</v>
      </c>
      <c r="J61" s="94">
        <f>SUM(J5:J60)</f>
        <v>133820037002</v>
      </c>
      <c r="K61" s="94">
        <f>SUM(K5:K60)</f>
        <v>450980438</v>
      </c>
      <c r="L61" s="105">
        <f>SUM(L5:L60)</f>
        <v>14518</v>
      </c>
    </row>
    <row r="62" spans="2:13" ht="12.75" customHeight="1" thickTop="1" x14ac:dyDescent="0.25">
      <c r="B62" s="10"/>
      <c r="C62" s="98"/>
      <c r="D62" s="98"/>
      <c r="E62" s="98"/>
      <c r="F62" s="98"/>
      <c r="G62" s="98"/>
      <c r="H62" s="10"/>
      <c r="I62" s="10"/>
      <c r="J62" s="10"/>
      <c r="K62" s="10"/>
      <c r="L62" s="8"/>
      <c r="M62" s="8"/>
    </row>
    <row r="63" spans="2:13" x14ac:dyDescent="0.2">
      <c r="B63" s="99" t="s">
        <v>87</v>
      </c>
      <c r="C63" s="10"/>
      <c r="D63" s="10"/>
      <c r="E63" s="10"/>
      <c r="F63" s="41"/>
      <c r="G63" s="41"/>
      <c r="H63" s="10"/>
      <c r="I63" s="10"/>
      <c r="J63" s="10"/>
      <c r="K63" s="10"/>
      <c r="L63" s="10"/>
    </row>
    <row r="64" spans="2:13" x14ac:dyDescent="0.25">
      <c r="B64" s="10"/>
      <c r="C64" s="10"/>
      <c r="D64" s="10"/>
      <c r="E64" s="10"/>
      <c r="F64" s="41"/>
      <c r="G64" s="41"/>
      <c r="H64" s="10"/>
      <c r="I64" s="10"/>
      <c r="J64" s="10"/>
      <c r="K64" s="10"/>
      <c r="L64" s="10"/>
    </row>
    <row r="65" spans="2:12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2:12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2:12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2:12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2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2" x14ac:dyDescent="0.25">
      <c r="D70" s="100"/>
    </row>
    <row r="74" spans="2:12" x14ac:dyDescent="0.25">
      <c r="I74" s="10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" footer="0"/>
  <pageSetup paperSize="9" scale="41" orientation="landscape" r:id="rId1"/>
  <headerFooter alignWithMargins="0"/>
  <rowBreaks count="1" manualBreakCount="1">
    <brk id="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9"/>
  <sheetViews>
    <sheetView showGridLines="0" zoomScale="70" zoomScaleNormal="70" zoomScaleSheetLayoutView="40" workbookViewId="0"/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65" width="15.7109375" style="14" customWidth="1"/>
    <col min="266" max="266" width="18.140625" style="14" customWidth="1"/>
    <col min="267" max="268" width="15.7109375" style="14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21" width="15.7109375" style="14" customWidth="1"/>
    <col min="522" max="522" width="18.140625" style="14" customWidth="1"/>
    <col min="523" max="524" width="15.7109375" style="14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7" width="15.7109375" style="14" customWidth="1"/>
    <col min="778" max="778" width="18.140625" style="14" customWidth="1"/>
    <col min="779" max="780" width="15.7109375" style="14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33" width="15.7109375" style="14" customWidth="1"/>
    <col min="1034" max="1034" width="18.140625" style="14" customWidth="1"/>
    <col min="1035" max="1036" width="15.7109375" style="14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9" width="15.7109375" style="14" customWidth="1"/>
    <col min="1290" max="1290" width="18.140625" style="14" customWidth="1"/>
    <col min="1291" max="1292" width="15.7109375" style="14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45" width="15.7109375" style="14" customWidth="1"/>
    <col min="1546" max="1546" width="18.140625" style="14" customWidth="1"/>
    <col min="1547" max="1548" width="15.7109375" style="14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801" width="15.7109375" style="14" customWidth="1"/>
    <col min="1802" max="1802" width="18.140625" style="14" customWidth="1"/>
    <col min="1803" max="1804" width="15.7109375" style="14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7" width="15.7109375" style="14" customWidth="1"/>
    <col min="2058" max="2058" width="18.140625" style="14" customWidth="1"/>
    <col min="2059" max="2060" width="15.7109375" style="14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13" width="15.7109375" style="14" customWidth="1"/>
    <col min="2314" max="2314" width="18.140625" style="14" customWidth="1"/>
    <col min="2315" max="2316" width="15.7109375" style="14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9" width="15.7109375" style="14" customWidth="1"/>
    <col min="2570" max="2570" width="18.140625" style="14" customWidth="1"/>
    <col min="2571" max="2572" width="15.7109375" style="14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25" width="15.7109375" style="14" customWidth="1"/>
    <col min="2826" max="2826" width="18.140625" style="14" customWidth="1"/>
    <col min="2827" max="2828" width="15.7109375" style="14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81" width="15.7109375" style="14" customWidth="1"/>
    <col min="3082" max="3082" width="18.140625" style="14" customWidth="1"/>
    <col min="3083" max="3084" width="15.7109375" style="14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7" width="15.7109375" style="14" customWidth="1"/>
    <col min="3338" max="3338" width="18.140625" style="14" customWidth="1"/>
    <col min="3339" max="3340" width="15.7109375" style="14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93" width="15.7109375" style="14" customWidth="1"/>
    <col min="3594" max="3594" width="18.140625" style="14" customWidth="1"/>
    <col min="3595" max="3596" width="15.7109375" style="14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9" width="15.7109375" style="14" customWidth="1"/>
    <col min="3850" max="3850" width="18.140625" style="14" customWidth="1"/>
    <col min="3851" max="3852" width="15.7109375" style="14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105" width="15.7109375" style="14" customWidth="1"/>
    <col min="4106" max="4106" width="18.140625" style="14" customWidth="1"/>
    <col min="4107" max="4108" width="15.7109375" style="14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61" width="15.7109375" style="14" customWidth="1"/>
    <col min="4362" max="4362" width="18.140625" style="14" customWidth="1"/>
    <col min="4363" max="4364" width="15.7109375" style="14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7" width="15.7109375" style="14" customWidth="1"/>
    <col min="4618" max="4618" width="18.140625" style="14" customWidth="1"/>
    <col min="4619" max="4620" width="15.7109375" style="14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73" width="15.7109375" style="14" customWidth="1"/>
    <col min="4874" max="4874" width="18.140625" style="14" customWidth="1"/>
    <col min="4875" max="4876" width="15.7109375" style="14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9" width="15.7109375" style="14" customWidth="1"/>
    <col min="5130" max="5130" width="18.140625" style="14" customWidth="1"/>
    <col min="5131" max="5132" width="15.7109375" style="14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85" width="15.7109375" style="14" customWidth="1"/>
    <col min="5386" max="5386" width="18.140625" style="14" customWidth="1"/>
    <col min="5387" max="5388" width="15.7109375" style="14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41" width="15.7109375" style="14" customWidth="1"/>
    <col min="5642" max="5642" width="18.140625" style="14" customWidth="1"/>
    <col min="5643" max="5644" width="15.7109375" style="14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7" width="15.7109375" style="14" customWidth="1"/>
    <col min="5898" max="5898" width="18.140625" style="14" customWidth="1"/>
    <col min="5899" max="5900" width="15.7109375" style="14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53" width="15.7109375" style="14" customWidth="1"/>
    <col min="6154" max="6154" width="18.140625" style="14" customWidth="1"/>
    <col min="6155" max="6156" width="15.7109375" style="14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9" width="15.7109375" style="14" customWidth="1"/>
    <col min="6410" max="6410" width="18.140625" style="14" customWidth="1"/>
    <col min="6411" max="6412" width="15.7109375" style="14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65" width="15.7109375" style="14" customWidth="1"/>
    <col min="6666" max="6666" width="18.140625" style="14" customWidth="1"/>
    <col min="6667" max="6668" width="15.7109375" style="14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21" width="15.7109375" style="14" customWidth="1"/>
    <col min="6922" max="6922" width="18.140625" style="14" customWidth="1"/>
    <col min="6923" max="6924" width="15.7109375" style="14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7" width="15.7109375" style="14" customWidth="1"/>
    <col min="7178" max="7178" width="18.140625" style="14" customWidth="1"/>
    <col min="7179" max="7180" width="15.7109375" style="14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33" width="15.7109375" style="14" customWidth="1"/>
    <col min="7434" max="7434" width="18.140625" style="14" customWidth="1"/>
    <col min="7435" max="7436" width="15.7109375" style="14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9" width="15.7109375" style="14" customWidth="1"/>
    <col min="7690" max="7690" width="18.140625" style="14" customWidth="1"/>
    <col min="7691" max="7692" width="15.7109375" style="14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45" width="15.7109375" style="14" customWidth="1"/>
    <col min="7946" max="7946" width="18.140625" style="14" customWidth="1"/>
    <col min="7947" max="7948" width="15.7109375" style="14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201" width="15.7109375" style="14" customWidth="1"/>
    <col min="8202" max="8202" width="18.140625" style="14" customWidth="1"/>
    <col min="8203" max="8204" width="15.7109375" style="14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7" width="15.7109375" style="14" customWidth="1"/>
    <col min="8458" max="8458" width="18.140625" style="14" customWidth="1"/>
    <col min="8459" max="8460" width="15.7109375" style="14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13" width="15.7109375" style="14" customWidth="1"/>
    <col min="8714" max="8714" width="18.140625" style="14" customWidth="1"/>
    <col min="8715" max="8716" width="15.7109375" style="14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9" width="15.7109375" style="14" customWidth="1"/>
    <col min="8970" max="8970" width="18.140625" style="14" customWidth="1"/>
    <col min="8971" max="8972" width="15.7109375" style="14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25" width="15.7109375" style="14" customWidth="1"/>
    <col min="9226" max="9226" width="18.140625" style="14" customWidth="1"/>
    <col min="9227" max="9228" width="15.7109375" style="14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81" width="15.7109375" style="14" customWidth="1"/>
    <col min="9482" max="9482" width="18.140625" style="14" customWidth="1"/>
    <col min="9483" max="9484" width="15.7109375" style="14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7" width="15.7109375" style="14" customWidth="1"/>
    <col min="9738" max="9738" width="18.140625" style="14" customWidth="1"/>
    <col min="9739" max="9740" width="15.7109375" style="14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93" width="15.7109375" style="14" customWidth="1"/>
    <col min="9994" max="9994" width="18.140625" style="14" customWidth="1"/>
    <col min="9995" max="9996" width="15.7109375" style="14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9" width="15.7109375" style="14" customWidth="1"/>
    <col min="10250" max="10250" width="18.140625" style="14" customWidth="1"/>
    <col min="10251" max="10252" width="15.7109375" style="14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505" width="15.7109375" style="14" customWidth="1"/>
    <col min="10506" max="10506" width="18.140625" style="14" customWidth="1"/>
    <col min="10507" max="10508" width="15.7109375" style="14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61" width="15.7109375" style="14" customWidth="1"/>
    <col min="10762" max="10762" width="18.140625" style="14" customWidth="1"/>
    <col min="10763" max="10764" width="15.7109375" style="14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7" width="15.7109375" style="14" customWidth="1"/>
    <col min="11018" max="11018" width="18.140625" style="14" customWidth="1"/>
    <col min="11019" max="11020" width="15.7109375" style="14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73" width="15.7109375" style="14" customWidth="1"/>
    <col min="11274" max="11274" width="18.140625" style="14" customWidth="1"/>
    <col min="11275" max="11276" width="15.7109375" style="14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9" width="15.7109375" style="14" customWidth="1"/>
    <col min="11530" max="11530" width="18.140625" style="14" customWidth="1"/>
    <col min="11531" max="11532" width="15.7109375" style="14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85" width="15.7109375" style="14" customWidth="1"/>
    <col min="11786" max="11786" width="18.140625" style="14" customWidth="1"/>
    <col min="11787" max="11788" width="15.7109375" style="14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41" width="15.7109375" style="14" customWidth="1"/>
    <col min="12042" max="12042" width="18.140625" style="14" customWidth="1"/>
    <col min="12043" max="12044" width="15.7109375" style="14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7" width="15.7109375" style="14" customWidth="1"/>
    <col min="12298" max="12298" width="18.140625" style="14" customWidth="1"/>
    <col min="12299" max="12300" width="15.7109375" style="14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53" width="15.7109375" style="14" customWidth="1"/>
    <col min="12554" max="12554" width="18.140625" style="14" customWidth="1"/>
    <col min="12555" max="12556" width="15.7109375" style="14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9" width="15.7109375" style="14" customWidth="1"/>
    <col min="12810" max="12810" width="18.140625" style="14" customWidth="1"/>
    <col min="12811" max="12812" width="15.7109375" style="14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65" width="15.7109375" style="14" customWidth="1"/>
    <col min="13066" max="13066" width="18.140625" style="14" customWidth="1"/>
    <col min="13067" max="13068" width="15.7109375" style="14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21" width="15.7109375" style="14" customWidth="1"/>
    <col min="13322" max="13322" width="18.140625" style="14" customWidth="1"/>
    <col min="13323" max="13324" width="15.7109375" style="14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7" width="15.7109375" style="14" customWidth="1"/>
    <col min="13578" max="13578" width="18.140625" style="14" customWidth="1"/>
    <col min="13579" max="13580" width="15.7109375" style="14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33" width="15.7109375" style="14" customWidth="1"/>
    <col min="13834" max="13834" width="18.140625" style="14" customWidth="1"/>
    <col min="13835" max="13836" width="15.7109375" style="14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9" width="15.7109375" style="14" customWidth="1"/>
    <col min="14090" max="14090" width="18.140625" style="14" customWidth="1"/>
    <col min="14091" max="14092" width="15.7109375" style="14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45" width="15.7109375" style="14" customWidth="1"/>
    <col min="14346" max="14346" width="18.140625" style="14" customWidth="1"/>
    <col min="14347" max="14348" width="15.7109375" style="14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601" width="15.7109375" style="14" customWidth="1"/>
    <col min="14602" max="14602" width="18.140625" style="14" customWidth="1"/>
    <col min="14603" max="14604" width="15.7109375" style="14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7" width="15.7109375" style="14" customWidth="1"/>
    <col min="14858" max="14858" width="18.140625" style="14" customWidth="1"/>
    <col min="14859" max="14860" width="15.7109375" style="14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13" width="15.7109375" style="14" customWidth="1"/>
    <col min="15114" max="15114" width="18.140625" style="14" customWidth="1"/>
    <col min="15115" max="15116" width="15.7109375" style="14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9" width="15.7109375" style="14" customWidth="1"/>
    <col min="15370" max="15370" width="18.140625" style="14" customWidth="1"/>
    <col min="15371" max="15372" width="15.7109375" style="14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25" width="15.7109375" style="14" customWidth="1"/>
    <col min="15626" max="15626" width="18.140625" style="14" customWidth="1"/>
    <col min="15627" max="15628" width="15.7109375" style="14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81" width="15.7109375" style="14" customWidth="1"/>
    <col min="15882" max="15882" width="18.140625" style="14" customWidth="1"/>
    <col min="15883" max="15884" width="15.7109375" style="14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7" width="15.7109375" style="14" customWidth="1"/>
    <col min="16138" max="16138" width="18.140625" style="14" customWidth="1"/>
    <col min="16139" max="16140" width="15.7109375" style="14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6" t="s">
        <v>95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54" t="s">
        <v>18</v>
      </c>
      <c r="C3" s="349" t="s">
        <v>19</v>
      </c>
      <c r="D3" s="349"/>
      <c r="E3" s="349"/>
      <c r="F3" s="350"/>
      <c r="G3" s="12"/>
      <c r="H3" s="351" t="s">
        <v>20</v>
      </c>
      <c r="I3" s="352"/>
      <c r="J3" s="352"/>
      <c r="K3" s="352"/>
      <c r="L3" s="353"/>
    </row>
    <row r="4" spans="1:39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9" t="s">
        <v>51</v>
      </c>
      <c r="C5" s="101"/>
      <c r="D5" s="31"/>
      <c r="E5" s="32"/>
      <c r="F5" s="31"/>
      <c r="G5" s="33"/>
      <c r="H5" s="38">
        <v>485</v>
      </c>
      <c r="I5" s="39">
        <v>400000</v>
      </c>
      <c r="J5" s="31">
        <v>390000</v>
      </c>
      <c r="K5" s="40"/>
      <c r="L5" s="37"/>
      <c r="M5" s="41"/>
    </row>
    <row r="6" spans="1:39" ht="21.75" customHeight="1" x14ac:dyDescent="0.25">
      <c r="B6" s="29" t="s">
        <v>57</v>
      </c>
      <c r="C6" s="101"/>
      <c r="D6" s="31"/>
      <c r="E6" s="32"/>
      <c r="F6" s="31"/>
      <c r="G6" s="42"/>
      <c r="H6" s="43">
        <v>6500</v>
      </c>
      <c r="I6" s="40"/>
      <c r="J6" s="31"/>
      <c r="K6" s="40"/>
      <c r="L6" s="37">
        <v>1210</v>
      </c>
      <c r="M6" s="41"/>
    </row>
    <row r="7" spans="1:39" ht="21.75" customHeight="1" x14ac:dyDescent="0.25">
      <c r="B7" s="29" t="s">
        <v>54</v>
      </c>
      <c r="C7" s="101"/>
      <c r="D7" s="31"/>
      <c r="E7" s="32"/>
      <c r="F7" s="31"/>
      <c r="G7" s="42"/>
      <c r="H7" s="43">
        <v>359</v>
      </c>
      <c r="I7" s="40"/>
      <c r="J7" s="31"/>
      <c r="K7" s="31"/>
      <c r="L7" s="37"/>
      <c r="M7" s="41"/>
    </row>
    <row r="8" spans="1:39" ht="21.75" customHeight="1" x14ac:dyDescent="0.25">
      <c r="B8" s="29" t="s">
        <v>50</v>
      </c>
      <c r="C8" s="101"/>
      <c r="D8" s="31"/>
      <c r="E8" s="32"/>
      <c r="F8" s="31"/>
      <c r="G8" s="44"/>
      <c r="H8" s="54">
        <v>250</v>
      </c>
      <c r="I8" s="50"/>
      <c r="J8" s="46"/>
      <c r="K8" s="46"/>
      <c r="L8" s="47"/>
      <c r="M8" s="41"/>
    </row>
    <row r="9" spans="1:39" ht="21.75" customHeight="1" x14ac:dyDescent="0.25">
      <c r="B9" s="29" t="s">
        <v>30</v>
      </c>
      <c r="C9" s="101"/>
      <c r="D9" s="31"/>
      <c r="E9" s="32"/>
      <c r="F9" s="31"/>
      <c r="G9" s="42"/>
      <c r="H9" s="43"/>
      <c r="I9" s="40"/>
      <c r="J9" s="31"/>
      <c r="K9" s="51">
        <v>44</v>
      </c>
      <c r="L9" s="64"/>
      <c r="M9" s="41"/>
    </row>
    <row r="10" spans="1:39" ht="21.75" customHeight="1" x14ac:dyDescent="0.25">
      <c r="B10" s="29" t="s">
        <v>33</v>
      </c>
      <c r="C10" s="101"/>
      <c r="D10" s="31"/>
      <c r="E10" s="32"/>
      <c r="F10" s="31"/>
      <c r="G10" s="44"/>
      <c r="H10" s="54">
        <v>250</v>
      </c>
      <c r="I10" s="50"/>
      <c r="J10" s="46"/>
      <c r="K10" s="51">
        <v>93</v>
      </c>
      <c r="L10" s="37"/>
      <c r="M10" s="41"/>
    </row>
    <row r="11" spans="1:39" ht="21.75" customHeight="1" x14ac:dyDescent="0.25">
      <c r="B11" s="29" t="s">
        <v>27</v>
      </c>
      <c r="C11" s="101"/>
      <c r="D11" s="31"/>
      <c r="E11" s="32"/>
      <c r="F11" s="31"/>
      <c r="G11" s="42"/>
      <c r="H11" s="43"/>
      <c r="I11" s="40"/>
      <c r="J11" s="31"/>
      <c r="K11" s="51">
        <v>14806</v>
      </c>
      <c r="L11" s="37"/>
      <c r="M11" s="41"/>
    </row>
    <row r="12" spans="1:39" ht="21.75" customHeight="1" x14ac:dyDescent="0.25">
      <c r="B12" s="29" t="s">
        <v>46</v>
      </c>
      <c r="C12" s="101"/>
      <c r="D12" s="31"/>
      <c r="E12" s="32"/>
      <c r="F12" s="31"/>
      <c r="G12" s="44"/>
      <c r="H12" s="54"/>
      <c r="I12" s="50"/>
      <c r="J12" s="46"/>
      <c r="K12" s="51">
        <v>120000</v>
      </c>
      <c r="L12" s="37"/>
      <c r="M12" s="41"/>
    </row>
    <row r="13" spans="1:39" ht="21.75" customHeight="1" x14ac:dyDescent="0.25">
      <c r="B13" s="29" t="s">
        <v>42</v>
      </c>
      <c r="C13" s="101"/>
      <c r="D13" s="31"/>
      <c r="E13" s="32"/>
      <c r="F13" s="31"/>
      <c r="G13" s="42"/>
      <c r="H13" s="43"/>
      <c r="I13" s="40"/>
      <c r="J13" s="31"/>
      <c r="K13" s="51">
        <v>2078288</v>
      </c>
      <c r="L13" s="47"/>
      <c r="M13" s="41"/>
    </row>
    <row r="14" spans="1:39" ht="21.75" customHeight="1" x14ac:dyDescent="0.25">
      <c r="B14" s="29" t="s">
        <v>29</v>
      </c>
      <c r="C14" s="101"/>
      <c r="D14" s="31"/>
      <c r="E14" s="32"/>
      <c r="F14" s="31"/>
      <c r="G14" s="44"/>
      <c r="H14" s="54"/>
      <c r="I14" s="50"/>
      <c r="J14" s="46"/>
      <c r="K14" s="51">
        <v>25300</v>
      </c>
      <c r="L14" s="47"/>
      <c r="M14" s="41"/>
    </row>
    <row r="15" spans="1:39" ht="21.75" customHeight="1" x14ac:dyDescent="0.25">
      <c r="B15" s="55" t="s">
        <v>43</v>
      </c>
      <c r="C15" s="101"/>
      <c r="D15" s="31"/>
      <c r="E15" s="32"/>
      <c r="F15" s="31"/>
      <c r="G15" s="42"/>
      <c r="H15" s="43">
        <v>1000</v>
      </c>
      <c r="I15" s="40"/>
      <c r="J15" s="31"/>
      <c r="K15" s="51">
        <v>6086981</v>
      </c>
      <c r="L15" s="47">
        <v>400</v>
      </c>
      <c r="M15" s="41"/>
    </row>
    <row r="16" spans="1:39" ht="21.75" customHeight="1" x14ac:dyDescent="0.25">
      <c r="B16" s="81" t="s">
        <v>96</v>
      </c>
      <c r="C16" s="101"/>
      <c r="D16" s="31"/>
      <c r="E16" s="32"/>
      <c r="F16" s="31"/>
      <c r="G16" s="44"/>
      <c r="H16" s="54">
        <v>1658</v>
      </c>
      <c r="I16" s="50"/>
      <c r="J16" s="46"/>
      <c r="K16" s="51"/>
      <c r="L16" s="64"/>
      <c r="M16" s="41"/>
    </row>
    <row r="17" spans="2:13" ht="21.75" customHeight="1" x14ac:dyDescent="0.25">
      <c r="B17" s="56" t="s">
        <v>34</v>
      </c>
      <c r="C17" s="101"/>
      <c r="D17" s="31"/>
      <c r="E17" s="32"/>
      <c r="F17" s="31"/>
      <c r="G17" s="42"/>
      <c r="H17" s="43">
        <v>20</v>
      </c>
      <c r="I17" s="40"/>
      <c r="J17" s="31"/>
      <c r="K17" s="51">
        <v>17750</v>
      </c>
      <c r="L17" s="37">
        <v>26</v>
      </c>
      <c r="M17" s="41"/>
    </row>
    <row r="18" spans="2:13" ht="21.75" customHeight="1" x14ac:dyDescent="0.25">
      <c r="B18" s="29" t="s">
        <v>31</v>
      </c>
      <c r="C18" s="101"/>
      <c r="D18" s="31"/>
      <c r="E18" s="32"/>
      <c r="F18" s="31"/>
      <c r="G18" s="44"/>
      <c r="H18" s="54"/>
      <c r="I18" s="50"/>
      <c r="J18" s="46"/>
      <c r="K18" s="51"/>
      <c r="L18" s="37"/>
      <c r="M18" s="41"/>
    </row>
    <row r="19" spans="2:13" ht="21.75" customHeight="1" x14ac:dyDescent="0.25">
      <c r="B19" s="29" t="s">
        <v>53</v>
      </c>
      <c r="C19" s="101"/>
      <c r="D19" s="31"/>
      <c r="E19" s="32"/>
      <c r="F19" s="31"/>
      <c r="G19" s="42"/>
      <c r="H19" s="43"/>
      <c r="I19" s="40"/>
      <c r="J19" s="31"/>
      <c r="K19" s="51">
        <v>22454</v>
      </c>
      <c r="L19" s="47"/>
      <c r="M19" s="41"/>
    </row>
    <row r="20" spans="2:13" ht="21.75" customHeight="1" x14ac:dyDescent="0.25">
      <c r="B20" s="55" t="s">
        <v>35</v>
      </c>
      <c r="C20" s="101"/>
      <c r="D20" s="31"/>
      <c r="E20" s="32"/>
      <c r="F20" s="31"/>
      <c r="G20" s="44"/>
      <c r="H20" s="106">
        <v>1000</v>
      </c>
      <c r="I20" s="107"/>
      <c r="J20" s="108"/>
      <c r="K20" s="51">
        <v>6138515</v>
      </c>
      <c r="L20" s="37">
        <v>1260</v>
      </c>
      <c r="M20" s="41"/>
    </row>
    <row r="21" spans="2:13" ht="21.75" customHeight="1" x14ac:dyDescent="0.25">
      <c r="B21" s="29" t="s">
        <v>28</v>
      </c>
      <c r="C21" s="101">
        <f>D21+E21+F21+G21</f>
        <v>15073676</v>
      </c>
      <c r="D21" s="31"/>
      <c r="E21" s="32"/>
      <c r="F21" s="31">
        <v>15073676</v>
      </c>
      <c r="G21" s="42"/>
      <c r="H21" s="45"/>
      <c r="I21" s="32"/>
      <c r="J21" s="31"/>
      <c r="K21" s="31">
        <v>13207</v>
      </c>
      <c r="L21" s="61"/>
      <c r="M21" s="41"/>
    </row>
    <row r="22" spans="2:13" ht="21.75" customHeight="1" x14ac:dyDescent="0.25">
      <c r="B22" s="29" t="s">
        <v>41</v>
      </c>
      <c r="C22" s="45">
        <f>D22+E22+F22+G22</f>
        <v>4250</v>
      </c>
      <c r="D22" s="31"/>
      <c r="E22" s="32"/>
      <c r="F22" s="31"/>
      <c r="G22" s="44">
        <v>4250</v>
      </c>
      <c r="H22" s="109"/>
      <c r="I22" s="63"/>
      <c r="J22" s="110"/>
      <c r="K22" s="63">
        <v>3381219</v>
      </c>
      <c r="L22" s="64">
        <v>460</v>
      </c>
      <c r="M22" s="41"/>
    </row>
    <row r="23" spans="2:13" ht="21.75" customHeight="1" x14ac:dyDescent="0.25">
      <c r="B23" s="29" t="s">
        <v>45</v>
      </c>
      <c r="C23" s="101"/>
      <c r="D23" s="31"/>
      <c r="E23" s="32"/>
      <c r="F23" s="31"/>
      <c r="G23" s="65"/>
      <c r="H23" s="66"/>
      <c r="I23" s="67"/>
      <c r="J23" s="68"/>
      <c r="K23" s="68">
        <v>60000</v>
      </c>
      <c r="L23" s="69"/>
      <c r="M23" s="41"/>
    </row>
    <row r="24" spans="2:13" ht="21.75" customHeight="1" x14ac:dyDescent="0.25">
      <c r="B24" s="29" t="s">
        <v>67</v>
      </c>
      <c r="C24" s="101">
        <f>D24+E24+F24+G24</f>
        <v>8976714.3600000944</v>
      </c>
      <c r="D24" s="31">
        <v>2368.98</v>
      </c>
      <c r="E24" s="32">
        <v>8974345.380000094</v>
      </c>
      <c r="F24" s="31"/>
      <c r="G24" s="65"/>
      <c r="H24" s="66">
        <v>4512</v>
      </c>
      <c r="I24" s="67"/>
      <c r="J24" s="68">
        <v>26167180.479999863</v>
      </c>
      <c r="K24" s="67"/>
      <c r="L24" s="75"/>
      <c r="M24" s="41"/>
    </row>
    <row r="25" spans="2:13" ht="21.75" customHeight="1" x14ac:dyDescent="0.25">
      <c r="B25" s="29" t="s">
        <v>68</v>
      </c>
      <c r="C25" s="101">
        <f>D25+E25+F25+G25</f>
        <v>263652.84999999183</v>
      </c>
      <c r="D25" s="31">
        <v>1319.03</v>
      </c>
      <c r="E25" s="32">
        <v>255333.81999999186</v>
      </c>
      <c r="F25" s="31">
        <v>7000</v>
      </c>
      <c r="G25" s="65"/>
      <c r="H25" s="66">
        <v>3908</v>
      </c>
      <c r="I25" s="67"/>
      <c r="J25" s="68">
        <v>961969.42999998957</v>
      </c>
      <c r="K25" s="67">
        <v>876530</v>
      </c>
      <c r="L25" s="75"/>
      <c r="M25" s="41"/>
    </row>
    <row r="26" spans="2:13" ht="21.75" customHeight="1" x14ac:dyDescent="0.25">
      <c r="B26" s="29" t="s">
        <v>69</v>
      </c>
      <c r="C26" s="101">
        <f>D26+E26+F26+G26</f>
        <v>2863.48</v>
      </c>
      <c r="D26" s="31">
        <v>2500.98</v>
      </c>
      <c r="E26" s="32">
        <v>362.5</v>
      </c>
      <c r="F26" s="31"/>
      <c r="G26" s="48"/>
      <c r="H26" s="66">
        <v>17889</v>
      </c>
      <c r="I26" s="67"/>
      <c r="J26" s="68">
        <v>407540</v>
      </c>
      <c r="K26" s="67"/>
      <c r="L26" s="75"/>
      <c r="M26" s="41"/>
    </row>
    <row r="27" spans="2:13" ht="21.75" customHeight="1" x14ac:dyDescent="0.2">
      <c r="B27" s="55" t="s">
        <v>70</v>
      </c>
      <c r="C27" s="101">
        <f>D27+E27+F27+G27</f>
        <v>4144019.2000000691</v>
      </c>
      <c r="D27" s="31">
        <v>900</v>
      </c>
      <c r="E27" s="32">
        <v>4143119.2000000691</v>
      </c>
      <c r="F27" s="31"/>
      <c r="G27" s="33"/>
      <c r="H27" s="111">
        <v>1500</v>
      </c>
      <c r="I27" s="112"/>
      <c r="J27" s="113">
        <v>179175398</v>
      </c>
      <c r="K27" s="113"/>
      <c r="L27" s="114"/>
      <c r="M27" s="41"/>
    </row>
    <row r="28" spans="2:13" ht="21.75" customHeight="1" x14ac:dyDescent="0.25">
      <c r="B28" s="81" t="s">
        <v>83</v>
      </c>
      <c r="C28" s="101"/>
      <c r="D28" s="31"/>
      <c r="E28" s="32"/>
      <c r="F28" s="31"/>
      <c r="G28" s="33"/>
      <c r="H28" s="38"/>
      <c r="I28" s="39"/>
      <c r="J28" s="85"/>
      <c r="K28" s="39">
        <v>42000</v>
      </c>
      <c r="L28" s="47"/>
      <c r="M28" s="41"/>
    </row>
    <row r="29" spans="2:13" ht="21.75" customHeight="1" x14ac:dyDescent="0.25">
      <c r="B29" s="81" t="s">
        <v>97</v>
      </c>
      <c r="C29" s="101"/>
      <c r="D29" s="86"/>
      <c r="E29" s="86"/>
      <c r="F29" s="85"/>
      <c r="G29" s="33"/>
      <c r="H29" s="38"/>
      <c r="I29" s="39"/>
      <c r="J29" s="85"/>
      <c r="K29" s="39">
        <v>8000</v>
      </c>
      <c r="L29" s="37"/>
      <c r="M29" s="41"/>
    </row>
    <row r="30" spans="2:13" ht="21.75" customHeight="1" thickBot="1" x14ac:dyDescent="0.3">
      <c r="B30" s="81" t="s">
        <v>81</v>
      </c>
      <c r="C30" s="115"/>
      <c r="D30" s="86"/>
      <c r="E30" s="86"/>
      <c r="F30" s="31"/>
      <c r="G30" s="33"/>
      <c r="H30" s="38"/>
      <c r="I30" s="39"/>
      <c r="J30" s="85"/>
      <c r="K30" s="39">
        <v>1250</v>
      </c>
      <c r="L30" s="92"/>
      <c r="M30" s="41"/>
    </row>
    <row r="31" spans="2:13" ht="31.5" customHeight="1" thickTop="1" thickBot="1" x14ac:dyDescent="0.3">
      <c r="B31" s="93" t="s">
        <v>86</v>
      </c>
      <c r="C31" s="94">
        <f t="shared" ref="C31:L31" si="0">SUM(C5:C30)</f>
        <v>28465175.890000157</v>
      </c>
      <c r="D31" s="94">
        <f t="shared" si="0"/>
        <v>7088.99</v>
      </c>
      <c r="E31" s="94">
        <f t="shared" si="0"/>
        <v>13373160.900000155</v>
      </c>
      <c r="F31" s="94">
        <f t="shared" si="0"/>
        <v>15080676</v>
      </c>
      <c r="G31" s="116">
        <f t="shared" si="0"/>
        <v>4250</v>
      </c>
      <c r="H31" s="94">
        <f>SUM(H5:H30)</f>
        <v>39331</v>
      </c>
      <c r="I31" s="94">
        <f t="shared" si="0"/>
        <v>400000</v>
      </c>
      <c r="J31" s="94">
        <f t="shared" si="0"/>
        <v>207102087.90999985</v>
      </c>
      <c r="K31" s="94">
        <f t="shared" si="0"/>
        <v>18886437</v>
      </c>
      <c r="L31" s="105">
        <f t="shared" si="0"/>
        <v>3356</v>
      </c>
    </row>
    <row r="32" spans="2:13" ht="12.75" customHeight="1" thickTop="1" x14ac:dyDescent="0.25">
      <c r="B32" s="10"/>
      <c r="C32" s="98"/>
      <c r="D32" s="98"/>
      <c r="E32" s="98"/>
      <c r="F32" s="98"/>
      <c r="G32" s="98"/>
      <c r="H32" s="10"/>
      <c r="I32" s="10"/>
      <c r="J32" s="10"/>
      <c r="K32" s="10"/>
      <c r="L32" s="8"/>
      <c r="M32" s="8"/>
    </row>
    <row r="33" spans="2:12" x14ac:dyDescent="0.2">
      <c r="B33" s="99" t="s">
        <v>87</v>
      </c>
      <c r="C33" s="10"/>
      <c r="D33" s="10"/>
      <c r="E33" s="10"/>
      <c r="F33" s="41"/>
      <c r="G33" s="41"/>
      <c r="H33" s="10"/>
      <c r="I33" s="10"/>
      <c r="J33" s="10"/>
      <c r="K33" s="10"/>
      <c r="L33" s="10"/>
    </row>
    <row r="34" spans="2:12" x14ac:dyDescent="0.25">
      <c r="B34" s="10"/>
      <c r="C34" s="10"/>
      <c r="D34" s="10"/>
      <c r="E34" s="10"/>
      <c r="F34" s="41"/>
      <c r="G34" s="41"/>
      <c r="H34" s="10"/>
      <c r="I34" s="10"/>
      <c r="J34" s="10"/>
      <c r="K34" s="10"/>
      <c r="L34" s="10"/>
    </row>
    <row r="35" spans="2:12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12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2:12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" footer="0"/>
  <pageSetup paperSize="9" scale="59" orientation="landscape" verticalDpi="0" r:id="rId1"/>
  <headerFooter alignWithMargins="0"/>
  <colBreaks count="1" manualBreakCount="1">
    <brk id="12" max="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zoomScaleSheetLayoutView="25" workbookViewId="0"/>
  </sheetViews>
  <sheetFormatPr baseColWidth="10" defaultRowHeight="11.25" x14ac:dyDescent="0.25"/>
  <cols>
    <col min="1" max="1" width="2" style="10" customWidth="1"/>
    <col min="2" max="2" width="29.85546875" style="14" customWidth="1"/>
    <col min="3" max="11" width="20.85546875" style="14" customWidth="1"/>
    <col min="12" max="12" width="8" style="10" customWidth="1"/>
    <col min="13" max="38" width="11.42578125" style="10"/>
    <col min="39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8.140625" style="14" customWidth="1"/>
    <col min="266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8.140625" style="14" customWidth="1"/>
    <col min="522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8.140625" style="14" customWidth="1"/>
    <col min="778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8.140625" style="14" customWidth="1"/>
    <col min="1034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8.140625" style="14" customWidth="1"/>
    <col min="1290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8.140625" style="14" customWidth="1"/>
    <col min="1546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8.140625" style="14" customWidth="1"/>
    <col min="1802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8.140625" style="14" customWidth="1"/>
    <col min="2058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8.140625" style="14" customWidth="1"/>
    <col min="2314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8.140625" style="14" customWidth="1"/>
    <col min="2570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8.140625" style="14" customWidth="1"/>
    <col min="2826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8.140625" style="14" customWidth="1"/>
    <col min="3082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8.140625" style="14" customWidth="1"/>
    <col min="3338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8.140625" style="14" customWidth="1"/>
    <col min="3594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8.140625" style="14" customWidth="1"/>
    <col min="3850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8.140625" style="14" customWidth="1"/>
    <col min="4106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8.140625" style="14" customWidth="1"/>
    <col min="4362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8.140625" style="14" customWidth="1"/>
    <col min="4618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8.140625" style="14" customWidth="1"/>
    <col min="4874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8.140625" style="14" customWidth="1"/>
    <col min="5130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8.140625" style="14" customWidth="1"/>
    <col min="5386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8.140625" style="14" customWidth="1"/>
    <col min="5642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8.140625" style="14" customWidth="1"/>
    <col min="5898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8.140625" style="14" customWidth="1"/>
    <col min="6154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8.140625" style="14" customWidth="1"/>
    <col min="6410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8.140625" style="14" customWidth="1"/>
    <col min="6666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8.140625" style="14" customWidth="1"/>
    <col min="6922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8.140625" style="14" customWidth="1"/>
    <col min="7178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8.140625" style="14" customWidth="1"/>
    <col min="7434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8.140625" style="14" customWidth="1"/>
    <col min="7690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8.140625" style="14" customWidth="1"/>
    <col min="7946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8.140625" style="14" customWidth="1"/>
    <col min="8202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8.140625" style="14" customWidth="1"/>
    <col min="8458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8.140625" style="14" customWidth="1"/>
    <col min="8714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8.140625" style="14" customWidth="1"/>
    <col min="8970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8.140625" style="14" customWidth="1"/>
    <col min="9226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8.140625" style="14" customWidth="1"/>
    <col min="9482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8.140625" style="14" customWidth="1"/>
    <col min="9738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8.140625" style="14" customWidth="1"/>
    <col min="9994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8.140625" style="14" customWidth="1"/>
    <col min="10250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8.140625" style="14" customWidth="1"/>
    <col min="10506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8.140625" style="14" customWidth="1"/>
    <col min="10762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8.140625" style="14" customWidth="1"/>
    <col min="11018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8.140625" style="14" customWidth="1"/>
    <col min="11274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8.140625" style="14" customWidth="1"/>
    <col min="11530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8.140625" style="14" customWidth="1"/>
    <col min="11786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8.140625" style="14" customWidth="1"/>
    <col min="12042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8.140625" style="14" customWidth="1"/>
    <col min="12298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8.140625" style="14" customWidth="1"/>
    <col min="12554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8.140625" style="14" customWidth="1"/>
    <col min="12810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8.140625" style="14" customWidth="1"/>
    <col min="13066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8.140625" style="14" customWidth="1"/>
    <col min="13322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8.140625" style="14" customWidth="1"/>
    <col min="13578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8.140625" style="14" customWidth="1"/>
    <col min="13834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8.140625" style="14" customWidth="1"/>
    <col min="14090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8.140625" style="14" customWidth="1"/>
    <col min="14346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8.140625" style="14" customWidth="1"/>
    <col min="14602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8.140625" style="14" customWidth="1"/>
    <col min="14858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8.140625" style="14" customWidth="1"/>
    <col min="15114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8.140625" style="14" customWidth="1"/>
    <col min="15370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8.140625" style="14" customWidth="1"/>
    <col min="15626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8.140625" style="14" customWidth="1"/>
    <col min="15882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8.140625" style="14" customWidth="1"/>
    <col min="16138" max="16139" width="15.7109375" style="14" customWidth="1"/>
    <col min="16140" max="16140" width="8" style="14" customWidth="1"/>
    <col min="16141" max="16384" width="11.42578125" style="14"/>
  </cols>
  <sheetData>
    <row r="1" spans="1:38" s="9" customFormat="1" ht="23.25" customHeight="1" x14ac:dyDescent="0.25">
      <c r="A1" s="8"/>
      <c r="B1" s="346" t="s">
        <v>98</v>
      </c>
      <c r="C1" s="346"/>
      <c r="D1" s="346"/>
      <c r="E1" s="346"/>
      <c r="F1" s="346"/>
      <c r="G1" s="346"/>
      <c r="H1" s="346"/>
      <c r="I1" s="346"/>
      <c r="J1" s="346"/>
      <c r="K1" s="34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38" ht="15.75" customHeight="1" thickTop="1" x14ac:dyDescent="0.25">
      <c r="B3" s="354" t="s">
        <v>18</v>
      </c>
      <c r="C3" s="349" t="s">
        <v>19</v>
      </c>
      <c r="D3" s="349"/>
      <c r="E3" s="349"/>
      <c r="F3" s="350"/>
      <c r="G3" s="351" t="s">
        <v>20</v>
      </c>
      <c r="H3" s="352"/>
      <c r="I3" s="352"/>
      <c r="J3" s="352"/>
      <c r="K3" s="353"/>
    </row>
    <row r="4" spans="1:38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17" t="s">
        <v>24</v>
      </c>
      <c r="G4" s="18" t="s">
        <v>22</v>
      </c>
      <c r="H4" s="15" t="s">
        <v>26</v>
      </c>
      <c r="I4" s="15" t="s">
        <v>23</v>
      </c>
      <c r="J4" s="16" t="s">
        <v>24</v>
      </c>
      <c r="K4" s="19" t="s">
        <v>25</v>
      </c>
      <c r="L4" s="20"/>
    </row>
    <row r="5" spans="1:38" ht="21.75" customHeight="1" thickTop="1" x14ac:dyDescent="0.25">
      <c r="B5" s="118" t="s">
        <v>51</v>
      </c>
      <c r="C5" s="24"/>
      <c r="D5" s="24"/>
      <c r="E5" s="24"/>
      <c r="F5" s="27"/>
      <c r="G5" s="119">
        <v>73</v>
      </c>
      <c r="H5" s="25">
        <v>403390</v>
      </c>
      <c r="I5" s="23"/>
      <c r="J5" s="23"/>
      <c r="K5" s="28">
        <v>465</v>
      </c>
      <c r="L5" s="41"/>
    </row>
    <row r="6" spans="1:38" ht="21.75" customHeight="1" x14ac:dyDescent="0.25">
      <c r="B6" s="81" t="s">
        <v>57</v>
      </c>
      <c r="C6" s="63"/>
      <c r="D6" s="86"/>
      <c r="E6" s="86"/>
      <c r="F6" s="39"/>
      <c r="G6" s="38">
        <v>6215.84</v>
      </c>
      <c r="H6" s="39">
        <v>309600</v>
      </c>
      <c r="I6" s="85">
        <v>2616</v>
      </c>
      <c r="J6" s="85">
        <v>11700</v>
      </c>
      <c r="K6" s="47">
        <v>7240</v>
      </c>
      <c r="L6" s="41"/>
    </row>
    <row r="7" spans="1:38" ht="21.75" customHeight="1" x14ac:dyDescent="0.25">
      <c r="B7" s="81" t="s">
        <v>54</v>
      </c>
      <c r="C7" s="101"/>
      <c r="D7" s="31"/>
      <c r="E7" s="32"/>
      <c r="F7" s="40"/>
      <c r="G7" s="38">
        <v>82</v>
      </c>
      <c r="H7" s="39"/>
      <c r="I7" s="85">
        <v>2000</v>
      </c>
      <c r="J7" s="39"/>
      <c r="K7" s="47"/>
      <c r="L7" s="41"/>
    </row>
    <row r="8" spans="1:38" ht="21.75" customHeight="1" x14ac:dyDescent="0.25">
      <c r="B8" s="29" t="s">
        <v>50</v>
      </c>
      <c r="C8" s="101"/>
      <c r="D8" s="31"/>
      <c r="E8" s="32"/>
      <c r="F8" s="40"/>
      <c r="G8" s="38">
        <v>120</v>
      </c>
      <c r="H8" s="39"/>
      <c r="I8" s="31">
        <v>750</v>
      </c>
      <c r="J8" s="40"/>
      <c r="K8" s="37"/>
      <c r="L8" s="41"/>
    </row>
    <row r="9" spans="1:38" ht="21.75" customHeight="1" x14ac:dyDescent="0.25">
      <c r="B9" s="29" t="s">
        <v>33</v>
      </c>
      <c r="C9" s="101"/>
      <c r="D9" s="31"/>
      <c r="E9" s="32"/>
      <c r="F9" s="40"/>
      <c r="G9" s="43">
        <v>250</v>
      </c>
      <c r="H9" s="40"/>
      <c r="I9" s="31">
        <v>62500</v>
      </c>
      <c r="J9" s="40"/>
      <c r="K9" s="37"/>
      <c r="L9" s="41"/>
    </row>
    <row r="10" spans="1:38" ht="21.75" customHeight="1" x14ac:dyDescent="0.25">
      <c r="B10" s="29" t="s">
        <v>27</v>
      </c>
      <c r="C10" s="101"/>
      <c r="D10" s="31"/>
      <c r="E10" s="32"/>
      <c r="F10" s="40"/>
      <c r="G10" s="54"/>
      <c r="H10" s="50"/>
      <c r="I10" s="46"/>
      <c r="J10" s="51">
        <v>11198</v>
      </c>
      <c r="K10" s="37"/>
      <c r="L10" s="41"/>
    </row>
    <row r="11" spans="1:38" ht="21.75" customHeight="1" x14ac:dyDescent="0.25">
      <c r="B11" s="29" t="s">
        <v>40</v>
      </c>
      <c r="C11" s="101"/>
      <c r="D11" s="31"/>
      <c r="E11" s="32"/>
      <c r="F11" s="40"/>
      <c r="G11" s="43">
        <v>75</v>
      </c>
      <c r="H11" s="40"/>
      <c r="I11" s="31"/>
      <c r="J11" s="31"/>
      <c r="K11" s="37"/>
      <c r="L11" s="41"/>
    </row>
    <row r="12" spans="1:38" ht="21.75" customHeight="1" x14ac:dyDescent="0.25">
      <c r="B12" s="29" t="s">
        <v>52</v>
      </c>
      <c r="C12" s="101"/>
      <c r="D12" s="31"/>
      <c r="E12" s="32"/>
      <c r="F12" s="40"/>
      <c r="G12" s="54">
        <v>200</v>
      </c>
      <c r="H12" s="50"/>
      <c r="I12" s="46"/>
      <c r="J12" s="46"/>
      <c r="K12" s="47"/>
      <c r="L12" s="41"/>
    </row>
    <row r="13" spans="1:38" ht="21.75" customHeight="1" x14ac:dyDescent="0.25">
      <c r="B13" s="29" t="s">
        <v>46</v>
      </c>
      <c r="C13" s="101"/>
      <c r="D13" s="31"/>
      <c r="E13" s="32"/>
      <c r="F13" s="40"/>
      <c r="G13" s="43"/>
      <c r="H13" s="40"/>
      <c r="I13" s="31"/>
      <c r="J13" s="51">
        <v>19156</v>
      </c>
      <c r="K13" s="64"/>
      <c r="L13" s="41"/>
    </row>
    <row r="14" spans="1:38" ht="21.75" customHeight="1" x14ac:dyDescent="0.25">
      <c r="B14" s="29" t="s">
        <v>42</v>
      </c>
      <c r="C14" s="101"/>
      <c r="D14" s="31"/>
      <c r="E14" s="32"/>
      <c r="F14" s="40"/>
      <c r="G14" s="54"/>
      <c r="H14" s="50"/>
      <c r="I14" s="46"/>
      <c r="J14" s="51">
        <v>377894.40000000002</v>
      </c>
      <c r="K14" s="37">
        <v>50384</v>
      </c>
      <c r="L14" s="41"/>
    </row>
    <row r="15" spans="1:38" ht="21.75" customHeight="1" x14ac:dyDescent="0.25">
      <c r="B15" s="29" t="s">
        <v>29</v>
      </c>
      <c r="C15" s="101"/>
      <c r="D15" s="31"/>
      <c r="E15" s="32"/>
      <c r="F15" s="40"/>
      <c r="G15" s="43"/>
      <c r="H15" s="40"/>
      <c r="I15" s="31"/>
      <c r="J15" s="51">
        <v>978.4</v>
      </c>
      <c r="K15" s="37"/>
      <c r="L15" s="41"/>
    </row>
    <row r="16" spans="1:38" ht="21.75" customHeight="1" x14ac:dyDescent="0.25">
      <c r="B16" s="29" t="s">
        <v>43</v>
      </c>
      <c r="C16" s="101"/>
      <c r="D16" s="31"/>
      <c r="E16" s="32"/>
      <c r="F16" s="40"/>
      <c r="G16" s="54"/>
      <c r="H16" s="50"/>
      <c r="I16" s="46"/>
      <c r="J16" s="51">
        <v>2542796.6</v>
      </c>
      <c r="K16" s="37">
        <v>1050552</v>
      </c>
      <c r="L16" s="41"/>
    </row>
    <row r="17" spans="2:12" ht="21.75" customHeight="1" x14ac:dyDescent="0.25">
      <c r="B17" s="29" t="s">
        <v>34</v>
      </c>
      <c r="C17" s="101"/>
      <c r="D17" s="31"/>
      <c r="E17" s="32"/>
      <c r="F17" s="40"/>
      <c r="G17" s="43">
        <v>10</v>
      </c>
      <c r="H17" s="40"/>
      <c r="I17" s="31"/>
      <c r="J17" s="51"/>
      <c r="K17" s="47"/>
      <c r="L17" s="41"/>
    </row>
    <row r="18" spans="2:12" ht="21.75" customHeight="1" x14ac:dyDescent="0.25">
      <c r="B18" s="29" t="s">
        <v>53</v>
      </c>
      <c r="C18" s="101"/>
      <c r="D18" s="31"/>
      <c r="E18" s="32"/>
      <c r="F18" s="40"/>
      <c r="G18" s="54"/>
      <c r="H18" s="50"/>
      <c r="I18" s="46"/>
      <c r="J18" s="51">
        <v>926</v>
      </c>
      <c r="K18" s="47"/>
      <c r="L18" s="41"/>
    </row>
    <row r="19" spans="2:12" ht="21.75" customHeight="1" x14ac:dyDescent="0.25">
      <c r="B19" s="55" t="s">
        <v>35</v>
      </c>
      <c r="C19" s="101"/>
      <c r="D19" s="31"/>
      <c r="E19" s="32"/>
      <c r="F19" s="40"/>
      <c r="G19" s="43">
        <v>997</v>
      </c>
      <c r="H19" s="40"/>
      <c r="I19" s="31"/>
      <c r="J19" s="51">
        <v>1647944.6</v>
      </c>
      <c r="K19" s="47">
        <v>738668</v>
      </c>
      <c r="L19" s="41"/>
    </row>
    <row r="20" spans="2:12" ht="21.75" customHeight="1" x14ac:dyDescent="0.25">
      <c r="B20" s="81" t="s">
        <v>99</v>
      </c>
      <c r="C20" s="101">
        <f>SUM(D20:F20)</f>
        <v>14766798</v>
      </c>
      <c r="D20" s="31"/>
      <c r="E20" s="32"/>
      <c r="F20" s="40">
        <v>14766798</v>
      </c>
      <c r="G20" s="54"/>
      <c r="H20" s="50"/>
      <c r="I20" s="46"/>
      <c r="J20" s="51">
        <v>18526</v>
      </c>
      <c r="K20" s="64"/>
      <c r="L20" s="41"/>
    </row>
    <row r="21" spans="2:12" ht="21.75" customHeight="1" x14ac:dyDescent="0.25">
      <c r="B21" s="56" t="s">
        <v>41</v>
      </c>
      <c r="C21" s="101"/>
      <c r="D21" s="31"/>
      <c r="E21" s="32"/>
      <c r="F21" s="40"/>
      <c r="G21" s="43">
        <v>109</v>
      </c>
      <c r="H21" s="40"/>
      <c r="I21" s="31"/>
      <c r="J21" s="51">
        <v>1525192.8</v>
      </c>
      <c r="K21" s="37">
        <v>757548</v>
      </c>
      <c r="L21" s="41"/>
    </row>
    <row r="22" spans="2:12" ht="21.75" customHeight="1" x14ac:dyDescent="0.25">
      <c r="B22" s="29" t="s">
        <v>64</v>
      </c>
      <c r="C22" s="101"/>
      <c r="D22" s="31"/>
      <c r="E22" s="32"/>
      <c r="F22" s="40"/>
      <c r="G22" s="54"/>
      <c r="H22" s="50"/>
      <c r="I22" s="46"/>
      <c r="J22" s="51">
        <v>11500</v>
      </c>
      <c r="K22" s="37"/>
      <c r="L22" s="41"/>
    </row>
    <row r="23" spans="2:12" ht="21.75" customHeight="1" x14ac:dyDescent="0.25">
      <c r="B23" s="29" t="s">
        <v>58</v>
      </c>
      <c r="C23" s="101"/>
      <c r="D23" s="31"/>
      <c r="E23" s="32"/>
      <c r="F23" s="40"/>
      <c r="G23" s="43"/>
      <c r="H23" s="40"/>
      <c r="I23" s="31"/>
      <c r="J23" s="51">
        <v>15250</v>
      </c>
      <c r="K23" s="47"/>
      <c r="L23" s="41"/>
    </row>
    <row r="24" spans="2:12" ht="21.75" customHeight="1" x14ac:dyDescent="0.25">
      <c r="B24" s="29" t="s">
        <v>61</v>
      </c>
      <c r="C24" s="101">
        <f>SUM(D24:F24)</f>
        <v>360</v>
      </c>
      <c r="D24" s="31">
        <v>360</v>
      </c>
      <c r="E24" s="32"/>
      <c r="F24" s="40"/>
      <c r="G24" s="43">
        <v>18000</v>
      </c>
      <c r="H24" s="40">
        <v>2250</v>
      </c>
      <c r="I24" s="31">
        <v>2250</v>
      </c>
      <c r="J24" s="51">
        <v>69448</v>
      </c>
      <c r="K24" s="47">
        <v>2250</v>
      </c>
      <c r="L24" s="41"/>
    </row>
    <row r="25" spans="2:12" ht="21.75" customHeight="1" x14ac:dyDescent="0.25">
      <c r="B25" s="29" t="s">
        <v>63</v>
      </c>
      <c r="C25" s="101">
        <f>SUM(D25:F25)</f>
        <v>150</v>
      </c>
      <c r="D25" s="31">
        <v>150</v>
      </c>
      <c r="E25" s="32"/>
      <c r="F25" s="40"/>
      <c r="G25" s="43">
        <v>4200</v>
      </c>
      <c r="H25" s="40"/>
      <c r="I25" s="31"/>
      <c r="J25" s="51">
        <v>23880</v>
      </c>
      <c r="K25" s="64"/>
      <c r="L25" s="41"/>
    </row>
    <row r="26" spans="2:12" ht="21.75" customHeight="1" x14ac:dyDescent="0.25">
      <c r="B26" s="55" t="s">
        <v>75</v>
      </c>
      <c r="C26" s="101">
        <f>SUM(D26:F26)</f>
        <v>1442.78</v>
      </c>
      <c r="D26" s="31">
        <v>1442.78</v>
      </c>
      <c r="E26" s="32"/>
      <c r="F26" s="40"/>
      <c r="G26" s="106">
        <v>1516.5</v>
      </c>
      <c r="H26" s="107"/>
      <c r="I26" s="108">
        <v>1150000</v>
      </c>
      <c r="J26" s="51"/>
      <c r="K26" s="37"/>
      <c r="L26" s="41"/>
    </row>
    <row r="27" spans="2:12" ht="21.75" customHeight="1" x14ac:dyDescent="0.25">
      <c r="B27" s="29" t="s">
        <v>74</v>
      </c>
      <c r="C27" s="101">
        <f>SUM(D27:F27)</f>
        <v>3250</v>
      </c>
      <c r="D27" s="31">
        <v>250</v>
      </c>
      <c r="E27" s="32"/>
      <c r="F27" s="40">
        <v>3000</v>
      </c>
      <c r="G27" s="45">
        <v>917</v>
      </c>
      <c r="H27" s="42">
        <v>750396</v>
      </c>
      <c r="I27" s="31">
        <v>1100396</v>
      </c>
      <c r="J27" s="31">
        <v>1531514</v>
      </c>
      <c r="K27" s="62">
        <v>500</v>
      </c>
      <c r="L27" s="41"/>
    </row>
    <row r="28" spans="2:12" ht="21.75" customHeight="1" x14ac:dyDescent="0.25">
      <c r="B28" s="29" t="s">
        <v>79</v>
      </c>
      <c r="C28" s="101">
        <f>SUM(D28:F28)</f>
        <v>590.35</v>
      </c>
      <c r="D28" s="31"/>
      <c r="E28" s="32"/>
      <c r="F28" s="40">
        <v>590.35</v>
      </c>
      <c r="G28" s="45"/>
      <c r="H28" s="32"/>
      <c r="I28" s="31">
        <v>156000</v>
      </c>
      <c r="J28" s="85">
        <v>21172</v>
      </c>
      <c r="K28" s="61"/>
      <c r="L28" s="41"/>
    </row>
    <row r="29" spans="2:12" ht="21.75" customHeight="1" x14ac:dyDescent="0.25">
      <c r="B29" s="29" t="s">
        <v>80</v>
      </c>
      <c r="C29" s="45"/>
      <c r="D29" s="31"/>
      <c r="E29" s="32"/>
      <c r="F29" s="40"/>
      <c r="G29" s="109"/>
      <c r="H29" s="63"/>
      <c r="I29" s="110">
        <v>1000000</v>
      </c>
      <c r="J29" s="63">
        <v>100000</v>
      </c>
      <c r="K29" s="64"/>
      <c r="L29" s="41"/>
    </row>
    <row r="30" spans="2:12" ht="21.75" customHeight="1" x14ac:dyDescent="0.2">
      <c r="B30" s="29" t="s">
        <v>72</v>
      </c>
      <c r="C30" s="101">
        <f>SUM(D30:F30)</f>
        <v>393164.8699999993</v>
      </c>
      <c r="D30" s="31"/>
      <c r="E30" s="32">
        <v>338831.27999999933</v>
      </c>
      <c r="F30" s="40">
        <v>54333.59</v>
      </c>
      <c r="G30" s="120"/>
      <c r="H30" s="121"/>
      <c r="I30" s="122">
        <v>107525895697</v>
      </c>
      <c r="J30" s="123">
        <v>45971750</v>
      </c>
      <c r="K30" s="124"/>
      <c r="L30" s="41"/>
    </row>
    <row r="31" spans="2:12" ht="21.75" customHeight="1" x14ac:dyDescent="0.25">
      <c r="B31" s="29" t="s">
        <v>67</v>
      </c>
      <c r="C31" s="101">
        <f>SUM(D31:F31)</f>
        <v>1360695.45</v>
      </c>
      <c r="D31" s="31">
        <v>2533.2399999999998</v>
      </c>
      <c r="E31" s="32"/>
      <c r="F31" s="40">
        <v>1358162.21</v>
      </c>
      <c r="G31" s="66">
        <v>17175</v>
      </c>
      <c r="H31" s="67"/>
      <c r="I31" s="68">
        <v>9596215</v>
      </c>
      <c r="J31" s="68">
        <v>2527012.399999951</v>
      </c>
      <c r="K31" s="69"/>
      <c r="L31" s="41"/>
    </row>
    <row r="32" spans="2:12" ht="21.75" customHeight="1" x14ac:dyDescent="0.25">
      <c r="B32" s="29" t="s">
        <v>68</v>
      </c>
      <c r="C32" s="101">
        <f>SUM(D32:F32)</f>
        <v>6033.04</v>
      </c>
      <c r="D32" s="31">
        <v>1193.04</v>
      </c>
      <c r="E32" s="32"/>
      <c r="F32" s="40">
        <v>4840</v>
      </c>
      <c r="G32" s="66">
        <v>4286</v>
      </c>
      <c r="H32" s="67"/>
      <c r="I32" s="68">
        <v>1235788.9299999943</v>
      </c>
      <c r="J32" s="31">
        <v>2727148</v>
      </c>
      <c r="K32" s="69"/>
      <c r="L32" s="41"/>
    </row>
    <row r="33" spans="2:12" ht="21.75" customHeight="1" x14ac:dyDescent="0.25">
      <c r="B33" s="29" t="s">
        <v>69</v>
      </c>
      <c r="C33" s="101">
        <f>SUM(D33:F33)</f>
        <v>1215.1099999999999</v>
      </c>
      <c r="D33" s="31">
        <v>1215.1099999999999</v>
      </c>
      <c r="E33" s="32"/>
      <c r="F33" s="40"/>
      <c r="G33" s="66">
        <v>11948</v>
      </c>
      <c r="H33" s="67"/>
      <c r="I33" s="68"/>
      <c r="J33" s="67">
        <v>876</v>
      </c>
      <c r="K33" s="75"/>
      <c r="L33" s="41"/>
    </row>
    <row r="34" spans="2:12" ht="21.75" customHeight="1" x14ac:dyDescent="0.25">
      <c r="B34" s="29" t="s">
        <v>71</v>
      </c>
      <c r="C34" s="101"/>
      <c r="D34" s="31"/>
      <c r="E34" s="32"/>
      <c r="F34" s="40"/>
      <c r="G34" s="66"/>
      <c r="H34" s="67"/>
      <c r="I34" s="68">
        <v>15800</v>
      </c>
      <c r="J34" s="67"/>
      <c r="K34" s="75"/>
      <c r="L34" s="41"/>
    </row>
    <row r="35" spans="2:12" ht="21.75" customHeight="1" x14ac:dyDescent="0.25">
      <c r="B35" s="29" t="s">
        <v>70</v>
      </c>
      <c r="C35" s="101">
        <f>SUM(D35:F35)</f>
        <v>3062.59</v>
      </c>
      <c r="D35" s="31">
        <v>262.58999999999997</v>
      </c>
      <c r="E35" s="32"/>
      <c r="F35" s="40">
        <v>2800</v>
      </c>
      <c r="G35" s="66">
        <v>11262</v>
      </c>
      <c r="H35" s="67"/>
      <c r="I35" s="68"/>
      <c r="J35" s="67">
        <v>120000</v>
      </c>
      <c r="K35" s="75"/>
      <c r="L35" s="41"/>
    </row>
    <row r="36" spans="2:12" ht="21.75" customHeight="1" x14ac:dyDescent="0.2">
      <c r="B36" s="55" t="s">
        <v>76</v>
      </c>
      <c r="C36" s="101">
        <f>SUM(D36:F36)</f>
        <v>12207.84</v>
      </c>
      <c r="D36" s="31"/>
      <c r="E36" s="32"/>
      <c r="F36" s="40">
        <v>12207.84</v>
      </c>
      <c r="G36" s="111"/>
      <c r="H36" s="112"/>
      <c r="I36" s="113"/>
      <c r="J36" s="113">
        <v>2429</v>
      </c>
      <c r="K36" s="114"/>
      <c r="L36" s="41"/>
    </row>
    <row r="37" spans="2:12" ht="21.75" customHeight="1" x14ac:dyDescent="0.25">
      <c r="B37" s="81" t="s">
        <v>83</v>
      </c>
      <c r="C37" s="101"/>
      <c r="D37" s="31"/>
      <c r="E37" s="32"/>
      <c r="F37" s="40"/>
      <c r="G37" s="38"/>
      <c r="H37" s="39"/>
      <c r="I37" s="85"/>
      <c r="J37" s="39">
        <v>12</v>
      </c>
      <c r="K37" s="47"/>
      <c r="L37" s="41"/>
    </row>
    <row r="38" spans="2:12" ht="21.75" customHeight="1" x14ac:dyDescent="0.25">
      <c r="B38" s="81" t="s">
        <v>97</v>
      </c>
      <c r="C38" s="101"/>
      <c r="D38" s="86"/>
      <c r="E38" s="86"/>
      <c r="F38" s="39"/>
      <c r="G38" s="38"/>
      <c r="H38" s="39"/>
      <c r="I38" s="85"/>
      <c r="J38" s="39">
        <v>10</v>
      </c>
      <c r="K38" s="37"/>
      <c r="L38" s="41"/>
    </row>
    <row r="39" spans="2:12" ht="21.75" customHeight="1" thickBot="1" x14ac:dyDescent="0.3">
      <c r="B39" s="81" t="s">
        <v>81</v>
      </c>
      <c r="C39" s="115"/>
      <c r="D39" s="86"/>
      <c r="E39" s="86"/>
      <c r="F39" s="39"/>
      <c r="G39" s="38"/>
      <c r="H39" s="39"/>
      <c r="I39" s="85">
        <v>662.34</v>
      </c>
      <c r="J39" s="39">
        <v>203</v>
      </c>
      <c r="K39" s="92"/>
      <c r="L39" s="41"/>
    </row>
    <row r="40" spans="2:12" ht="31.5" customHeight="1" thickTop="1" thickBot="1" x14ac:dyDescent="0.3">
      <c r="B40" s="93" t="s">
        <v>86</v>
      </c>
      <c r="C40" s="94">
        <f>SUM(C5:C39)</f>
        <v>16548970.029999996</v>
      </c>
      <c r="D40" s="94">
        <f>SUM(D6:D39)</f>
        <v>7406.7599999999993</v>
      </c>
      <c r="E40" s="94">
        <f>SUM(E5:E39)</f>
        <v>338831.27999999933</v>
      </c>
      <c r="F40" s="95">
        <f>SUM(F6:F39)</f>
        <v>16202731.989999998</v>
      </c>
      <c r="G40" s="96"/>
      <c r="H40" s="94"/>
      <c r="I40" s="94"/>
      <c r="J40" s="94"/>
      <c r="K40" s="97"/>
    </row>
    <row r="41" spans="2:12" ht="12.75" customHeight="1" thickTop="1" x14ac:dyDescent="0.25">
      <c r="B41" s="10"/>
      <c r="C41" s="98"/>
      <c r="D41" s="98"/>
      <c r="E41" s="98"/>
      <c r="F41" s="98"/>
      <c r="G41" s="10"/>
      <c r="H41" s="10"/>
      <c r="I41" s="10"/>
      <c r="J41" s="10"/>
      <c r="K41" s="8"/>
      <c r="L41" s="8"/>
    </row>
    <row r="42" spans="2:12" x14ac:dyDescent="0.2">
      <c r="B42" s="99" t="s">
        <v>87</v>
      </c>
      <c r="C42" s="10"/>
      <c r="D42" s="10"/>
      <c r="E42" s="10"/>
      <c r="F42" s="41"/>
      <c r="G42" s="10"/>
      <c r="H42" s="10"/>
      <c r="I42" s="10"/>
      <c r="J42" s="10"/>
      <c r="K42" s="10"/>
    </row>
    <row r="43" spans="2:12" x14ac:dyDescent="0.25">
      <c r="B43" s="10"/>
      <c r="C43" s="10"/>
      <c r="D43" s="10"/>
      <c r="E43" s="10"/>
      <c r="F43" s="41"/>
      <c r="G43" s="10"/>
      <c r="H43" s="10"/>
      <c r="I43" s="10"/>
      <c r="J43" s="10"/>
      <c r="K43" s="10"/>
    </row>
    <row r="44" spans="2:12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2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2:12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2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2:12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</row>
  </sheetData>
  <mergeCells count="4">
    <mergeCell ref="B1:K1"/>
    <mergeCell ref="B3:B4"/>
    <mergeCell ref="C3:F3"/>
    <mergeCell ref="G3:K3"/>
  </mergeCells>
  <printOptions horizontalCentered="1"/>
  <pageMargins left="0" right="0" top="0.39370078740157483" bottom="0" header="0" footer="0"/>
  <pageSetup paperSize="9" scale="60" orientation="landscape" verticalDpi="0" r:id="rId1"/>
  <headerFooter alignWithMargins="0"/>
  <colBreaks count="1" manualBreakCount="1">
    <brk id="12" max="1048575" man="1"/>
  </colBreaks>
  <ignoredErrors>
    <ignoredError sqref="C24:C3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showZeros="0" zoomScale="70" zoomScaleNormal="70" zoomScaleSheetLayoutView="40" workbookViewId="0"/>
  </sheetViews>
  <sheetFormatPr baseColWidth="10" defaultRowHeight="11.25" x14ac:dyDescent="0.25"/>
  <cols>
    <col min="1" max="1" width="2" style="14" customWidth="1"/>
    <col min="2" max="2" width="29.85546875" style="14" customWidth="1"/>
    <col min="3" max="11" width="20.85546875" style="14" customWidth="1"/>
    <col min="12" max="12" width="8" style="14" customWidth="1"/>
    <col min="13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8.28515625" style="14" customWidth="1"/>
    <col min="266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8.28515625" style="14" customWidth="1"/>
    <col min="522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8.28515625" style="14" customWidth="1"/>
    <col min="778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8.28515625" style="14" customWidth="1"/>
    <col min="1034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8.28515625" style="14" customWidth="1"/>
    <col min="1290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8.28515625" style="14" customWidth="1"/>
    <col min="1546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8.28515625" style="14" customWidth="1"/>
    <col min="1802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8.28515625" style="14" customWidth="1"/>
    <col min="2058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8.28515625" style="14" customWidth="1"/>
    <col min="2314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8.28515625" style="14" customWidth="1"/>
    <col min="2570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8.28515625" style="14" customWidth="1"/>
    <col min="2826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8.28515625" style="14" customWidth="1"/>
    <col min="3082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8.28515625" style="14" customWidth="1"/>
    <col min="3338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8.28515625" style="14" customWidth="1"/>
    <col min="3594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8.28515625" style="14" customWidth="1"/>
    <col min="3850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8.28515625" style="14" customWidth="1"/>
    <col min="4106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8.28515625" style="14" customWidth="1"/>
    <col min="4362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8.28515625" style="14" customWidth="1"/>
    <col min="4618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8.28515625" style="14" customWidth="1"/>
    <col min="4874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8.28515625" style="14" customWidth="1"/>
    <col min="5130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8.28515625" style="14" customWidth="1"/>
    <col min="5386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8.28515625" style="14" customWidth="1"/>
    <col min="5642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8.28515625" style="14" customWidth="1"/>
    <col min="5898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8.28515625" style="14" customWidth="1"/>
    <col min="6154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8.28515625" style="14" customWidth="1"/>
    <col min="6410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8.28515625" style="14" customWidth="1"/>
    <col min="6666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8.28515625" style="14" customWidth="1"/>
    <col min="6922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8.28515625" style="14" customWidth="1"/>
    <col min="7178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8.28515625" style="14" customWidth="1"/>
    <col min="7434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8.28515625" style="14" customWidth="1"/>
    <col min="7690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8.28515625" style="14" customWidth="1"/>
    <col min="7946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8.28515625" style="14" customWidth="1"/>
    <col min="8202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8.28515625" style="14" customWidth="1"/>
    <col min="8458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8.28515625" style="14" customWidth="1"/>
    <col min="8714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8.28515625" style="14" customWidth="1"/>
    <col min="8970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8.28515625" style="14" customWidth="1"/>
    <col min="9226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8.28515625" style="14" customWidth="1"/>
    <col min="9482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8.28515625" style="14" customWidth="1"/>
    <col min="9738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8.28515625" style="14" customWidth="1"/>
    <col min="9994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8.28515625" style="14" customWidth="1"/>
    <col min="10250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8.28515625" style="14" customWidth="1"/>
    <col min="10506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8.28515625" style="14" customWidth="1"/>
    <col min="10762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8.28515625" style="14" customWidth="1"/>
    <col min="11018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8.28515625" style="14" customWidth="1"/>
    <col min="11274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8.28515625" style="14" customWidth="1"/>
    <col min="11530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8.28515625" style="14" customWidth="1"/>
    <col min="11786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8.28515625" style="14" customWidth="1"/>
    <col min="12042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8.28515625" style="14" customWidth="1"/>
    <col min="12298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8.28515625" style="14" customWidth="1"/>
    <col min="12554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8.28515625" style="14" customWidth="1"/>
    <col min="12810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8.28515625" style="14" customWidth="1"/>
    <col min="13066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8.28515625" style="14" customWidth="1"/>
    <col min="13322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8.28515625" style="14" customWidth="1"/>
    <col min="13578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8.28515625" style="14" customWidth="1"/>
    <col min="13834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8.28515625" style="14" customWidth="1"/>
    <col min="14090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8.28515625" style="14" customWidth="1"/>
    <col min="14346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8.28515625" style="14" customWidth="1"/>
    <col min="14602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8.28515625" style="14" customWidth="1"/>
    <col min="14858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8.28515625" style="14" customWidth="1"/>
    <col min="15114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8.28515625" style="14" customWidth="1"/>
    <col min="15370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8.28515625" style="14" customWidth="1"/>
    <col min="15626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8.28515625" style="14" customWidth="1"/>
    <col min="15882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8.28515625" style="14" customWidth="1"/>
    <col min="16138" max="16139" width="15.7109375" style="14" customWidth="1"/>
    <col min="16140" max="16140" width="8" style="14" customWidth="1"/>
    <col min="16141" max="16384" width="11.42578125" style="14"/>
  </cols>
  <sheetData>
    <row r="1" spans="2:12" s="9" customFormat="1" ht="23.25" customHeight="1" x14ac:dyDescent="0.25">
      <c r="B1" s="346" t="s">
        <v>100</v>
      </c>
      <c r="C1" s="346"/>
      <c r="D1" s="346"/>
      <c r="E1" s="346"/>
      <c r="F1" s="346"/>
      <c r="G1" s="346"/>
      <c r="H1" s="346"/>
      <c r="I1" s="346"/>
      <c r="J1" s="346"/>
      <c r="K1" s="346"/>
      <c r="L1" s="125"/>
    </row>
    <row r="2" spans="2:12" ht="1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2" ht="15.75" customHeight="1" thickTop="1" x14ac:dyDescent="0.25">
      <c r="B3" s="354" t="s">
        <v>18</v>
      </c>
      <c r="C3" s="349" t="s">
        <v>19</v>
      </c>
      <c r="D3" s="349"/>
      <c r="E3" s="349"/>
      <c r="F3" s="359"/>
      <c r="G3" s="360"/>
      <c r="H3" s="351" t="s">
        <v>20</v>
      </c>
      <c r="I3" s="352"/>
      <c r="J3" s="352"/>
      <c r="K3" s="353"/>
      <c r="L3" s="127"/>
    </row>
    <row r="4" spans="2:12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5" t="s">
        <v>22</v>
      </c>
      <c r="I4" s="15" t="s">
        <v>23</v>
      </c>
      <c r="J4" s="16" t="s">
        <v>24</v>
      </c>
      <c r="K4" s="128" t="s">
        <v>25</v>
      </c>
      <c r="L4" s="129"/>
    </row>
    <row r="5" spans="2:12" ht="21.75" customHeight="1" thickTop="1" x14ac:dyDescent="0.25">
      <c r="B5" s="118" t="s">
        <v>27</v>
      </c>
      <c r="C5" s="130">
        <f t="shared" ref="C5:C18" si="0">D5+E5+F5+G5</f>
        <v>589074</v>
      </c>
      <c r="D5" s="24"/>
      <c r="E5" s="24">
        <v>589074</v>
      </c>
      <c r="F5" s="23"/>
      <c r="G5" s="131"/>
      <c r="H5" s="27"/>
      <c r="I5" s="23">
        <v>4000000</v>
      </c>
      <c r="J5" s="27"/>
      <c r="K5" s="28"/>
      <c r="L5" s="127"/>
    </row>
    <row r="6" spans="2:12" ht="21.75" customHeight="1" x14ac:dyDescent="0.25">
      <c r="B6" s="81" t="s">
        <v>99</v>
      </c>
      <c r="C6" s="101">
        <f t="shared" si="0"/>
        <v>11253202</v>
      </c>
      <c r="D6" s="31"/>
      <c r="E6" s="32"/>
      <c r="F6" s="31">
        <v>11253202</v>
      </c>
      <c r="G6" s="132"/>
      <c r="H6" s="39"/>
      <c r="I6" s="85"/>
      <c r="J6" s="39">
        <v>21959</v>
      </c>
      <c r="K6" s="47"/>
      <c r="L6" s="127"/>
    </row>
    <row r="7" spans="2:12" ht="21.75" customHeight="1" x14ac:dyDescent="0.25">
      <c r="B7" s="29" t="s">
        <v>101</v>
      </c>
      <c r="C7" s="101">
        <f t="shared" si="0"/>
        <v>2834</v>
      </c>
      <c r="D7" s="31"/>
      <c r="E7" s="32">
        <v>2834</v>
      </c>
      <c r="F7" s="31"/>
      <c r="G7" s="48"/>
      <c r="H7" s="39"/>
      <c r="I7" s="31">
        <v>218000</v>
      </c>
      <c r="J7" s="40"/>
      <c r="K7" s="37"/>
      <c r="L7" s="127"/>
    </row>
    <row r="8" spans="2:12" ht="21.75" customHeight="1" x14ac:dyDescent="0.25">
      <c r="B8" s="29" t="s">
        <v>75</v>
      </c>
      <c r="C8" s="101">
        <f t="shared" si="0"/>
        <v>7790</v>
      </c>
      <c r="D8" s="31">
        <v>660</v>
      </c>
      <c r="E8" s="32">
        <v>7130</v>
      </c>
      <c r="F8" s="31"/>
      <c r="G8" s="133"/>
      <c r="H8" s="107">
        <v>800</v>
      </c>
      <c r="I8" s="108">
        <v>360000</v>
      </c>
      <c r="J8" s="107"/>
      <c r="K8" s="134"/>
      <c r="L8" s="127"/>
    </row>
    <row r="9" spans="2:12" ht="21.75" customHeight="1" x14ac:dyDescent="0.25">
      <c r="B9" s="29" t="s">
        <v>74</v>
      </c>
      <c r="C9" s="45">
        <f t="shared" si="0"/>
        <v>436.66666700000002</v>
      </c>
      <c r="D9" s="31">
        <v>250</v>
      </c>
      <c r="E9" s="32">
        <v>86.666667000000004</v>
      </c>
      <c r="F9" s="31">
        <v>100</v>
      </c>
      <c r="G9" s="135"/>
      <c r="H9" s="67">
        <v>1000</v>
      </c>
      <c r="I9" s="68">
        <v>15000</v>
      </c>
      <c r="J9" s="68">
        <v>849644</v>
      </c>
      <c r="K9" s="69"/>
      <c r="L9" s="127"/>
    </row>
    <row r="10" spans="2:12" ht="21.75" customHeight="1" x14ac:dyDescent="0.2">
      <c r="B10" s="55" t="s">
        <v>102</v>
      </c>
      <c r="C10" s="45">
        <f t="shared" si="0"/>
        <v>32500</v>
      </c>
      <c r="D10" s="31"/>
      <c r="E10" s="32">
        <v>32500</v>
      </c>
      <c r="F10" s="31"/>
      <c r="G10" s="48"/>
      <c r="H10" s="136"/>
      <c r="I10" s="113">
        <v>250000</v>
      </c>
      <c r="J10" s="123"/>
      <c r="K10" s="124"/>
      <c r="L10" s="127"/>
    </row>
    <row r="11" spans="2:12" ht="21.75" customHeight="1" x14ac:dyDescent="0.25">
      <c r="B11" s="29" t="s">
        <v>72</v>
      </c>
      <c r="C11" s="45">
        <f t="shared" si="0"/>
        <v>722512.21493299888</v>
      </c>
      <c r="D11" s="31"/>
      <c r="E11" s="32">
        <v>449210.21493299888</v>
      </c>
      <c r="F11" s="31">
        <v>273302</v>
      </c>
      <c r="G11" s="135"/>
      <c r="H11" s="67"/>
      <c r="I11" s="68">
        <v>109138429181</v>
      </c>
      <c r="J11" s="68">
        <v>95917706.319999993</v>
      </c>
      <c r="K11" s="69"/>
      <c r="L11" s="127"/>
    </row>
    <row r="12" spans="2:12" ht="21.75" customHeight="1" x14ac:dyDescent="0.25">
      <c r="B12" s="29" t="s">
        <v>67</v>
      </c>
      <c r="C12" s="63">
        <f t="shared" si="0"/>
        <v>2551811.9999999017</v>
      </c>
      <c r="D12" s="31">
        <v>1692</v>
      </c>
      <c r="E12" s="32"/>
      <c r="F12" s="31">
        <v>2550119.9999999017</v>
      </c>
      <c r="G12" s="135"/>
      <c r="H12" s="67">
        <v>14600</v>
      </c>
      <c r="I12" s="68"/>
      <c r="J12" s="31">
        <v>11486425</v>
      </c>
      <c r="K12" s="69"/>
      <c r="L12" s="127"/>
    </row>
    <row r="13" spans="2:12" ht="21.75" customHeight="1" x14ac:dyDescent="0.25">
      <c r="B13" s="29" t="s">
        <v>68</v>
      </c>
      <c r="C13" s="101">
        <f t="shared" si="0"/>
        <v>1976074.65</v>
      </c>
      <c r="D13" s="31">
        <v>637.5</v>
      </c>
      <c r="E13" s="32">
        <v>5808.25</v>
      </c>
      <c r="F13" s="31">
        <v>1969628.9</v>
      </c>
      <c r="G13" s="135"/>
      <c r="H13" s="67">
        <v>1700</v>
      </c>
      <c r="I13" s="68">
        <v>1182140</v>
      </c>
      <c r="J13" s="67">
        <v>35301013.210000753</v>
      </c>
      <c r="K13" s="75"/>
      <c r="L13" s="127"/>
    </row>
    <row r="14" spans="2:12" ht="21.75" customHeight="1" x14ac:dyDescent="0.25">
      <c r="B14" s="29" t="s">
        <v>69</v>
      </c>
      <c r="C14" s="101">
        <f t="shared" si="0"/>
        <v>5041.177952</v>
      </c>
      <c r="D14" s="31">
        <v>606.50595199999998</v>
      </c>
      <c r="E14" s="32">
        <v>4434.6719999999996</v>
      </c>
      <c r="F14" s="31"/>
      <c r="G14" s="135"/>
      <c r="H14" s="67">
        <v>4650</v>
      </c>
      <c r="I14" s="68">
        <v>1499556</v>
      </c>
      <c r="J14" s="67"/>
      <c r="K14" s="75"/>
      <c r="L14" s="127"/>
    </row>
    <row r="15" spans="2:12" ht="21.75" customHeight="1" x14ac:dyDescent="0.25">
      <c r="B15" s="29" t="s">
        <v>70</v>
      </c>
      <c r="C15" s="101">
        <f t="shared" si="0"/>
        <v>497601.00380499999</v>
      </c>
      <c r="D15" s="31">
        <v>175</v>
      </c>
      <c r="E15" s="32">
        <v>50402.003805</v>
      </c>
      <c r="F15" s="31">
        <v>447024</v>
      </c>
      <c r="G15" s="135"/>
      <c r="H15" s="67">
        <v>7500</v>
      </c>
      <c r="I15" s="68">
        <v>1090824</v>
      </c>
      <c r="J15" s="67">
        <v>1415040</v>
      </c>
      <c r="K15" s="75"/>
      <c r="L15" s="127"/>
    </row>
    <row r="16" spans="2:12" ht="21.75" customHeight="1" x14ac:dyDescent="0.2">
      <c r="B16" s="55" t="s">
        <v>76</v>
      </c>
      <c r="C16" s="101">
        <f t="shared" si="0"/>
        <v>12544.2</v>
      </c>
      <c r="D16" s="31"/>
      <c r="E16" s="32"/>
      <c r="F16" s="31">
        <v>12544.2</v>
      </c>
      <c r="G16" s="48"/>
      <c r="H16" s="112"/>
      <c r="I16" s="113"/>
      <c r="J16" s="113">
        <v>2788</v>
      </c>
      <c r="K16" s="114"/>
      <c r="L16" s="127"/>
    </row>
    <row r="17" spans="2:12" ht="21.75" customHeight="1" x14ac:dyDescent="0.25">
      <c r="B17" s="81" t="s">
        <v>83</v>
      </c>
      <c r="C17" s="101">
        <f t="shared" si="0"/>
        <v>205.33</v>
      </c>
      <c r="D17" s="31"/>
      <c r="E17" s="32"/>
      <c r="F17" s="31"/>
      <c r="G17" s="132">
        <v>205.33</v>
      </c>
      <c r="H17" s="39"/>
      <c r="I17" s="85"/>
      <c r="J17" s="39"/>
      <c r="K17" s="47">
        <v>560</v>
      </c>
      <c r="L17" s="127"/>
    </row>
    <row r="18" spans="2:12" ht="21.75" customHeight="1" thickBot="1" x14ac:dyDescent="0.3">
      <c r="B18" s="81" t="s">
        <v>97</v>
      </c>
      <c r="C18" s="115">
        <f t="shared" si="0"/>
        <v>700</v>
      </c>
      <c r="D18" s="86"/>
      <c r="E18" s="86"/>
      <c r="F18" s="85"/>
      <c r="G18" s="132">
        <v>700</v>
      </c>
      <c r="H18" s="39"/>
      <c r="I18" s="85"/>
      <c r="J18" s="39"/>
      <c r="K18" s="92">
        <v>3000</v>
      </c>
      <c r="L18" s="127"/>
    </row>
    <row r="19" spans="2:12" ht="31.5" customHeight="1" thickTop="1" thickBot="1" x14ac:dyDescent="0.3">
      <c r="B19" s="93" t="s">
        <v>86</v>
      </c>
      <c r="C19" s="94">
        <f>SUM(C5:C18)</f>
        <v>17652327.243356895</v>
      </c>
      <c r="D19" s="94">
        <f>SUM(D5:D18)</f>
        <v>4021.005952</v>
      </c>
      <c r="E19" s="94">
        <f>SUM(E5:E18)</f>
        <v>1141479.8074049992</v>
      </c>
      <c r="F19" s="94">
        <f>SUM(F5:F18)</f>
        <v>16505921.099999901</v>
      </c>
      <c r="G19" s="116">
        <f>SUM(G5:G18)</f>
        <v>905.33</v>
      </c>
      <c r="H19" s="94"/>
      <c r="I19" s="94"/>
      <c r="J19" s="94"/>
      <c r="K19" s="105"/>
      <c r="L19" s="127"/>
    </row>
    <row r="20" spans="2:12" s="127" customFormat="1" ht="12.75" customHeight="1" thickTop="1" x14ac:dyDescent="0.25">
      <c r="C20" s="137"/>
      <c r="D20" s="137"/>
      <c r="E20" s="137"/>
      <c r="F20" s="137"/>
      <c r="G20" s="137"/>
    </row>
    <row r="21" spans="2:12" s="127" customFormat="1" x14ac:dyDescent="0.2">
      <c r="B21" s="138" t="s">
        <v>87</v>
      </c>
      <c r="F21" s="139"/>
    </row>
    <row r="22" spans="2:12" x14ac:dyDescent="0.25">
      <c r="F22" s="100"/>
      <c r="L22" s="127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" footer="0"/>
  <pageSetup paperSize="9" scale="65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showGridLines="0" showZeros="0" zoomScale="70" zoomScaleNormal="70" zoomScaleSheetLayoutView="40" workbookViewId="0"/>
  </sheetViews>
  <sheetFormatPr baseColWidth="10" defaultRowHeight="11.25" x14ac:dyDescent="0.25"/>
  <cols>
    <col min="1" max="1" width="2" style="14" customWidth="1"/>
    <col min="2" max="2" width="29.85546875" style="14" customWidth="1"/>
    <col min="3" max="11" width="20.85546875" style="14" customWidth="1"/>
    <col min="12" max="12" width="8" style="14" customWidth="1"/>
    <col min="13" max="256" width="11.42578125" style="14"/>
    <col min="257" max="257" width="2" style="14" customWidth="1"/>
    <col min="258" max="258" width="29.85546875" style="14" customWidth="1"/>
    <col min="259" max="267" width="15.7109375" style="14" customWidth="1"/>
    <col min="268" max="268" width="8" style="14" customWidth="1"/>
    <col min="269" max="512" width="11.42578125" style="14"/>
    <col min="513" max="513" width="2" style="14" customWidth="1"/>
    <col min="514" max="514" width="29.85546875" style="14" customWidth="1"/>
    <col min="515" max="523" width="15.7109375" style="14" customWidth="1"/>
    <col min="524" max="524" width="8" style="14" customWidth="1"/>
    <col min="525" max="768" width="11.42578125" style="14"/>
    <col min="769" max="769" width="2" style="14" customWidth="1"/>
    <col min="770" max="770" width="29.85546875" style="14" customWidth="1"/>
    <col min="771" max="779" width="15.7109375" style="14" customWidth="1"/>
    <col min="780" max="780" width="8" style="14" customWidth="1"/>
    <col min="781" max="1024" width="11.42578125" style="14"/>
    <col min="1025" max="1025" width="2" style="14" customWidth="1"/>
    <col min="1026" max="1026" width="29.85546875" style="14" customWidth="1"/>
    <col min="1027" max="1035" width="15.7109375" style="14" customWidth="1"/>
    <col min="1036" max="1036" width="8" style="14" customWidth="1"/>
    <col min="1037" max="1280" width="11.42578125" style="14"/>
    <col min="1281" max="1281" width="2" style="14" customWidth="1"/>
    <col min="1282" max="1282" width="29.85546875" style="14" customWidth="1"/>
    <col min="1283" max="1291" width="15.7109375" style="14" customWidth="1"/>
    <col min="1292" max="1292" width="8" style="14" customWidth="1"/>
    <col min="1293" max="1536" width="11.42578125" style="14"/>
    <col min="1537" max="1537" width="2" style="14" customWidth="1"/>
    <col min="1538" max="1538" width="29.85546875" style="14" customWidth="1"/>
    <col min="1539" max="1547" width="15.7109375" style="14" customWidth="1"/>
    <col min="1548" max="1548" width="8" style="14" customWidth="1"/>
    <col min="1549" max="1792" width="11.42578125" style="14"/>
    <col min="1793" max="1793" width="2" style="14" customWidth="1"/>
    <col min="1794" max="1794" width="29.85546875" style="14" customWidth="1"/>
    <col min="1795" max="1803" width="15.7109375" style="14" customWidth="1"/>
    <col min="1804" max="1804" width="8" style="14" customWidth="1"/>
    <col min="1805" max="2048" width="11.42578125" style="14"/>
    <col min="2049" max="2049" width="2" style="14" customWidth="1"/>
    <col min="2050" max="2050" width="29.85546875" style="14" customWidth="1"/>
    <col min="2051" max="2059" width="15.7109375" style="14" customWidth="1"/>
    <col min="2060" max="2060" width="8" style="14" customWidth="1"/>
    <col min="2061" max="2304" width="11.42578125" style="14"/>
    <col min="2305" max="2305" width="2" style="14" customWidth="1"/>
    <col min="2306" max="2306" width="29.85546875" style="14" customWidth="1"/>
    <col min="2307" max="2315" width="15.7109375" style="14" customWidth="1"/>
    <col min="2316" max="2316" width="8" style="14" customWidth="1"/>
    <col min="2317" max="2560" width="11.42578125" style="14"/>
    <col min="2561" max="2561" width="2" style="14" customWidth="1"/>
    <col min="2562" max="2562" width="29.85546875" style="14" customWidth="1"/>
    <col min="2563" max="2571" width="15.7109375" style="14" customWidth="1"/>
    <col min="2572" max="2572" width="8" style="14" customWidth="1"/>
    <col min="2573" max="2816" width="11.42578125" style="14"/>
    <col min="2817" max="2817" width="2" style="14" customWidth="1"/>
    <col min="2818" max="2818" width="29.85546875" style="14" customWidth="1"/>
    <col min="2819" max="2827" width="15.7109375" style="14" customWidth="1"/>
    <col min="2828" max="2828" width="8" style="14" customWidth="1"/>
    <col min="2829" max="3072" width="11.42578125" style="14"/>
    <col min="3073" max="3073" width="2" style="14" customWidth="1"/>
    <col min="3074" max="3074" width="29.85546875" style="14" customWidth="1"/>
    <col min="3075" max="3083" width="15.7109375" style="14" customWidth="1"/>
    <col min="3084" max="3084" width="8" style="14" customWidth="1"/>
    <col min="3085" max="3328" width="11.42578125" style="14"/>
    <col min="3329" max="3329" width="2" style="14" customWidth="1"/>
    <col min="3330" max="3330" width="29.85546875" style="14" customWidth="1"/>
    <col min="3331" max="3339" width="15.7109375" style="14" customWidth="1"/>
    <col min="3340" max="3340" width="8" style="14" customWidth="1"/>
    <col min="3341" max="3584" width="11.42578125" style="14"/>
    <col min="3585" max="3585" width="2" style="14" customWidth="1"/>
    <col min="3586" max="3586" width="29.85546875" style="14" customWidth="1"/>
    <col min="3587" max="3595" width="15.7109375" style="14" customWidth="1"/>
    <col min="3596" max="3596" width="8" style="14" customWidth="1"/>
    <col min="3597" max="3840" width="11.42578125" style="14"/>
    <col min="3841" max="3841" width="2" style="14" customWidth="1"/>
    <col min="3842" max="3842" width="29.85546875" style="14" customWidth="1"/>
    <col min="3843" max="3851" width="15.7109375" style="14" customWidth="1"/>
    <col min="3852" max="3852" width="8" style="14" customWidth="1"/>
    <col min="3853" max="4096" width="11.42578125" style="14"/>
    <col min="4097" max="4097" width="2" style="14" customWidth="1"/>
    <col min="4098" max="4098" width="29.85546875" style="14" customWidth="1"/>
    <col min="4099" max="4107" width="15.7109375" style="14" customWidth="1"/>
    <col min="4108" max="4108" width="8" style="14" customWidth="1"/>
    <col min="4109" max="4352" width="11.42578125" style="14"/>
    <col min="4353" max="4353" width="2" style="14" customWidth="1"/>
    <col min="4354" max="4354" width="29.85546875" style="14" customWidth="1"/>
    <col min="4355" max="4363" width="15.7109375" style="14" customWidth="1"/>
    <col min="4364" max="4364" width="8" style="14" customWidth="1"/>
    <col min="4365" max="4608" width="11.42578125" style="14"/>
    <col min="4609" max="4609" width="2" style="14" customWidth="1"/>
    <col min="4610" max="4610" width="29.85546875" style="14" customWidth="1"/>
    <col min="4611" max="4619" width="15.7109375" style="14" customWidth="1"/>
    <col min="4620" max="4620" width="8" style="14" customWidth="1"/>
    <col min="4621" max="4864" width="11.42578125" style="14"/>
    <col min="4865" max="4865" width="2" style="14" customWidth="1"/>
    <col min="4866" max="4866" width="29.85546875" style="14" customWidth="1"/>
    <col min="4867" max="4875" width="15.7109375" style="14" customWidth="1"/>
    <col min="4876" max="4876" width="8" style="14" customWidth="1"/>
    <col min="4877" max="5120" width="11.42578125" style="14"/>
    <col min="5121" max="5121" width="2" style="14" customWidth="1"/>
    <col min="5122" max="5122" width="29.85546875" style="14" customWidth="1"/>
    <col min="5123" max="5131" width="15.7109375" style="14" customWidth="1"/>
    <col min="5132" max="5132" width="8" style="14" customWidth="1"/>
    <col min="5133" max="5376" width="11.42578125" style="14"/>
    <col min="5377" max="5377" width="2" style="14" customWidth="1"/>
    <col min="5378" max="5378" width="29.85546875" style="14" customWidth="1"/>
    <col min="5379" max="5387" width="15.7109375" style="14" customWidth="1"/>
    <col min="5388" max="5388" width="8" style="14" customWidth="1"/>
    <col min="5389" max="5632" width="11.42578125" style="14"/>
    <col min="5633" max="5633" width="2" style="14" customWidth="1"/>
    <col min="5634" max="5634" width="29.85546875" style="14" customWidth="1"/>
    <col min="5635" max="5643" width="15.7109375" style="14" customWidth="1"/>
    <col min="5644" max="5644" width="8" style="14" customWidth="1"/>
    <col min="5645" max="5888" width="11.42578125" style="14"/>
    <col min="5889" max="5889" width="2" style="14" customWidth="1"/>
    <col min="5890" max="5890" width="29.85546875" style="14" customWidth="1"/>
    <col min="5891" max="5899" width="15.7109375" style="14" customWidth="1"/>
    <col min="5900" max="5900" width="8" style="14" customWidth="1"/>
    <col min="5901" max="6144" width="11.42578125" style="14"/>
    <col min="6145" max="6145" width="2" style="14" customWidth="1"/>
    <col min="6146" max="6146" width="29.85546875" style="14" customWidth="1"/>
    <col min="6147" max="6155" width="15.7109375" style="14" customWidth="1"/>
    <col min="6156" max="6156" width="8" style="14" customWidth="1"/>
    <col min="6157" max="6400" width="11.42578125" style="14"/>
    <col min="6401" max="6401" width="2" style="14" customWidth="1"/>
    <col min="6402" max="6402" width="29.85546875" style="14" customWidth="1"/>
    <col min="6403" max="6411" width="15.7109375" style="14" customWidth="1"/>
    <col min="6412" max="6412" width="8" style="14" customWidth="1"/>
    <col min="6413" max="6656" width="11.42578125" style="14"/>
    <col min="6657" max="6657" width="2" style="14" customWidth="1"/>
    <col min="6658" max="6658" width="29.85546875" style="14" customWidth="1"/>
    <col min="6659" max="6667" width="15.7109375" style="14" customWidth="1"/>
    <col min="6668" max="6668" width="8" style="14" customWidth="1"/>
    <col min="6669" max="6912" width="11.42578125" style="14"/>
    <col min="6913" max="6913" width="2" style="14" customWidth="1"/>
    <col min="6914" max="6914" width="29.85546875" style="14" customWidth="1"/>
    <col min="6915" max="6923" width="15.7109375" style="14" customWidth="1"/>
    <col min="6924" max="6924" width="8" style="14" customWidth="1"/>
    <col min="6925" max="7168" width="11.42578125" style="14"/>
    <col min="7169" max="7169" width="2" style="14" customWidth="1"/>
    <col min="7170" max="7170" width="29.85546875" style="14" customWidth="1"/>
    <col min="7171" max="7179" width="15.7109375" style="14" customWidth="1"/>
    <col min="7180" max="7180" width="8" style="14" customWidth="1"/>
    <col min="7181" max="7424" width="11.42578125" style="14"/>
    <col min="7425" max="7425" width="2" style="14" customWidth="1"/>
    <col min="7426" max="7426" width="29.85546875" style="14" customWidth="1"/>
    <col min="7427" max="7435" width="15.7109375" style="14" customWidth="1"/>
    <col min="7436" max="7436" width="8" style="14" customWidth="1"/>
    <col min="7437" max="7680" width="11.42578125" style="14"/>
    <col min="7681" max="7681" width="2" style="14" customWidth="1"/>
    <col min="7682" max="7682" width="29.85546875" style="14" customWidth="1"/>
    <col min="7683" max="7691" width="15.7109375" style="14" customWidth="1"/>
    <col min="7692" max="7692" width="8" style="14" customWidth="1"/>
    <col min="7693" max="7936" width="11.42578125" style="14"/>
    <col min="7937" max="7937" width="2" style="14" customWidth="1"/>
    <col min="7938" max="7938" width="29.85546875" style="14" customWidth="1"/>
    <col min="7939" max="7947" width="15.7109375" style="14" customWidth="1"/>
    <col min="7948" max="7948" width="8" style="14" customWidth="1"/>
    <col min="7949" max="8192" width="11.42578125" style="14"/>
    <col min="8193" max="8193" width="2" style="14" customWidth="1"/>
    <col min="8194" max="8194" width="29.85546875" style="14" customWidth="1"/>
    <col min="8195" max="8203" width="15.7109375" style="14" customWidth="1"/>
    <col min="8204" max="8204" width="8" style="14" customWidth="1"/>
    <col min="8205" max="8448" width="11.42578125" style="14"/>
    <col min="8449" max="8449" width="2" style="14" customWidth="1"/>
    <col min="8450" max="8450" width="29.85546875" style="14" customWidth="1"/>
    <col min="8451" max="8459" width="15.7109375" style="14" customWidth="1"/>
    <col min="8460" max="8460" width="8" style="14" customWidth="1"/>
    <col min="8461" max="8704" width="11.42578125" style="14"/>
    <col min="8705" max="8705" width="2" style="14" customWidth="1"/>
    <col min="8706" max="8706" width="29.85546875" style="14" customWidth="1"/>
    <col min="8707" max="8715" width="15.7109375" style="14" customWidth="1"/>
    <col min="8716" max="8716" width="8" style="14" customWidth="1"/>
    <col min="8717" max="8960" width="11.42578125" style="14"/>
    <col min="8961" max="8961" width="2" style="14" customWidth="1"/>
    <col min="8962" max="8962" width="29.85546875" style="14" customWidth="1"/>
    <col min="8963" max="8971" width="15.7109375" style="14" customWidth="1"/>
    <col min="8972" max="8972" width="8" style="14" customWidth="1"/>
    <col min="8973" max="9216" width="11.42578125" style="14"/>
    <col min="9217" max="9217" width="2" style="14" customWidth="1"/>
    <col min="9218" max="9218" width="29.85546875" style="14" customWidth="1"/>
    <col min="9219" max="9227" width="15.7109375" style="14" customWidth="1"/>
    <col min="9228" max="9228" width="8" style="14" customWidth="1"/>
    <col min="9229" max="9472" width="11.42578125" style="14"/>
    <col min="9473" max="9473" width="2" style="14" customWidth="1"/>
    <col min="9474" max="9474" width="29.85546875" style="14" customWidth="1"/>
    <col min="9475" max="9483" width="15.7109375" style="14" customWidth="1"/>
    <col min="9484" max="9484" width="8" style="14" customWidth="1"/>
    <col min="9485" max="9728" width="11.42578125" style="14"/>
    <col min="9729" max="9729" width="2" style="14" customWidth="1"/>
    <col min="9730" max="9730" width="29.85546875" style="14" customWidth="1"/>
    <col min="9731" max="9739" width="15.7109375" style="14" customWidth="1"/>
    <col min="9740" max="9740" width="8" style="14" customWidth="1"/>
    <col min="9741" max="9984" width="11.42578125" style="14"/>
    <col min="9985" max="9985" width="2" style="14" customWidth="1"/>
    <col min="9986" max="9986" width="29.85546875" style="14" customWidth="1"/>
    <col min="9987" max="9995" width="15.7109375" style="14" customWidth="1"/>
    <col min="9996" max="9996" width="8" style="14" customWidth="1"/>
    <col min="9997" max="10240" width="11.42578125" style="14"/>
    <col min="10241" max="10241" width="2" style="14" customWidth="1"/>
    <col min="10242" max="10242" width="29.85546875" style="14" customWidth="1"/>
    <col min="10243" max="10251" width="15.7109375" style="14" customWidth="1"/>
    <col min="10252" max="10252" width="8" style="14" customWidth="1"/>
    <col min="10253" max="10496" width="11.42578125" style="14"/>
    <col min="10497" max="10497" width="2" style="14" customWidth="1"/>
    <col min="10498" max="10498" width="29.85546875" style="14" customWidth="1"/>
    <col min="10499" max="10507" width="15.7109375" style="14" customWidth="1"/>
    <col min="10508" max="10508" width="8" style="14" customWidth="1"/>
    <col min="10509" max="10752" width="11.42578125" style="14"/>
    <col min="10753" max="10753" width="2" style="14" customWidth="1"/>
    <col min="10754" max="10754" width="29.85546875" style="14" customWidth="1"/>
    <col min="10755" max="10763" width="15.7109375" style="14" customWidth="1"/>
    <col min="10764" max="10764" width="8" style="14" customWidth="1"/>
    <col min="10765" max="11008" width="11.42578125" style="14"/>
    <col min="11009" max="11009" width="2" style="14" customWidth="1"/>
    <col min="11010" max="11010" width="29.85546875" style="14" customWidth="1"/>
    <col min="11011" max="11019" width="15.7109375" style="14" customWidth="1"/>
    <col min="11020" max="11020" width="8" style="14" customWidth="1"/>
    <col min="11021" max="11264" width="11.42578125" style="14"/>
    <col min="11265" max="11265" width="2" style="14" customWidth="1"/>
    <col min="11266" max="11266" width="29.85546875" style="14" customWidth="1"/>
    <col min="11267" max="11275" width="15.7109375" style="14" customWidth="1"/>
    <col min="11276" max="11276" width="8" style="14" customWidth="1"/>
    <col min="11277" max="11520" width="11.42578125" style="14"/>
    <col min="11521" max="11521" width="2" style="14" customWidth="1"/>
    <col min="11522" max="11522" width="29.85546875" style="14" customWidth="1"/>
    <col min="11523" max="11531" width="15.7109375" style="14" customWidth="1"/>
    <col min="11532" max="11532" width="8" style="14" customWidth="1"/>
    <col min="11533" max="11776" width="11.42578125" style="14"/>
    <col min="11777" max="11777" width="2" style="14" customWidth="1"/>
    <col min="11778" max="11778" width="29.85546875" style="14" customWidth="1"/>
    <col min="11779" max="11787" width="15.7109375" style="14" customWidth="1"/>
    <col min="11788" max="11788" width="8" style="14" customWidth="1"/>
    <col min="11789" max="12032" width="11.42578125" style="14"/>
    <col min="12033" max="12033" width="2" style="14" customWidth="1"/>
    <col min="12034" max="12034" width="29.85546875" style="14" customWidth="1"/>
    <col min="12035" max="12043" width="15.7109375" style="14" customWidth="1"/>
    <col min="12044" max="12044" width="8" style="14" customWidth="1"/>
    <col min="12045" max="12288" width="11.42578125" style="14"/>
    <col min="12289" max="12289" width="2" style="14" customWidth="1"/>
    <col min="12290" max="12290" width="29.85546875" style="14" customWidth="1"/>
    <col min="12291" max="12299" width="15.7109375" style="14" customWidth="1"/>
    <col min="12300" max="12300" width="8" style="14" customWidth="1"/>
    <col min="12301" max="12544" width="11.42578125" style="14"/>
    <col min="12545" max="12545" width="2" style="14" customWidth="1"/>
    <col min="12546" max="12546" width="29.85546875" style="14" customWidth="1"/>
    <col min="12547" max="12555" width="15.7109375" style="14" customWidth="1"/>
    <col min="12556" max="12556" width="8" style="14" customWidth="1"/>
    <col min="12557" max="12800" width="11.42578125" style="14"/>
    <col min="12801" max="12801" width="2" style="14" customWidth="1"/>
    <col min="12802" max="12802" width="29.85546875" style="14" customWidth="1"/>
    <col min="12803" max="12811" width="15.7109375" style="14" customWidth="1"/>
    <col min="12812" max="12812" width="8" style="14" customWidth="1"/>
    <col min="12813" max="13056" width="11.42578125" style="14"/>
    <col min="13057" max="13057" width="2" style="14" customWidth="1"/>
    <col min="13058" max="13058" width="29.85546875" style="14" customWidth="1"/>
    <col min="13059" max="13067" width="15.7109375" style="14" customWidth="1"/>
    <col min="13068" max="13068" width="8" style="14" customWidth="1"/>
    <col min="13069" max="13312" width="11.42578125" style="14"/>
    <col min="13313" max="13313" width="2" style="14" customWidth="1"/>
    <col min="13314" max="13314" width="29.85546875" style="14" customWidth="1"/>
    <col min="13315" max="13323" width="15.7109375" style="14" customWidth="1"/>
    <col min="13324" max="13324" width="8" style="14" customWidth="1"/>
    <col min="13325" max="13568" width="11.42578125" style="14"/>
    <col min="13569" max="13569" width="2" style="14" customWidth="1"/>
    <col min="13570" max="13570" width="29.85546875" style="14" customWidth="1"/>
    <col min="13571" max="13579" width="15.7109375" style="14" customWidth="1"/>
    <col min="13580" max="13580" width="8" style="14" customWidth="1"/>
    <col min="13581" max="13824" width="11.42578125" style="14"/>
    <col min="13825" max="13825" width="2" style="14" customWidth="1"/>
    <col min="13826" max="13826" width="29.85546875" style="14" customWidth="1"/>
    <col min="13827" max="13835" width="15.7109375" style="14" customWidth="1"/>
    <col min="13836" max="13836" width="8" style="14" customWidth="1"/>
    <col min="13837" max="14080" width="11.42578125" style="14"/>
    <col min="14081" max="14081" width="2" style="14" customWidth="1"/>
    <col min="14082" max="14082" width="29.85546875" style="14" customWidth="1"/>
    <col min="14083" max="14091" width="15.7109375" style="14" customWidth="1"/>
    <col min="14092" max="14092" width="8" style="14" customWidth="1"/>
    <col min="14093" max="14336" width="11.42578125" style="14"/>
    <col min="14337" max="14337" width="2" style="14" customWidth="1"/>
    <col min="14338" max="14338" width="29.85546875" style="14" customWidth="1"/>
    <col min="14339" max="14347" width="15.7109375" style="14" customWidth="1"/>
    <col min="14348" max="14348" width="8" style="14" customWidth="1"/>
    <col min="14349" max="14592" width="11.42578125" style="14"/>
    <col min="14593" max="14593" width="2" style="14" customWidth="1"/>
    <col min="14594" max="14594" width="29.85546875" style="14" customWidth="1"/>
    <col min="14595" max="14603" width="15.7109375" style="14" customWidth="1"/>
    <col min="14604" max="14604" width="8" style="14" customWidth="1"/>
    <col min="14605" max="14848" width="11.42578125" style="14"/>
    <col min="14849" max="14849" width="2" style="14" customWidth="1"/>
    <col min="14850" max="14850" width="29.85546875" style="14" customWidth="1"/>
    <col min="14851" max="14859" width="15.7109375" style="14" customWidth="1"/>
    <col min="14860" max="14860" width="8" style="14" customWidth="1"/>
    <col min="14861" max="15104" width="11.42578125" style="14"/>
    <col min="15105" max="15105" width="2" style="14" customWidth="1"/>
    <col min="15106" max="15106" width="29.85546875" style="14" customWidth="1"/>
    <col min="15107" max="15115" width="15.7109375" style="14" customWidth="1"/>
    <col min="15116" max="15116" width="8" style="14" customWidth="1"/>
    <col min="15117" max="15360" width="11.42578125" style="14"/>
    <col min="15361" max="15361" width="2" style="14" customWidth="1"/>
    <col min="15362" max="15362" width="29.85546875" style="14" customWidth="1"/>
    <col min="15363" max="15371" width="15.7109375" style="14" customWidth="1"/>
    <col min="15372" max="15372" width="8" style="14" customWidth="1"/>
    <col min="15373" max="15616" width="11.42578125" style="14"/>
    <col min="15617" max="15617" width="2" style="14" customWidth="1"/>
    <col min="15618" max="15618" width="29.85546875" style="14" customWidth="1"/>
    <col min="15619" max="15627" width="15.7109375" style="14" customWidth="1"/>
    <col min="15628" max="15628" width="8" style="14" customWidth="1"/>
    <col min="15629" max="15872" width="11.42578125" style="14"/>
    <col min="15873" max="15873" width="2" style="14" customWidth="1"/>
    <col min="15874" max="15874" width="29.85546875" style="14" customWidth="1"/>
    <col min="15875" max="15883" width="15.7109375" style="14" customWidth="1"/>
    <col min="15884" max="15884" width="8" style="14" customWidth="1"/>
    <col min="15885" max="16128" width="11.42578125" style="14"/>
    <col min="16129" max="16129" width="2" style="14" customWidth="1"/>
    <col min="16130" max="16130" width="29.85546875" style="14" customWidth="1"/>
    <col min="16131" max="16139" width="15.7109375" style="14" customWidth="1"/>
    <col min="16140" max="16140" width="8" style="14" customWidth="1"/>
    <col min="16141" max="16384" width="11.42578125" style="14"/>
  </cols>
  <sheetData>
    <row r="1" spans="2:12" s="9" customFormat="1" ht="23.25" customHeight="1" x14ac:dyDescent="0.25">
      <c r="B1" s="346" t="s">
        <v>103</v>
      </c>
      <c r="C1" s="346"/>
      <c r="D1" s="346"/>
      <c r="E1" s="346"/>
      <c r="F1" s="346"/>
      <c r="G1" s="346"/>
      <c r="H1" s="346"/>
      <c r="I1" s="346"/>
      <c r="J1" s="346"/>
      <c r="K1" s="346"/>
      <c r="L1" s="125"/>
    </row>
    <row r="2" spans="2:12" ht="1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2:12" ht="15.75" customHeight="1" thickTop="1" x14ac:dyDescent="0.25">
      <c r="B3" s="354" t="s">
        <v>18</v>
      </c>
      <c r="C3" s="349" t="s">
        <v>19</v>
      </c>
      <c r="D3" s="349"/>
      <c r="E3" s="349"/>
      <c r="F3" s="359"/>
      <c r="G3" s="360"/>
      <c r="H3" s="351" t="s">
        <v>20</v>
      </c>
      <c r="I3" s="352"/>
      <c r="J3" s="352"/>
      <c r="K3" s="353"/>
      <c r="L3" s="127"/>
    </row>
    <row r="4" spans="2:12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5" t="s">
        <v>22</v>
      </c>
      <c r="I4" s="15" t="s">
        <v>23</v>
      </c>
      <c r="J4" s="16" t="s">
        <v>24</v>
      </c>
      <c r="K4" s="128" t="s">
        <v>25</v>
      </c>
      <c r="L4" s="129"/>
    </row>
    <row r="5" spans="2:12" ht="21.75" customHeight="1" thickTop="1" x14ac:dyDescent="0.25">
      <c r="B5" s="118" t="s">
        <v>27</v>
      </c>
      <c r="C5" s="140">
        <f t="shared" ref="C5:C18" si="0">SUM(D5:G5)</f>
        <v>798475.93</v>
      </c>
      <c r="D5" s="140"/>
      <c r="E5" s="140">
        <v>798475.93</v>
      </c>
      <c r="F5" s="141">
        <v>0</v>
      </c>
      <c r="G5" s="142"/>
      <c r="H5" s="143"/>
      <c r="I5" s="141">
        <v>5410000</v>
      </c>
      <c r="J5" s="143">
        <v>12667</v>
      </c>
      <c r="K5" s="144"/>
      <c r="L5" s="127"/>
    </row>
    <row r="6" spans="2:12" ht="21.75" customHeight="1" x14ac:dyDescent="0.25">
      <c r="B6" s="81" t="s">
        <v>99</v>
      </c>
      <c r="C6" s="145">
        <f t="shared" si="0"/>
        <v>7411435.0999999996</v>
      </c>
      <c r="D6" s="146"/>
      <c r="E6" s="145"/>
      <c r="F6" s="146">
        <v>7411435.0999999996</v>
      </c>
      <c r="G6" s="147"/>
      <c r="H6" s="148"/>
      <c r="I6" s="149"/>
      <c r="J6" s="148">
        <v>27262</v>
      </c>
      <c r="K6" s="150"/>
      <c r="L6" s="127"/>
    </row>
    <row r="7" spans="2:12" ht="21.75" customHeight="1" x14ac:dyDescent="0.25">
      <c r="B7" s="29" t="s">
        <v>101</v>
      </c>
      <c r="C7" s="145">
        <f t="shared" si="0"/>
        <v>2340</v>
      </c>
      <c r="D7" s="146"/>
      <c r="E7" s="145">
        <v>2340</v>
      </c>
      <c r="F7" s="146"/>
      <c r="G7" s="151"/>
      <c r="H7" s="152"/>
      <c r="I7" s="146">
        <v>180000</v>
      </c>
      <c r="J7" s="153"/>
      <c r="K7" s="154"/>
      <c r="L7" s="127"/>
    </row>
    <row r="8" spans="2:12" ht="21.75" customHeight="1" x14ac:dyDescent="0.25">
      <c r="B8" s="29" t="s">
        <v>75</v>
      </c>
      <c r="C8" s="145">
        <f t="shared" si="0"/>
        <v>8145.13</v>
      </c>
      <c r="D8" s="146">
        <v>384</v>
      </c>
      <c r="E8" s="145">
        <v>5259.39</v>
      </c>
      <c r="F8" s="146">
        <v>2501.7399999999998</v>
      </c>
      <c r="G8" s="155"/>
      <c r="H8" s="156">
        <v>920</v>
      </c>
      <c r="I8" s="157">
        <v>2756568</v>
      </c>
      <c r="J8" s="156">
        <v>192441</v>
      </c>
      <c r="K8" s="158"/>
      <c r="L8" s="127"/>
    </row>
    <row r="9" spans="2:12" ht="21.75" customHeight="1" x14ac:dyDescent="0.25">
      <c r="B9" s="29" t="s">
        <v>74</v>
      </c>
      <c r="C9" s="145">
        <f t="shared" si="0"/>
        <v>10286.67</v>
      </c>
      <c r="D9" s="146"/>
      <c r="E9" s="145">
        <v>9086.67</v>
      </c>
      <c r="F9" s="146">
        <v>1200</v>
      </c>
      <c r="G9" s="159"/>
      <c r="H9" s="160"/>
      <c r="I9" s="161">
        <v>1965000</v>
      </c>
      <c r="J9" s="161">
        <v>92773</v>
      </c>
      <c r="K9" s="162"/>
      <c r="L9" s="127"/>
    </row>
    <row r="10" spans="2:12" ht="21.75" customHeight="1" x14ac:dyDescent="0.2">
      <c r="B10" s="55" t="s">
        <v>78</v>
      </c>
      <c r="C10" s="145">
        <f t="shared" si="0"/>
        <v>300</v>
      </c>
      <c r="D10" s="146"/>
      <c r="E10" s="145"/>
      <c r="F10" s="146">
        <v>300</v>
      </c>
      <c r="G10" s="151"/>
      <c r="H10" s="163"/>
      <c r="I10" s="164"/>
      <c r="J10" s="165">
        <v>2500</v>
      </c>
      <c r="K10" s="166"/>
      <c r="L10" s="127"/>
    </row>
    <row r="11" spans="2:12" ht="21.75" customHeight="1" x14ac:dyDescent="0.25">
      <c r="B11" s="29" t="s">
        <v>72</v>
      </c>
      <c r="C11" s="145">
        <f t="shared" si="0"/>
        <v>459559.89000002004</v>
      </c>
      <c r="D11" s="146"/>
      <c r="E11" s="145">
        <v>417559.89000002004</v>
      </c>
      <c r="F11" s="146">
        <v>42000</v>
      </c>
      <c r="G11" s="159"/>
      <c r="H11" s="160"/>
      <c r="I11" s="161">
        <v>75691384366</v>
      </c>
      <c r="J11" s="161">
        <v>94564050</v>
      </c>
      <c r="K11" s="162"/>
      <c r="L11" s="127"/>
    </row>
    <row r="12" spans="2:12" ht="21.75" customHeight="1" x14ac:dyDescent="0.25">
      <c r="B12" s="29" t="s">
        <v>67</v>
      </c>
      <c r="C12" s="145">
        <f t="shared" si="0"/>
        <v>850147.99000000895</v>
      </c>
      <c r="D12" s="146">
        <v>166.2</v>
      </c>
      <c r="E12" s="145">
        <v>0</v>
      </c>
      <c r="F12" s="146">
        <v>849717.790000009</v>
      </c>
      <c r="G12" s="159">
        <v>264</v>
      </c>
      <c r="H12" s="160">
        <v>4961</v>
      </c>
      <c r="I12" s="161">
        <v>588385</v>
      </c>
      <c r="J12" s="146">
        <v>7888885.4799998971</v>
      </c>
      <c r="K12" s="162">
        <v>1460</v>
      </c>
      <c r="L12" s="127"/>
    </row>
    <row r="13" spans="2:12" ht="21.75" customHeight="1" x14ac:dyDescent="0.25">
      <c r="B13" s="29" t="s">
        <v>68</v>
      </c>
      <c r="C13" s="145">
        <f t="shared" si="0"/>
        <v>272895.36999999633</v>
      </c>
      <c r="D13" s="146">
        <v>71.5</v>
      </c>
      <c r="E13" s="145">
        <v>743.63</v>
      </c>
      <c r="F13" s="146">
        <v>271990.23999999632</v>
      </c>
      <c r="G13" s="159">
        <v>90</v>
      </c>
      <c r="H13" s="160">
        <v>543</v>
      </c>
      <c r="I13" s="161">
        <v>802265.67999997037</v>
      </c>
      <c r="J13" s="160">
        <v>3213931.3999999003</v>
      </c>
      <c r="K13" s="167">
        <v>202</v>
      </c>
      <c r="L13" s="127"/>
    </row>
    <row r="14" spans="2:12" ht="21.75" customHeight="1" x14ac:dyDescent="0.25">
      <c r="B14" s="29" t="s">
        <v>69</v>
      </c>
      <c r="C14" s="145">
        <f t="shared" si="0"/>
        <v>7608328.9000000004</v>
      </c>
      <c r="D14" s="146">
        <v>286.3</v>
      </c>
      <c r="E14" s="145">
        <v>8102.85</v>
      </c>
      <c r="F14" s="146">
        <v>7599859.75</v>
      </c>
      <c r="G14" s="159">
        <v>80</v>
      </c>
      <c r="H14" s="160">
        <v>2163</v>
      </c>
      <c r="I14" s="161">
        <v>1004937</v>
      </c>
      <c r="J14" s="160">
        <v>388181585.96999377</v>
      </c>
      <c r="K14" s="167">
        <v>650</v>
      </c>
      <c r="L14" s="127"/>
    </row>
    <row r="15" spans="2:12" ht="21.75" customHeight="1" x14ac:dyDescent="0.25">
      <c r="B15" s="29" t="s">
        <v>70</v>
      </c>
      <c r="C15" s="145">
        <f t="shared" si="0"/>
        <v>219897.72999999815</v>
      </c>
      <c r="D15" s="146">
        <v>0</v>
      </c>
      <c r="E15" s="145">
        <v>50177.9</v>
      </c>
      <c r="F15" s="146">
        <v>169719.82999999815</v>
      </c>
      <c r="G15" s="159"/>
      <c r="H15" s="160">
        <v>5000</v>
      </c>
      <c r="I15" s="161">
        <v>1090824</v>
      </c>
      <c r="J15" s="160">
        <v>17709132</v>
      </c>
      <c r="K15" s="167"/>
      <c r="L15" s="127"/>
    </row>
    <row r="16" spans="2:12" ht="21.75" customHeight="1" x14ac:dyDescent="0.2">
      <c r="B16" s="55" t="s">
        <v>76</v>
      </c>
      <c r="C16" s="145">
        <f t="shared" si="0"/>
        <v>11156.13</v>
      </c>
      <c r="D16" s="146"/>
      <c r="E16" s="145"/>
      <c r="F16" s="146">
        <v>11156.13</v>
      </c>
      <c r="G16" s="151"/>
      <c r="H16" s="168"/>
      <c r="I16" s="164"/>
      <c r="J16" s="164">
        <v>5033</v>
      </c>
      <c r="K16" s="169"/>
      <c r="L16" s="127"/>
    </row>
    <row r="17" spans="2:12" ht="21.75" customHeight="1" x14ac:dyDescent="0.25">
      <c r="B17" s="81" t="s">
        <v>83</v>
      </c>
      <c r="C17" s="145">
        <f t="shared" si="0"/>
        <v>1545</v>
      </c>
      <c r="D17" s="146">
        <v>825</v>
      </c>
      <c r="E17" s="145"/>
      <c r="F17" s="146">
        <v>720</v>
      </c>
      <c r="G17" s="147">
        <v>0</v>
      </c>
      <c r="H17" s="148">
        <v>2475</v>
      </c>
      <c r="I17" s="149"/>
      <c r="J17" s="148">
        <v>2160</v>
      </c>
      <c r="K17" s="150">
        <v>3000</v>
      </c>
      <c r="L17" s="127"/>
    </row>
    <row r="18" spans="2:12" ht="21.75" customHeight="1" thickBot="1" x14ac:dyDescent="0.3">
      <c r="B18" s="81" t="s">
        <v>97</v>
      </c>
      <c r="C18" s="170">
        <f t="shared" si="0"/>
        <v>432</v>
      </c>
      <c r="D18" s="170"/>
      <c r="E18" s="170"/>
      <c r="F18" s="149">
        <v>432</v>
      </c>
      <c r="G18" s="147"/>
      <c r="H18" s="148"/>
      <c r="I18" s="149"/>
      <c r="J18" s="148">
        <v>1600</v>
      </c>
      <c r="K18" s="171"/>
      <c r="L18" s="127"/>
    </row>
    <row r="19" spans="2:12" ht="31.5" customHeight="1" thickTop="1" thickBot="1" x14ac:dyDescent="0.3">
      <c r="B19" s="93" t="s">
        <v>86</v>
      </c>
      <c r="C19" s="172">
        <f>SUM(C5:C18)</f>
        <v>17654945.840000022</v>
      </c>
      <c r="D19" s="173">
        <f>SUM(D5:D18)</f>
        <v>1733</v>
      </c>
      <c r="E19" s="173">
        <f>SUM(E5:E18)</f>
        <v>1291746.26000002</v>
      </c>
      <c r="F19" s="173">
        <f>SUM(F5:F18)</f>
        <v>16361032.580000004</v>
      </c>
      <c r="G19" s="174">
        <f>SUM(G5:G18)</f>
        <v>434</v>
      </c>
      <c r="H19" s="175"/>
      <c r="I19" s="173"/>
      <c r="J19" s="176"/>
      <c r="K19" s="177"/>
      <c r="L19" s="127"/>
    </row>
    <row r="20" spans="2:12" s="127" customFormat="1" ht="12.75" customHeight="1" thickTop="1" x14ac:dyDescent="0.25">
      <c r="C20" s="137"/>
      <c r="D20" s="137"/>
      <c r="E20" s="137"/>
      <c r="F20" s="137"/>
      <c r="G20" s="137"/>
    </row>
    <row r="21" spans="2:12" s="127" customFormat="1" x14ac:dyDescent="0.2">
      <c r="B21" s="178" t="s">
        <v>104</v>
      </c>
      <c r="F21" s="139"/>
    </row>
    <row r="22" spans="2:12" x14ac:dyDescent="0.25">
      <c r="F22" s="100"/>
      <c r="L22" s="127"/>
    </row>
    <row r="23" spans="2:12" x14ac:dyDescent="0.25">
      <c r="F23" s="125"/>
      <c r="L23" s="127"/>
    </row>
    <row r="24" spans="2:12" x14ac:dyDescent="0.25">
      <c r="C24" s="100"/>
      <c r="D24" s="100"/>
      <c r="E24" s="100"/>
      <c r="F24" s="100"/>
      <c r="G24" s="100"/>
      <c r="H24" s="100"/>
      <c r="I24" s="100"/>
      <c r="J24" s="100"/>
      <c r="K24" s="100"/>
      <c r="L24" s="127"/>
    </row>
    <row r="25" spans="2:12" x14ac:dyDescent="0.25">
      <c r="F25" s="179"/>
      <c r="L25" s="127"/>
    </row>
    <row r="26" spans="2:12" x14ac:dyDescent="0.25">
      <c r="F26" s="125"/>
      <c r="L26" s="127"/>
    </row>
    <row r="27" spans="2:12" ht="12.75" x14ac:dyDescent="0.2">
      <c r="F27" s="180"/>
      <c r="L27" s="127"/>
    </row>
    <row r="28" spans="2:12" ht="12.75" x14ac:dyDescent="0.2">
      <c r="F28" s="181"/>
      <c r="L28" s="127"/>
    </row>
    <row r="29" spans="2:12" ht="12.75" x14ac:dyDescent="0.2">
      <c r="F29" s="181"/>
    </row>
    <row r="30" spans="2:12" ht="12.75" x14ac:dyDescent="0.2">
      <c r="F30" s="181"/>
    </row>
    <row r="31" spans="2:12" ht="12.75" x14ac:dyDescent="0.2">
      <c r="F31" s="181"/>
    </row>
    <row r="32" spans="2:12" ht="12.75" x14ac:dyDescent="0.2">
      <c r="F32" s="181"/>
    </row>
    <row r="33" spans="6:6" ht="12.75" x14ac:dyDescent="0.2">
      <c r="F33" s="181"/>
    </row>
    <row r="34" spans="6:6" ht="12.75" x14ac:dyDescent="0.2">
      <c r="F34" s="181"/>
    </row>
    <row r="35" spans="6:6" x14ac:dyDescent="0.25">
      <c r="F35" s="9"/>
    </row>
    <row r="36" spans="6:6" x14ac:dyDescent="0.25">
      <c r="F36" s="9"/>
    </row>
    <row r="37" spans="6:6" x14ac:dyDescent="0.25">
      <c r="F37" s="9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" footer="0"/>
  <pageSetup paperSize="9" scale="65" fitToHeight="0" orientation="landscape" r:id="rId1"/>
  <headerFooter alignWithMargins="0"/>
  <ignoredErrors>
    <ignoredError sqref="C8:C1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0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83" customWidth="1"/>
    <col min="2" max="2" width="29.85546875" style="183" customWidth="1"/>
    <col min="3" max="11" width="20.85546875" style="183" customWidth="1"/>
    <col min="12" max="12" width="15.28515625" style="183" customWidth="1"/>
    <col min="13" max="100" width="15.28515625" style="183" bestFit="1" customWidth="1"/>
    <col min="101" max="256" width="11.42578125" style="183"/>
    <col min="257" max="257" width="2" style="183" customWidth="1"/>
    <col min="258" max="258" width="29.85546875" style="183" customWidth="1"/>
    <col min="259" max="267" width="15.7109375" style="183" customWidth="1"/>
    <col min="268" max="268" width="15.28515625" style="183" customWidth="1"/>
    <col min="269" max="356" width="15.28515625" style="183" bestFit="1" customWidth="1"/>
    <col min="357" max="512" width="11.42578125" style="183"/>
    <col min="513" max="513" width="2" style="183" customWidth="1"/>
    <col min="514" max="514" width="29.85546875" style="183" customWidth="1"/>
    <col min="515" max="523" width="15.7109375" style="183" customWidth="1"/>
    <col min="524" max="524" width="15.28515625" style="183" customWidth="1"/>
    <col min="525" max="612" width="15.28515625" style="183" bestFit="1" customWidth="1"/>
    <col min="613" max="768" width="11.42578125" style="183"/>
    <col min="769" max="769" width="2" style="183" customWidth="1"/>
    <col min="770" max="770" width="29.85546875" style="183" customWidth="1"/>
    <col min="771" max="779" width="15.7109375" style="183" customWidth="1"/>
    <col min="780" max="780" width="15.28515625" style="183" customWidth="1"/>
    <col min="781" max="868" width="15.28515625" style="183" bestFit="1" customWidth="1"/>
    <col min="869" max="1024" width="11.42578125" style="183"/>
    <col min="1025" max="1025" width="2" style="183" customWidth="1"/>
    <col min="1026" max="1026" width="29.85546875" style="183" customWidth="1"/>
    <col min="1027" max="1035" width="15.7109375" style="183" customWidth="1"/>
    <col min="1036" max="1036" width="15.28515625" style="183" customWidth="1"/>
    <col min="1037" max="1124" width="15.28515625" style="183" bestFit="1" customWidth="1"/>
    <col min="1125" max="1280" width="11.42578125" style="183"/>
    <col min="1281" max="1281" width="2" style="183" customWidth="1"/>
    <col min="1282" max="1282" width="29.85546875" style="183" customWidth="1"/>
    <col min="1283" max="1291" width="15.7109375" style="183" customWidth="1"/>
    <col min="1292" max="1292" width="15.28515625" style="183" customWidth="1"/>
    <col min="1293" max="1380" width="15.28515625" style="183" bestFit="1" customWidth="1"/>
    <col min="1381" max="1536" width="11.42578125" style="183"/>
    <col min="1537" max="1537" width="2" style="183" customWidth="1"/>
    <col min="1538" max="1538" width="29.85546875" style="183" customWidth="1"/>
    <col min="1539" max="1547" width="15.7109375" style="183" customWidth="1"/>
    <col min="1548" max="1548" width="15.28515625" style="183" customWidth="1"/>
    <col min="1549" max="1636" width="15.28515625" style="183" bestFit="1" customWidth="1"/>
    <col min="1637" max="1792" width="11.42578125" style="183"/>
    <col min="1793" max="1793" width="2" style="183" customWidth="1"/>
    <col min="1794" max="1794" width="29.85546875" style="183" customWidth="1"/>
    <col min="1795" max="1803" width="15.7109375" style="183" customWidth="1"/>
    <col min="1804" max="1804" width="15.28515625" style="183" customWidth="1"/>
    <col min="1805" max="1892" width="15.28515625" style="183" bestFit="1" customWidth="1"/>
    <col min="1893" max="2048" width="11.42578125" style="183"/>
    <col min="2049" max="2049" width="2" style="183" customWidth="1"/>
    <col min="2050" max="2050" width="29.85546875" style="183" customWidth="1"/>
    <col min="2051" max="2059" width="15.7109375" style="183" customWidth="1"/>
    <col min="2060" max="2060" width="15.28515625" style="183" customWidth="1"/>
    <col min="2061" max="2148" width="15.28515625" style="183" bestFit="1" customWidth="1"/>
    <col min="2149" max="2304" width="11.42578125" style="183"/>
    <col min="2305" max="2305" width="2" style="183" customWidth="1"/>
    <col min="2306" max="2306" width="29.85546875" style="183" customWidth="1"/>
    <col min="2307" max="2315" width="15.7109375" style="183" customWidth="1"/>
    <col min="2316" max="2316" width="15.28515625" style="183" customWidth="1"/>
    <col min="2317" max="2404" width="15.28515625" style="183" bestFit="1" customWidth="1"/>
    <col min="2405" max="2560" width="11.42578125" style="183"/>
    <col min="2561" max="2561" width="2" style="183" customWidth="1"/>
    <col min="2562" max="2562" width="29.85546875" style="183" customWidth="1"/>
    <col min="2563" max="2571" width="15.7109375" style="183" customWidth="1"/>
    <col min="2572" max="2572" width="15.28515625" style="183" customWidth="1"/>
    <col min="2573" max="2660" width="15.28515625" style="183" bestFit="1" customWidth="1"/>
    <col min="2661" max="2816" width="11.42578125" style="183"/>
    <col min="2817" max="2817" width="2" style="183" customWidth="1"/>
    <col min="2818" max="2818" width="29.85546875" style="183" customWidth="1"/>
    <col min="2819" max="2827" width="15.7109375" style="183" customWidth="1"/>
    <col min="2828" max="2828" width="15.28515625" style="183" customWidth="1"/>
    <col min="2829" max="2916" width="15.28515625" style="183" bestFit="1" customWidth="1"/>
    <col min="2917" max="3072" width="11.42578125" style="183"/>
    <col min="3073" max="3073" width="2" style="183" customWidth="1"/>
    <col min="3074" max="3074" width="29.85546875" style="183" customWidth="1"/>
    <col min="3075" max="3083" width="15.7109375" style="183" customWidth="1"/>
    <col min="3084" max="3084" width="15.28515625" style="183" customWidth="1"/>
    <col min="3085" max="3172" width="15.28515625" style="183" bestFit="1" customWidth="1"/>
    <col min="3173" max="3328" width="11.42578125" style="183"/>
    <col min="3329" max="3329" width="2" style="183" customWidth="1"/>
    <col min="3330" max="3330" width="29.85546875" style="183" customWidth="1"/>
    <col min="3331" max="3339" width="15.7109375" style="183" customWidth="1"/>
    <col min="3340" max="3340" width="15.28515625" style="183" customWidth="1"/>
    <col min="3341" max="3428" width="15.28515625" style="183" bestFit="1" customWidth="1"/>
    <col min="3429" max="3584" width="11.42578125" style="183"/>
    <col min="3585" max="3585" width="2" style="183" customWidth="1"/>
    <col min="3586" max="3586" width="29.85546875" style="183" customWidth="1"/>
    <col min="3587" max="3595" width="15.7109375" style="183" customWidth="1"/>
    <col min="3596" max="3596" width="15.28515625" style="183" customWidth="1"/>
    <col min="3597" max="3684" width="15.28515625" style="183" bestFit="1" customWidth="1"/>
    <col min="3685" max="3840" width="11.42578125" style="183"/>
    <col min="3841" max="3841" width="2" style="183" customWidth="1"/>
    <col min="3842" max="3842" width="29.85546875" style="183" customWidth="1"/>
    <col min="3843" max="3851" width="15.7109375" style="183" customWidth="1"/>
    <col min="3852" max="3852" width="15.28515625" style="183" customWidth="1"/>
    <col min="3853" max="3940" width="15.28515625" style="183" bestFit="1" customWidth="1"/>
    <col min="3941" max="4096" width="11.42578125" style="183"/>
    <col min="4097" max="4097" width="2" style="183" customWidth="1"/>
    <col min="4098" max="4098" width="29.85546875" style="183" customWidth="1"/>
    <col min="4099" max="4107" width="15.7109375" style="183" customWidth="1"/>
    <col min="4108" max="4108" width="15.28515625" style="183" customWidth="1"/>
    <col min="4109" max="4196" width="15.28515625" style="183" bestFit="1" customWidth="1"/>
    <col min="4197" max="4352" width="11.42578125" style="183"/>
    <col min="4353" max="4353" width="2" style="183" customWidth="1"/>
    <col min="4354" max="4354" width="29.85546875" style="183" customWidth="1"/>
    <col min="4355" max="4363" width="15.7109375" style="183" customWidth="1"/>
    <col min="4364" max="4364" width="15.28515625" style="183" customWidth="1"/>
    <col min="4365" max="4452" width="15.28515625" style="183" bestFit="1" customWidth="1"/>
    <col min="4453" max="4608" width="11.42578125" style="183"/>
    <col min="4609" max="4609" width="2" style="183" customWidth="1"/>
    <col min="4610" max="4610" width="29.85546875" style="183" customWidth="1"/>
    <col min="4611" max="4619" width="15.7109375" style="183" customWidth="1"/>
    <col min="4620" max="4620" width="15.28515625" style="183" customWidth="1"/>
    <col min="4621" max="4708" width="15.28515625" style="183" bestFit="1" customWidth="1"/>
    <col min="4709" max="4864" width="11.42578125" style="183"/>
    <col min="4865" max="4865" width="2" style="183" customWidth="1"/>
    <col min="4866" max="4866" width="29.85546875" style="183" customWidth="1"/>
    <col min="4867" max="4875" width="15.7109375" style="183" customWidth="1"/>
    <col min="4876" max="4876" width="15.28515625" style="183" customWidth="1"/>
    <col min="4877" max="4964" width="15.28515625" style="183" bestFit="1" customWidth="1"/>
    <col min="4965" max="5120" width="11.42578125" style="183"/>
    <col min="5121" max="5121" width="2" style="183" customWidth="1"/>
    <col min="5122" max="5122" width="29.85546875" style="183" customWidth="1"/>
    <col min="5123" max="5131" width="15.7109375" style="183" customWidth="1"/>
    <col min="5132" max="5132" width="15.28515625" style="183" customWidth="1"/>
    <col min="5133" max="5220" width="15.28515625" style="183" bestFit="1" customWidth="1"/>
    <col min="5221" max="5376" width="11.42578125" style="183"/>
    <col min="5377" max="5377" width="2" style="183" customWidth="1"/>
    <col min="5378" max="5378" width="29.85546875" style="183" customWidth="1"/>
    <col min="5379" max="5387" width="15.7109375" style="183" customWidth="1"/>
    <col min="5388" max="5388" width="15.28515625" style="183" customWidth="1"/>
    <col min="5389" max="5476" width="15.28515625" style="183" bestFit="1" customWidth="1"/>
    <col min="5477" max="5632" width="11.42578125" style="183"/>
    <col min="5633" max="5633" width="2" style="183" customWidth="1"/>
    <col min="5634" max="5634" width="29.85546875" style="183" customWidth="1"/>
    <col min="5635" max="5643" width="15.7109375" style="183" customWidth="1"/>
    <col min="5644" max="5644" width="15.28515625" style="183" customWidth="1"/>
    <col min="5645" max="5732" width="15.28515625" style="183" bestFit="1" customWidth="1"/>
    <col min="5733" max="5888" width="11.42578125" style="183"/>
    <col min="5889" max="5889" width="2" style="183" customWidth="1"/>
    <col min="5890" max="5890" width="29.85546875" style="183" customWidth="1"/>
    <col min="5891" max="5899" width="15.7109375" style="183" customWidth="1"/>
    <col min="5900" max="5900" width="15.28515625" style="183" customWidth="1"/>
    <col min="5901" max="5988" width="15.28515625" style="183" bestFit="1" customWidth="1"/>
    <col min="5989" max="6144" width="11.42578125" style="183"/>
    <col min="6145" max="6145" width="2" style="183" customWidth="1"/>
    <col min="6146" max="6146" width="29.85546875" style="183" customWidth="1"/>
    <col min="6147" max="6155" width="15.7109375" style="183" customWidth="1"/>
    <col min="6156" max="6156" width="15.28515625" style="183" customWidth="1"/>
    <col min="6157" max="6244" width="15.28515625" style="183" bestFit="1" customWidth="1"/>
    <col min="6245" max="6400" width="11.42578125" style="183"/>
    <col min="6401" max="6401" width="2" style="183" customWidth="1"/>
    <col min="6402" max="6402" width="29.85546875" style="183" customWidth="1"/>
    <col min="6403" max="6411" width="15.7109375" style="183" customWidth="1"/>
    <col min="6412" max="6412" width="15.28515625" style="183" customWidth="1"/>
    <col min="6413" max="6500" width="15.28515625" style="183" bestFit="1" customWidth="1"/>
    <col min="6501" max="6656" width="11.42578125" style="183"/>
    <col min="6657" max="6657" width="2" style="183" customWidth="1"/>
    <col min="6658" max="6658" width="29.85546875" style="183" customWidth="1"/>
    <col min="6659" max="6667" width="15.7109375" style="183" customWidth="1"/>
    <col min="6668" max="6668" width="15.28515625" style="183" customWidth="1"/>
    <col min="6669" max="6756" width="15.28515625" style="183" bestFit="1" customWidth="1"/>
    <col min="6757" max="6912" width="11.42578125" style="183"/>
    <col min="6913" max="6913" width="2" style="183" customWidth="1"/>
    <col min="6914" max="6914" width="29.85546875" style="183" customWidth="1"/>
    <col min="6915" max="6923" width="15.7109375" style="183" customWidth="1"/>
    <col min="6924" max="6924" width="15.28515625" style="183" customWidth="1"/>
    <col min="6925" max="7012" width="15.28515625" style="183" bestFit="1" customWidth="1"/>
    <col min="7013" max="7168" width="11.42578125" style="183"/>
    <col min="7169" max="7169" width="2" style="183" customWidth="1"/>
    <col min="7170" max="7170" width="29.85546875" style="183" customWidth="1"/>
    <col min="7171" max="7179" width="15.7109375" style="183" customWidth="1"/>
    <col min="7180" max="7180" width="15.28515625" style="183" customWidth="1"/>
    <col min="7181" max="7268" width="15.28515625" style="183" bestFit="1" customWidth="1"/>
    <col min="7269" max="7424" width="11.42578125" style="183"/>
    <col min="7425" max="7425" width="2" style="183" customWidth="1"/>
    <col min="7426" max="7426" width="29.85546875" style="183" customWidth="1"/>
    <col min="7427" max="7435" width="15.7109375" style="183" customWidth="1"/>
    <col min="7436" max="7436" width="15.28515625" style="183" customWidth="1"/>
    <col min="7437" max="7524" width="15.28515625" style="183" bestFit="1" customWidth="1"/>
    <col min="7525" max="7680" width="11.42578125" style="183"/>
    <col min="7681" max="7681" width="2" style="183" customWidth="1"/>
    <col min="7682" max="7682" width="29.85546875" style="183" customWidth="1"/>
    <col min="7683" max="7691" width="15.7109375" style="183" customWidth="1"/>
    <col min="7692" max="7692" width="15.28515625" style="183" customWidth="1"/>
    <col min="7693" max="7780" width="15.28515625" style="183" bestFit="1" customWidth="1"/>
    <col min="7781" max="7936" width="11.42578125" style="183"/>
    <col min="7937" max="7937" width="2" style="183" customWidth="1"/>
    <col min="7938" max="7938" width="29.85546875" style="183" customWidth="1"/>
    <col min="7939" max="7947" width="15.7109375" style="183" customWidth="1"/>
    <col min="7948" max="7948" width="15.28515625" style="183" customWidth="1"/>
    <col min="7949" max="8036" width="15.28515625" style="183" bestFit="1" customWidth="1"/>
    <col min="8037" max="8192" width="11.42578125" style="183"/>
    <col min="8193" max="8193" width="2" style="183" customWidth="1"/>
    <col min="8194" max="8194" width="29.85546875" style="183" customWidth="1"/>
    <col min="8195" max="8203" width="15.7109375" style="183" customWidth="1"/>
    <col min="8204" max="8204" width="15.28515625" style="183" customWidth="1"/>
    <col min="8205" max="8292" width="15.28515625" style="183" bestFit="1" customWidth="1"/>
    <col min="8293" max="8448" width="11.42578125" style="183"/>
    <col min="8449" max="8449" width="2" style="183" customWidth="1"/>
    <col min="8450" max="8450" width="29.85546875" style="183" customWidth="1"/>
    <col min="8451" max="8459" width="15.7109375" style="183" customWidth="1"/>
    <col min="8460" max="8460" width="15.28515625" style="183" customWidth="1"/>
    <col min="8461" max="8548" width="15.28515625" style="183" bestFit="1" customWidth="1"/>
    <col min="8549" max="8704" width="11.42578125" style="183"/>
    <col min="8705" max="8705" width="2" style="183" customWidth="1"/>
    <col min="8706" max="8706" width="29.85546875" style="183" customWidth="1"/>
    <col min="8707" max="8715" width="15.7109375" style="183" customWidth="1"/>
    <col min="8716" max="8716" width="15.28515625" style="183" customWidth="1"/>
    <col min="8717" max="8804" width="15.28515625" style="183" bestFit="1" customWidth="1"/>
    <col min="8805" max="8960" width="11.42578125" style="183"/>
    <col min="8961" max="8961" width="2" style="183" customWidth="1"/>
    <col min="8962" max="8962" width="29.85546875" style="183" customWidth="1"/>
    <col min="8963" max="8971" width="15.7109375" style="183" customWidth="1"/>
    <col min="8972" max="8972" width="15.28515625" style="183" customWidth="1"/>
    <col min="8973" max="9060" width="15.28515625" style="183" bestFit="1" customWidth="1"/>
    <col min="9061" max="9216" width="11.42578125" style="183"/>
    <col min="9217" max="9217" width="2" style="183" customWidth="1"/>
    <col min="9218" max="9218" width="29.85546875" style="183" customWidth="1"/>
    <col min="9219" max="9227" width="15.7109375" style="183" customWidth="1"/>
    <col min="9228" max="9228" width="15.28515625" style="183" customWidth="1"/>
    <col min="9229" max="9316" width="15.28515625" style="183" bestFit="1" customWidth="1"/>
    <col min="9317" max="9472" width="11.42578125" style="183"/>
    <col min="9473" max="9473" width="2" style="183" customWidth="1"/>
    <col min="9474" max="9474" width="29.85546875" style="183" customWidth="1"/>
    <col min="9475" max="9483" width="15.7109375" style="183" customWidth="1"/>
    <col min="9484" max="9484" width="15.28515625" style="183" customWidth="1"/>
    <col min="9485" max="9572" width="15.28515625" style="183" bestFit="1" customWidth="1"/>
    <col min="9573" max="9728" width="11.42578125" style="183"/>
    <col min="9729" max="9729" width="2" style="183" customWidth="1"/>
    <col min="9730" max="9730" width="29.85546875" style="183" customWidth="1"/>
    <col min="9731" max="9739" width="15.7109375" style="183" customWidth="1"/>
    <col min="9740" max="9740" width="15.28515625" style="183" customWidth="1"/>
    <col min="9741" max="9828" width="15.28515625" style="183" bestFit="1" customWidth="1"/>
    <col min="9829" max="9984" width="11.42578125" style="183"/>
    <col min="9985" max="9985" width="2" style="183" customWidth="1"/>
    <col min="9986" max="9986" width="29.85546875" style="183" customWidth="1"/>
    <col min="9987" max="9995" width="15.7109375" style="183" customWidth="1"/>
    <col min="9996" max="9996" width="15.28515625" style="183" customWidth="1"/>
    <col min="9997" max="10084" width="15.28515625" style="183" bestFit="1" customWidth="1"/>
    <col min="10085" max="10240" width="11.42578125" style="183"/>
    <col min="10241" max="10241" width="2" style="183" customWidth="1"/>
    <col min="10242" max="10242" width="29.85546875" style="183" customWidth="1"/>
    <col min="10243" max="10251" width="15.7109375" style="183" customWidth="1"/>
    <col min="10252" max="10252" width="15.28515625" style="183" customWidth="1"/>
    <col min="10253" max="10340" width="15.28515625" style="183" bestFit="1" customWidth="1"/>
    <col min="10341" max="10496" width="11.42578125" style="183"/>
    <col min="10497" max="10497" width="2" style="183" customWidth="1"/>
    <col min="10498" max="10498" width="29.85546875" style="183" customWidth="1"/>
    <col min="10499" max="10507" width="15.7109375" style="183" customWidth="1"/>
    <col min="10508" max="10508" width="15.28515625" style="183" customWidth="1"/>
    <col min="10509" max="10596" width="15.28515625" style="183" bestFit="1" customWidth="1"/>
    <col min="10597" max="10752" width="11.42578125" style="183"/>
    <col min="10753" max="10753" width="2" style="183" customWidth="1"/>
    <col min="10754" max="10754" width="29.85546875" style="183" customWidth="1"/>
    <col min="10755" max="10763" width="15.7109375" style="183" customWidth="1"/>
    <col min="10764" max="10764" width="15.28515625" style="183" customWidth="1"/>
    <col min="10765" max="10852" width="15.28515625" style="183" bestFit="1" customWidth="1"/>
    <col min="10853" max="11008" width="11.42578125" style="183"/>
    <col min="11009" max="11009" width="2" style="183" customWidth="1"/>
    <col min="11010" max="11010" width="29.85546875" style="183" customWidth="1"/>
    <col min="11011" max="11019" width="15.7109375" style="183" customWidth="1"/>
    <col min="11020" max="11020" width="15.28515625" style="183" customWidth="1"/>
    <col min="11021" max="11108" width="15.28515625" style="183" bestFit="1" customWidth="1"/>
    <col min="11109" max="11264" width="11.42578125" style="183"/>
    <col min="11265" max="11265" width="2" style="183" customWidth="1"/>
    <col min="11266" max="11266" width="29.85546875" style="183" customWidth="1"/>
    <col min="11267" max="11275" width="15.7109375" style="183" customWidth="1"/>
    <col min="11276" max="11276" width="15.28515625" style="183" customWidth="1"/>
    <col min="11277" max="11364" width="15.28515625" style="183" bestFit="1" customWidth="1"/>
    <col min="11365" max="11520" width="11.42578125" style="183"/>
    <col min="11521" max="11521" width="2" style="183" customWidth="1"/>
    <col min="11522" max="11522" width="29.85546875" style="183" customWidth="1"/>
    <col min="11523" max="11531" width="15.7109375" style="183" customWidth="1"/>
    <col min="11532" max="11532" width="15.28515625" style="183" customWidth="1"/>
    <col min="11533" max="11620" width="15.28515625" style="183" bestFit="1" customWidth="1"/>
    <col min="11621" max="11776" width="11.42578125" style="183"/>
    <col min="11777" max="11777" width="2" style="183" customWidth="1"/>
    <col min="11778" max="11778" width="29.85546875" style="183" customWidth="1"/>
    <col min="11779" max="11787" width="15.7109375" style="183" customWidth="1"/>
    <col min="11788" max="11788" width="15.28515625" style="183" customWidth="1"/>
    <col min="11789" max="11876" width="15.28515625" style="183" bestFit="1" customWidth="1"/>
    <col min="11877" max="12032" width="11.42578125" style="183"/>
    <col min="12033" max="12033" width="2" style="183" customWidth="1"/>
    <col min="12034" max="12034" width="29.85546875" style="183" customWidth="1"/>
    <col min="12035" max="12043" width="15.7109375" style="183" customWidth="1"/>
    <col min="12044" max="12044" width="15.28515625" style="183" customWidth="1"/>
    <col min="12045" max="12132" width="15.28515625" style="183" bestFit="1" customWidth="1"/>
    <col min="12133" max="12288" width="11.42578125" style="183"/>
    <col min="12289" max="12289" width="2" style="183" customWidth="1"/>
    <col min="12290" max="12290" width="29.85546875" style="183" customWidth="1"/>
    <col min="12291" max="12299" width="15.7109375" style="183" customWidth="1"/>
    <col min="12300" max="12300" width="15.28515625" style="183" customWidth="1"/>
    <col min="12301" max="12388" width="15.28515625" style="183" bestFit="1" customWidth="1"/>
    <col min="12389" max="12544" width="11.42578125" style="183"/>
    <col min="12545" max="12545" width="2" style="183" customWidth="1"/>
    <col min="12546" max="12546" width="29.85546875" style="183" customWidth="1"/>
    <col min="12547" max="12555" width="15.7109375" style="183" customWidth="1"/>
    <col min="12556" max="12556" width="15.28515625" style="183" customWidth="1"/>
    <col min="12557" max="12644" width="15.28515625" style="183" bestFit="1" customWidth="1"/>
    <col min="12645" max="12800" width="11.42578125" style="183"/>
    <col min="12801" max="12801" width="2" style="183" customWidth="1"/>
    <col min="12802" max="12802" width="29.85546875" style="183" customWidth="1"/>
    <col min="12803" max="12811" width="15.7109375" style="183" customWidth="1"/>
    <col min="12812" max="12812" width="15.28515625" style="183" customWidth="1"/>
    <col min="12813" max="12900" width="15.28515625" style="183" bestFit="1" customWidth="1"/>
    <col min="12901" max="13056" width="11.42578125" style="183"/>
    <col min="13057" max="13057" width="2" style="183" customWidth="1"/>
    <col min="13058" max="13058" width="29.85546875" style="183" customWidth="1"/>
    <col min="13059" max="13067" width="15.7109375" style="183" customWidth="1"/>
    <col min="13068" max="13068" width="15.28515625" style="183" customWidth="1"/>
    <col min="13069" max="13156" width="15.28515625" style="183" bestFit="1" customWidth="1"/>
    <col min="13157" max="13312" width="11.42578125" style="183"/>
    <col min="13313" max="13313" width="2" style="183" customWidth="1"/>
    <col min="13314" max="13314" width="29.85546875" style="183" customWidth="1"/>
    <col min="13315" max="13323" width="15.7109375" style="183" customWidth="1"/>
    <col min="13324" max="13324" width="15.28515625" style="183" customWidth="1"/>
    <col min="13325" max="13412" width="15.28515625" style="183" bestFit="1" customWidth="1"/>
    <col min="13413" max="13568" width="11.42578125" style="183"/>
    <col min="13569" max="13569" width="2" style="183" customWidth="1"/>
    <col min="13570" max="13570" width="29.85546875" style="183" customWidth="1"/>
    <col min="13571" max="13579" width="15.7109375" style="183" customWidth="1"/>
    <col min="13580" max="13580" width="15.28515625" style="183" customWidth="1"/>
    <col min="13581" max="13668" width="15.28515625" style="183" bestFit="1" customWidth="1"/>
    <col min="13669" max="13824" width="11.42578125" style="183"/>
    <col min="13825" max="13825" width="2" style="183" customWidth="1"/>
    <col min="13826" max="13826" width="29.85546875" style="183" customWidth="1"/>
    <col min="13827" max="13835" width="15.7109375" style="183" customWidth="1"/>
    <col min="13836" max="13836" width="15.28515625" style="183" customWidth="1"/>
    <col min="13837" max="13924" width="15.28515625" style="183" bestFit="1" customWidth="1"/>
    <col min="13925" max="14080" width="11.42578125" style="183"/>
    <col min="14081" max="14081" width="2" style="183" customWidth="1"/>
    <col min="14082" max="14082" width="29.85546875" style="183" customWidth="1"/>
    <col min="14083" max="14091" width="15.7109375" style="183" customWidth="1"/>
    <col min="14092" max="14092" width="15.28515625" style="183" customWidth="1"/>
    <col min="14093" max="14180" width="15.28515625" style="183" bestFit="1" customWidth="1"/>
    <col min="14181" max="14336" width="11.42578125" style="183"/>
    <col min="14337" max="14337" width="2" style="183" customWidth="1"/>
    <col min="14338" max="14338" width="29.85546875" style="183" customWidth="1"/>
    <col min="14339" max="14347" width="15.7109375" style="183" customWidth="1"/>
    <col min="14348" max="14348" width="15.28515625" style="183" customWidth="1"/>
    <col min="14349" max="14436" width="15.28515625" style="183" bestFit="1" customWidth="1"/>
    <col min="14437" max="14592" width="11.42578125" style="183"/>
    <col min="14593" max="14593" width="2" style="183" customWidth="1"/>
    <col min="14594" max="14594" width="29.85546875" style="183" customWidth="1"/>
    <col min="14595" max="14603" width="15.7109375" style="183" customWidth="1"/>
    <col min="14604" max="14604" width="15.28515625" style="183" customWidth="1"/>
    <col min="14605" max="14692" width="15.28515625" style="183" bestFit="1" customWidth="1"/>
    <col min="14693" max="14848" width="11.42578125" style="183"/>
    <col min="14849" max="14849" width="2" style="183" customWidth="1"/>
    <col min="14850" max="14850" width="29.85546875" style="183" customWidth="1"/>
    <col min="14851" max="14859" width="15.7109375" style="183" customWidth="1"/>
    <col min="14860" max="14860" width="15.28515625" style="183" customWidth="1"/>
    <col min="14861" max="14948" width="15.28515625" style="183" bestFit="1" customWidth="1"/>
    <col min="14949" max="15104" width="11.42578125" style="183"/>
    <col min="15105" max="15105" width="2" style="183" customWidth="1"/>
    <col min="15106" max="15106" width="29.85546875" style="183" customWidth="1"/>
    <col min="15107" max="15115" width="15.7109375" style="183" customWidth="1"/>
    <col min="15116" max="15116" width="15.28515625" style="183" customWidth="1"/>
    <col min="15117" max="15204" width="15.28515625" style="183" bestFit="1" customWidth="1"/>
    <col min="15205" max="15360" width="11.42578125" style="183"/>
    <col min="15361" max="15361" width="2" style="183" customWidth="1"/>
    <col min="15362" max="15362" width="29.85546875" style="183" customWidth="1"/>
    <col min="15363" max="15371" width="15.7109375" style="183" customWidth="1"/>
    <col min="15372" max="15372" width="15.28515625" style="183" customWidth="1"/>
    <col min="15373" max="15460" width="15.28515625" style="183" bestFit="1" customWidth="1"/>
    <col min="15461" max="15616" width="11.42578125" style="183"/>
    <col min="15617" max="15617" width="2" style="183" customWidth="1"/>
    <col min="15618" max="15618" width="29.85546875" style="183" customWidth="1"/>
    <col min="15619" max="15627" width="15.7109375" style="183" customWidth="1"/>
    <col min="15628" max="15628" width="15.28515625" style="183" customWidth="1"/>
    <col min="15629" max="15716" width="15.28515625" style="183" bestFit="1" customWidth="1"/>
    <col min="15717" max="15872" width="11.42578125" style="183"/>
    <col min="15873" max="15873" width="2" style="183" customWidth="1"/>
    <col min="15874" max="15874" width="29.85546875" style="183" customWidth="1"/>
    <col min="15875" max="15883" width="15.7109375" style="183" customWidth="1"/>
    <col min="15884" max="15884" width="15.28515625" style="183" customWidth="1"/>
    <col min="15885" max="15972" width="15.28515625" style="183" bestFit="1" customWidth="1"/>
    <col min="15973" max="16128" width="11.42578125" style="183"/>
    <col min="16129" max="16129" width="2" style="183" customWidth="1"/>
    <col min="16130" max="16130" width="29.85546875" style="183" customWidth="1"/>
    <col min="16131" max="16139" width="15.7109375" style="183" customWidth="1"/>
    <col min="16140" max="16140" width="15.28515625" style="183" customWidth="1"/>
    <col min="16141" max="16228" width="15.28515625" style="183" bestFit="1" customWidth="1"/>
    <col min="16229" max="16384" width="11.42578125" style="183"/>
  </cols>
  <sheetData>
    <row r="1" spans="1:100" s="182" customFormat="1" ht="23.25" customHeight="1" x14ac:dyDescent="0.2">
      <c r="B1" s="346" t="s">
        <v>105</v>
      </c>
      <c r="C1" s="346"/>
      <c r="D1" s="346"/>
      <c r="E1" s="346"/>
      <c r="F1" s="346"/>
      <c r="G1" s="346"/>
      <c r="H1" s="346"/>
      <c r="I1" s="346"/>
      <c r="J1" s="346"/>
      <c r="K1" s="346"/>
    </row>
    <row r="2" spans="1:100" ht="15" customHeight="1" thickBot="1" x14ac:dyDescent="0.25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00" ht="15.75" customHeight="1" thickTop="1" x14ac:dyDescent="0.2">
      <c r="B3" s="354" t="s">
        <v>18</v>
      </c>
      <c r="C3" s="349" t="s">
        <v>19</v>
      </c>
      <c r="D3" s="349"/>
      <c r="E3" s="349"/>
      <c r="F3" s="359"/>
      <c r="G3" s="360"/>
      <c r="H3" s="351" t="s">
        <v>20</v>
      </c>
      <c r="I3" s="352"/>
      <c r="J3" s="352"/>
      <c r="K3" s="353"/>
    </row>
    <row r="4" spans="1:100" ht="60" customHeight="1" thickBot="1" x14ac:dyDescent="0.25">
      <c r="B4" s="355"/>
      <c r="C4" s="18" t="s">
        <v>21</v>
      </c>
      <c r="D4" s="15" t="s">
        <v>22</v>
      </c>
      <c r="E4" s="15" t="s">
        <v>23</v>
      </c>
      <c r="F4" s="16" t="s">
        <v>24</v>
      </c>
      <c r="G4" s="128" t="s">
        <v>25</v>
      </c>
      <c r="H4" s="18" t="s">
        <v>22</v>
      </c>
      <c r="I4" s="15" t="s">
        <v>23</v>
      </c>
      <c r="J4" s="16" t="s">
        <v>24</v>
      </c>
      <c r="K4" s="19" t="s">
        <v>25</v>
      </c>
    </row>
    <row r="5" spans="1:100" s="186" customFormat="1" ht="21.75" customHeight="1" thickTop="1" x14ac:dyDescent="0.25">
      <c r="A5" s="184"/>
      <c r="B5" s="118" t="s">
        <v>27</v>
      </c>
      <c r="C5" s="140">
        <v>703530</v>
      </c>
      <c r="D5" s="140"/>
      <c r="E5" s="140">
        <v>703530</v>
      </c>
      <c r="F5" s="141"/>
      <c r="G5" s="142"/>
      <c r="H5" s="185"/>
      <c r="I5" s="141">
        <v>5048200</v>
      </c>
      <c r="J5" s="143">
        <v>15713</v>
      </c>
      <c r="K5" s="144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</row>
    <row r="6" spans="1:100" ht="21.75" customHeight="1" x14ac:dyDescent="0.2">
      <c r="B6" s="81" t="s">
        <v>28</v>
      </c>
      <c r="C6" s="145">
        <v>15697817.620000001</v>
      </c>
      <c r="D6" s="146"/>
      <c r="E6" s="145"/>
      <c r="F6" s="146">
        <v>15697817.620000001</v>
      </c>
      <c r="G6" s="147"/>
      <c r="H6" s="187"/>
      <c r="I6" s="149"/>
      <c r="J6" s="148">
        <v>27688</v>
      </c>
      <c r="K6" s="150"/>
    </row>
    <row r="7" spans="1:100" ht="21.75" customHeight="1" x14ac:dyDescent="0.2">
      <c r="B7" s="29" t="s">
        <v>41</v>
      </c>
      <c r="C7" s="145">
        <v>1200</v>
      </c>
      <c r="D7" s="146">
        <v>1200</v>
      </c>
      <c r="E7" s="145"/>
      <c r="F7" s="146"/>
      <c r="G7" s="151"/>
      <c r="H7" s="152">
        <v>125</v>
      </c>
      <c r="I7" s="146">
        <v>694657</v>
      </c>
      <c r="J7" s="153">
        <v>59575</v>
      </c>
      <c r="K7" s="154">
        <v>532</v>
      </c>
    </row>
    <row r="8" spans="1:100" ht="21.75" customHeight="1" x14ac:dyDescent="0.2">
      <c r="B8" s="29" t="s">
        <v>75</v>
      </c>
      <c r="C8" s="145">
        <v>405</v>
      </c>
      <c r="D8" s="146">
        <v>384</v>
      </c>
      <c r="E8" s="145"/>
      <c r="F8" s="146"/>
      <c r="G8" s="155">
        <v>21</v>
      </c>
      <c r="H8" s="188">
        <v>940</v>
      </c>
      <c r="I8" s="157">
        <v>67957330.99999994</v>
      </c>
      <c r="J8" s="156">
        <v>10454412.000000004</v>
      </c>
      <c r="K8" s="158">
        <v>60</v>
      </c>
    </row>
    <row r="9" spans="1:100" ht="21.75" customHeight="1" x14ac:dyDescent="0.2">
      <c r="B9" s="29" t="s">
        <v>72</v>
      </c>
      <c r="C9" s="145">
        <v>459697.30000001122</v>
      </c>
      <c r="D9" s="146"/>
      <c r="E9" s="145">
        <v>459697.30000001122</v>
      </c>
      <c r="F9" s="146"/>
      <c r="G9" s="159"/>
      <c r="H9" s="189">
        <v>60000</v>
      </c>
      <c r="I9" s="161">
        <v>72755774688</v>
      </c>
      <c r="J9" s="161">
        <v>177046481</v>
      </c>
      <c r="K9" s="162"/>
    </row>
    <row r="10" spans="1:100" ht="21.75" customHeight="1" x14ac:dyDescent="0.2">
      <c r="B10" s="55" t="s">
        <v>67</v>
      </c>
      <c r="C10" s="145">
        <v>1498229.2400000235</v>
      </c>
      <c r="D10" s="146">
        <v>367.2</v>
      </c>
      <c r="E10" s="145"/>
      <c r="F10" s="146">
        <v>1497807.7400000235</v>
      </c>
      <c r="G10" s="151">
        <v>54.3</v>
      </c>
      <c r="H10" s="190">
        <v>3216</v>
      </c>
      <c r="I10" s="164">
        <v>69578056</v>
      </c>
      <c r="J10" s="165">
        <v>80858773.999999881</v>
      </c>
      <c r="K10" s="166">
        <v>1404</v>
      </c>
    </row>
    <row r="11" spans="1:100" ht="21.75" customHeight="1" x14ac:dyDescent="0.2">
      <c r="B11" s="29" t="s">
        <v>68</v>
      </c>
      <c r="C11" s="145">
        <v>251457.32999999716</v>
      </c>
      <c r="D11" s="146">
        <v>246</v>
      </c>
      <c r="E11" s="145"/>
      <c r="F11" s="146">
        <v>251167.32999999716</v>
      </c>
      <c r="G11" s="159">
        <v>44</v>
      </c>
      <c r="H11" s="189">
        <v>1000</v>
      </c>
      <c r="I11" s="161">
        <v>2929500</v>
      </c>
      <c r="J11" s="161">
        <v>14315067.00000014</v>
      </c>
      <c r="K11" s="162">
        <v>600</v>
      </c>
    </row>
    <row r="12" spans="1:100" ht="21.75" customHeight="1" x14ac:dyDescent="0.2">
      <c r="B12" s="29" t="s">
        <v>69</v>
      </c>
      <c r="C12" s="145">
        <v>4813879.4099999443</v>
      </c>
      <c r="D12" s="146">
        <v>1252.3</v>
      </c>
      <c r="E12" s="145">
        <v>3500</v>
      </c>
      <c r="F12" s="146">
        <v>4809110.4099999443</v>
      </c>
      <c r="G12" s="159">
        <v>16.7</v>
      </c>
      <c r="H12" s="189">
        <v>4131</v>
      </c>
      <c r="I12" s="161">
        <v>158754006.99999964</v>
      </c>
      <c r="J12" s="146">
        <v>360885204.99999601</v>
      </c>
      <c r="K12" s="162">
        <v>552</v>
      </c>
    </row>
    <row r="13" spans="1:100" ht="21.75" customHeight="1" x14ac:dyDescent="0.2">
      <c r="B13" s="29" t="s">
        <v>71</v>
      </c>
      <c r="C13" s="145">
        <v>3600</v>
      </c>
      <c r="D13" s="146"/>
      <c r="E13" s="145"/>
      <c r="F13" s="146">
        <v>3600</v>
      </c>
      <c r="G13" s="159"/>
      <c r="H13" s="189"/>
      <c r="I13" s="161"/>
      <c r="J13" s="160">
        <v>15000</v>
      </c>
      <c r="K13" s="167"/>
    </row>
    <row r="14" spans="1:100" ht="21.75" customHeight="1" x14ac:dyDescent="0.2">
      <c r="B14" s="55" t="s">
        <v>70</v>
      </c>
      <c r="C14" s="145">
        <v>725650.68999999249</v>
      </c>
      <c r="D14" s="146"/>
      <c r="E14" s="145"/>
      <c r="F14" s="146">
        <v>725650.68999999249</v>
      </c>
      <c r="G14" s="159"/>
      <c r="H14" s="189"/>
      <c r="I14" s="161">
        <v>701907</v>
      </c>
      <c r="J14" s="160">
        <v>31098528</v>
      </c>
      <c r="K14" s="167"/>
    </row>
    <row r="15" spans="1:100" ht="21.75" customHeight="1" thickBot="1" x14ac:dyDescent="0.25">
      <c r="B15" s="81" t="s">
        <v>76</v>
      </c>
      <c r="C15" s="145">
        <v>21391.4</v>
      </c>
      <c r="D15" s="146"/>
      <c r="E15" s="145"/>
      <c r="F15" s="146">
        <v>21391.4</v>
      </c>
      <c r="G15" s="159"/>
      <c r="H15" s="189">
        <v>100</v>
      </c>
      <c r="I15" s="161"/>
      <c r="J15" s="160">
        <v>10045</v>
      </c>
      <c r="K15" s="167"/>
    </row>
    <row r="16" spans="1:100" ht="31.5" customHeight="1" thickTop="1" thickBot="1" x14ac:dyDescent="0.25">
      <c r="B16" s="93" t="s">
        <v>86</v>
      </c>
      <c r="C16" s="172">
        <v>24176857.989999972</v>
      </c>
      <c r="D16" s="173">
        <v>3449.5</v>
      </c>
      <c r="E16" s="173">
        <v>1166727.3000000112</v>
      </c>
      <c r="F16" s="173">
        <v>23006545.18999996</v>
      </c>
      <c r="G16" s="174">
        <v>136</v>
      </c>
      <c r="H16" s="191"/>
      <c r="I16" s="173"/>
      <c r="J16" s="176"/>
      <c r="K16" s="177"/>
    </row>
    <row r="17" spans="2:7" ht="12" thickTop="1" x14ac:dyDescent="0.2">
      <c r="C17" s="192"/>
      <c r="D17" s="192"/>
      <c r="E17" s="192"/>
      <c r="F17" s="192"/>
      <c r="G17" s="192"/>
    </row>
    <row r="18" spans="2:7" x14ac:dyDescent="0.2">
      <c r="B18" s="178" t="s">
        <v>104</v>
      </c>
      <c r="C18" s="192"/>
      <c r="D18" s="192"/>
      <c r="E18" s="192"/>
      <c r="F18" s="192"/>
      <c r="G18" s="192"/>
    </row>
    <row r="19" spans="2:7" x14ac:dyDescent="0.2">
      <c r="C19" s="192"/>
      <c r="D19" s="192"/>
      <c r="E19" s="192"/>
      <c r="F19" s="192"/>
      <c r="G19" s="192"/>
    </row>
    <row r="20" spans="2:7" ht="12.75" customHeight="1" x14ac:dyDescent="0.2">
      <c r="C20" s="192"/>
      <c r="D20" s="192"/>
      <c r="E20" s="192"/>
      <c r="F20" s="192"/>
      <c r="G20" s="192"/>
    </row>
  </sheetData>
  <mergeCells count="4">
    <mergeCell ref="B1:K1"/>
    <mergeCell ref="B3:B4"/>
    <mergeCell ref="C3:G3"/>
    <mergeCell ref="H3:K3"/>
  </mergeCells>
  <printOptions horizontalCentered="1"/>
  <pageMargins left="0" right="0" top="0.39370078740157483" bottom="0" header="0.31496062992125984" footer="0.31496062992125984"/>
  <pageSetup paperSize="9" scale="6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showGridLines="0" zoomScale="85" zoomScaleNormal="85" workbookViewId="0"/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5.5" customHeight="1" x14ac:dyDescent="0.25">
      <c r="A1" s="193"/>
      <c r="B1" s="346" t="s">
        <v>191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3.5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3.5" thickTop="1" x14ac:dyDescent="0.25">
      <c r="B3" s="347" t="s">
        <v>18</v>
      </c>
      <c r="C3" s="349" t="s">
        <v>19</v>
      </c>
      <c r="D3" s="349"/>
      <c r="E3" s="349"/>
      <c r="F3" s="349"/>
      <c r="G3" s="350"/>
      <c r="H3" s="330"/>
      <c r="I3" s="351" t="s">
        <v>20</v>
      </c>
      <c r="J3" s="352"/>
      <c r="K3" s="352"/>
      <c r="L3" s="352"/>
      <c r="M3" s="353"/>
    </row>
    <row r="4" spans="1:40" ht="13.5" thickBot="1" x14ac:dyDescent="0.3">
      <c r="B4" s="348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3.5" thickTop="1" x14ac:dyDescent="0.25">
      <c r="B5" s="286" t="s">
        <v>159</v>
      </c>
      <c r="C5" s="331">
        <f t="shared" ref="C5:C48" si="0">SUM(D5:H5)</f>
        <v>683690.25</v>
      </c>
      <c r="D5" s="203">
        <v>0</v>
      </c>
      <c r="E5" s="203">
        <v>0</v>
      </c>
      <c r="F5" s="238">
        <v>683690.25</v>
      </c>
      <c r="G5" s="203">
        <v>0</v>
      </c>
      <c r="H5" s="203">
        <v>0</v>
      </c>
      <c r="I5" s="240">
        <v>0</v>
      </c>
      <c r="J5" s="241">
        <v>0</v>
      </c>
      <c r="K5" s="203">
        <v>5297939</v>
      </c>
      <c r="L5" s="241">
        <v>0</v>
      </c>
      <c r="M5" s="204">
        <v>0</v>
      </c>
      <c r="N5" s="193"/>
    </row>
    <row r="6" spans="1:40" ht="12.75" x14ac:dyDescent="0.25">
      <c r="B6" s="286" t="s">
        <v>160</v>
      </c>
      <c r="C6" s="331">
        <f t="shared" si="0"/>
        <v>98532372.88000001</v>
      </c>
      <c r="D6" s="203">
        <v>0</v>
      </c>
      <c r="E6" s="203">
        <v>0</v>
      </c>
      <c r="F6" s="203">
        <v>0</v>
      </c>
      <c r="G6" s="203">
        <v>98532372.88000001</v>
      </c>
      <c r="H6" s="203">
        <v>0</v>
      </c>
      <c r="I6" s="246">
        <v>0</v>
      </c>
      <c r="J6" s="247">
        <v>0</v>
      </c>
      <c r="K6" s="203">
        <v>0</v>
      </c>
      <c r="L6" s="203">
        <v>47351</v>
      </c>
      <c r="M6" s="204">
        <v>0</v>
      </c>
      <c r="N6" s="193"/>
    </row>
    <row r="7" spans="1:40" ht="12.75" x14ac:dyDescent="0.25">
      <c r="B7" s="29" t="s">
        <v>29</v>
      </c>
      <c r="C7" s="331">
        <f t="shared" si="0"/>
        <v>0</v>
      </c>
      <c r="D7" s="203">
        <v>0</v>
      </c>
      <c r="E7" s="203">
        <v>0</v>
      </c>
      <c r="F7" s="203">
        <v>0</v>
      </c>
      <c r="G7" s="203">
        <v>0</v>
      </c>
      <c r="H7" s="203">
        <v>0</v>
      </c>
      <c r="I7" s="246">
        <v>0</v>
      </c>
      <c r="J7" s="247">
        <v>0</v>
      </c>
      <c r="K7" s="203">
        <v>0</v>
      </c>
      <c r="L7" s="203">
        <v>18379</v>
      </c>
      <c r="M7" s="204">
        <v>0</v>
      </c>
      <c r="N7" s="193"/>
    </row>
    <row r="8" spans="1:40" ht="12.75" x14ac:dyDescent="0.25">
      <c r="B8" s="29" t="s">
        <v>178</v>
      </c>
      <c r="C8" s="331">
        <f t="shared" si="0"/>
        <v>0</v>
      </c>
      <c r="D8" s="203">
        <v>0</v>
      </c>
      <c r="E8" s="203">
        <v>0</v>
      </c>
      <c r="F8" s="203">
        <v>0</v>
      </c>
      <c r="G8" s="203">
        <v>0</v>
      </c>
      <c r="H8" s="203">
        <v>0</v>
      </c>
      <c r="I8" s="240">
        <v>0</v>
      </c>
      <c r="J8" s="241">
        <v>0</v>
      </c>
      <c r="K8" s="203">
        <v>0</v>
      </c>
      <c r="L8" s="213">
        <v>0</v>
      </c>
      <c r="M8" s="204">
        <v>0</v>
      </c>
      <c r="N8" s="212"/>
    </row>
    <row r="9" spans="1:40" ht="12.75" x14ac:dyDescent="0.25">
      <c r="B9" s="29" t="s">
        <v>34</v>
      </c>
      <c r="C9" s="331">
        <f t="shared" si="0"/>
        <v>0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40">
        <v>0</v>
      </c>
      <c r="J9" s="241">
        <v>0</v>
      </c>
      <c r="K9" s="203">
        <v>0</v>
      </c>
      <c r="L9" s="327">
        <v>4569</v>
      </c>
      <c r="M9" s="204">
        <v>0</v>
      </c>
      <c r="N9" s="212"/>
    </row>
    <row r="10" spans="1:40" ht="12.75" x14ac:dyDescent="0.25">
      <c r="B10" s="29" t="s">
        <v>35</v>
      </c>
      <c r="C10" s="331">
        <f t="shared" si="0"/>
        <v>0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40">
        <v>0</v>
      </c>
      <c r="J10" s="241">
        <v>0</v>
      </c>
      <c r="K10" s="203">
        <v>0</v>
      </c>
      <c r="L10" s="213">
        <v>85652</v>
      </c>
      <c r="M10" s="206">
        <v>0</v>
      </c>
      <c r="N10" s="212"/>
    </row>
    <row r="11" spans="1:40" ht="12.75" x14ac:dyDescent="0.25">
      <c r="B11" s="29" t="s">
        <v>90</v>
      </c>
      <c r="C11" s="331">
        <f t="shared" si="0"/>
        <v>0</v>
      </c>
      <c r="D11" s="203">
        <v>0</v>
      </c>
      <c r="E11" s="203">
        <v>0</v>
      </c>
      <c r="F11" s="203">
        <v>0</v>
      </c>
      <c r="G11" s="203">
        <v>0</v>
      </c>
      <c r="H11" s="203">
        <v>0</v>
      </c>
      <c r="I11" s="290" t="s">
        <v>190</v>
      </c>
      <c r="J11" s="241">
        <v>0</v>
      </c>
      <c r="K11" s="203">
        <v>0</v>
      </c>
      <c r="L11" s="213">
        <v>0</v>
      </c>
      <c r="M11" s="206">
        <v>0</v>
      </c>
      <c r="N11" s="212"/>
    </row>
    <row r="12" spans="1:40" ht="12.75" x14ac:dyDescent="0.25">
      <c r="B12" s="55" t="s">
        <v>40</v>
      </c>
      <c r="C12" s="331">
        <f t="shared" si="0"/>
        <v>0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90" t="s">
        <v>190</v>
      </c>
      <c r="J12" s="241">
        <v>0</v>
      </c>
      <c r="K12" s="203">
        <v>0</v>
      </c>
      <c r="L12" s="213">
        <v>0</v>
      </c>
      <c r="M12" s="206">
        <v>0</v>
      </c>
      <c r="N12" s="212"/>
    </row>
    <row r="13" spans="1:40" ht="12.75" x14ac:dyDescent="0.25">
      <c r="B13" s="29" t="s">
        <v>164</v>
      </c>
      <c r="C13" s="331">
        <f t="shared" si="0"/>
        <v>0</v>
      </c>
      <c r="D13" s="203">
        <v>0</v>
      </c>
      <c r="E13" s="203">
        <v>0</v>
      </c>
      <c r="F13" s="203">
        <v>0</v>
      </c>
      <c r="G13" s="203">
        <v>0</v>
      </c>
      <c r="H13" s="203">
        <v>0</v>
      </c>
      <c r="I13" s="253">
        <v>0</v>
      </c>
      <c r="J13" s="252">
        <v>0</v>
      </c>
      <c r="K13" s="213">
        <v>0</v>
      </c>
      <c r="L13" s="203">
        <v>41295</v>
      </c>
      <c r="M13" s="204">
        <v>0</v>
      </c>
      <c r="N13" s="212"/>
    </row>
    <row r="14" spans="1:40" ht="12.75" x14ac:dyDescent="0.25">
      <c r="B14" s="29" t="s">
        <v>185</v>
      </c>
      <c r="C14" s="331">
        <f t="shared" si="0"/>
        <v>0</v>
      </c>
      <c r="D14" s="203">
        <v>0</v>
      </c>
      <c r="E14" s="203">
        <v>0</v>
      </c>
      <c r="F14" s="203">
        <v>0</v>
      </c>
      <c r="G14" s="203">
        <v>0</v>
      </c>
      <c r="H14" s="203">
        <v>0</v>
      </c>
      <c r="I14" s="253">
        <v>0</v>
      </c>
      <c r="J14" s="252">
        <v>0</v>
      </c>
      <c r="K14" s="213">
        <v>0</v>
      </c>
      <c r="L14" s="203">
        <v>0</v>
      </c>
      <c r="M14" s="258">
        <v>0</v>
      </c>
      <c r="N14" s="212"/>
    </row>
    <row r="15" spans="1:40" ht="12.75" x14ac:dyDescent="0.25">
      <c r="B15" s="29" t="s">
        <v>136</v>
      </c>
      <c r="C15" s="331">
        <f t="shared" si="0"/>
        <v>0</v>
      </c>
      <c r="D15" s="203">
        <v>0</v>
      </c>
      <c r="E15" s="203">
        <v>0</v>
      </c>
      <c r="F15" s="203">
        <v>0</v>
      </c>
      <c r="G15" s="203">
        <v>0</v>
      </c>
      <c r="H15" s="203">
        <v>0</v>
      </c>
      <c r="I15" s="255">
        <v>0</v>
      </c>
      <c r="J15" s="238">
        <v>0</v>
      </c>
      <c r="K15" s="203">
        <v>0</v>
      </c>
      <c r="L15" s="203">
        <v>21691</v>
      </c>
      <c r="M15" s="258">
        <v>0</v>
      </c>
      <c r="N15" s="212"/>
    </row>
    <row r="16" spans="1:40" ht="12.75" x14ac:dyDescent="0.25">
      <c r="B16" s="29" t="s">
        <v>137</v>
      </c>
      <c r="C16" s="331">
        <f t="shared" si="0"/>
        <v>0</v>
      </c>
      <c r="D16" s="203">
        <v>0</v>
      </c>
      <c r="E16" s="203">
        <v>0</v>
      </c>
      <c r="F16" s="203">
        <v>0</v>
      </c>
      <c r="G16" s="203">
        <v>0</v>
      </c>
      <c r="H16" s="211">
        <v>0</v>
      </c>
      <c r="I16" s="255">
        <v>0</v>
      </c>
      <c r="J16" s="239">
        <v>0</v>
      </c>
      <c r="K16" s="203">
        <v>0</v>
      </c>
      <c r="L16" s="288" t="s">
        <v>190</v>
      </c>
      <c r="M16" s="258">
        <v>0</v>
      </c>
      <c r="N16" s="212"/>
    </row>
    <row r="17" spans="2:14" ht="12.75" x14ac:dyDescent="0.25">
      <c r="B17" s="29" t="s">
        <v>110</v>
      </c>
      <c r="C17" s="331">
        <f t="shared" si="0"/>
        <v>0</v>
      </c>
      <c r="D17" s="203">
        <v>0</v>
      </c>
      <c r="E17" s="203">
        <v>0</v>
      </c>
      <c r="F17" s="203">
        <v>0</v>
      </c>
      <c r="G17" s="211">
        <v>0</v>
      </c>
      <c r="H17" s="211">
        <v>0</v>
      </c>
      <c r="I17" s="255">
        <v>0</v>
      </c>
      <c r="J17" s="239">
        <v>0</v>
      </c>
      <c r="K17" s="203">
        <v>0</v>
      </c>
      <c r="L17" s="238">
        <v>0</v>
      </c>
      <c r="M17" s="308" t="s">
        <v>190</v>
      </c>
      <c r="N17" s="212"/>
    </row>
    <row r="18" spans="2:14" ht="12.75" x14ac:dyDescent="0.25">
      <c r="B18" s="29" t="s">
        <v>46</v>
      </c>
      <c r="C18" s="331">
        <f t="shared" si="0"/>
        <v>0</v>
      </c>
      <c r="D18" s="203">
        <v>0</v>
      </c>
      <c r="E18" s="203">
        <v>0</v>
      </c>
      <c r="F18" s="203">
        <v>0</v>
      </c>
      <c r="G18" s="211">
        <v>0</v>
      </c>
      <c r="H18" s="203">
        <v>0</v>
      </c>
      <c r="I18" s="255">
        <v>0</v>
      </c>
      <c r="J18" s="239">
        <v>0</v>
      </c>
      <c r="K18" s="203">
        <v>0</v>
      </c>
      <c r="L18" s="238">
        <v>0</v>
      </c>
      <c r="M18" s="258">
        <v>0</v>
      </c>
      <c r="N18" s="212"/>
    </row>
    <row r="19" spans="2:14" ht="12.75" x14ac:dyDescent="0.25">
      <c r="B19" s="29" t="s">
        <v>165</v>
      </c>
      <c r="C19" s="331">
        <f t="shared" si="0"/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62">
        <v>309</v>
      </c>
      <c r="J19" s="263">
        <v>0</v>
      </c>
      <c r="K19" s="223">
        <v>0</v>
      </c>
      <c r="L19" s="223">
        <v>0</v>
      </c>
      <c r="M19" s="264">
        <v>0</v>
      </c>
      <c r="N19" s="212"/>
    </row>
    <row r="20" spans="2:14" ht="12.75" x14ac:dyDescent="0.25">
      <c r="B20" s="29" t="s">
        <v>52</v>
      </c>
      <c r="C20" s="331">
        <f t="shared" si="0"/>
        <v>0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317" t="s">
        <v>190</v>
      </c>
      <c r="J20" s="263">
        <v>0</v>
      </c>
      <c r="K20" s="223">
        <v>0</v>
      </c>
      <c r="L20" s="223">
        <v>0</v>
      </c>
      <c r="M20" s="264">
        <v>0</v>
      </c>
      <c r="N20" s="212"/>
    </row>
    <row r="21" spans="2:14" ht="12.75" x14ac:dyDescent="0.25">
      <c r="B21" s="29" t="s">
        <v>53</v>
      </c>
      <c r="C21" s="331">
        <f t="shared" si="0"/>
        <v>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62">
        <v>0</v>
      </c>
      <c r="J21" s="263">
        <v>0</v>
      </c>
      <c r="K21" s="223">
        <v>0</v>
      </c>
      <c r="L21" s="223">
        <v>21702</v>
      </c>
      <c r="M21" s="264">
        <v>0</v>
      </c>
      <c r="N21" s="212"/>
    </row>
    <row r="22" spans="2:14" ht="12.75" x14ac:dyDescent="0.25">
      <c r="B22" s="29" t="s">
        <v>166</v>
      </c>
      <c r="C22" s="331">
        <f t="shared" si="0"/>
        <v>0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  <c r="I22" s="262">
        <v>2157</v>
      </c>
      <c r="J22" s="263">
        <v>0</v>
      </c>
      <c r="K22" s="223">
        <v>0</v>
      </c>
      <c r="L22" s="263">
        <v>0</v>
      </c>
      <c r="M22" s="321" t="s">
        <v>190</v>
      </c>
      <c r="N22" s="212"/>
    </row>
    <row r="23" spans="2:14" ht="12.75" x14ac:dyDescent="0.25">
      <c r="B23" s="29" t="s">
        <v>161</v>
      </c>
      <c r="C23" s="331">
        <f t="shared" si="0"/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53">
        <v>0</v>
      </c>
      <c r="J23" s="306" t="s">
        <v>190</v>
      </c>
      <c r="K23" s="213">
        <v>0</v>
      </c>
      <c r="L23" s="263">
        <v>0</v>
      </c>
      <c r="M23" s="218">
        <v>0</v>
      </c>
      <c r="N23" s="212"/>
    </row>
    <row r="24" spans="2:14" ht="12.75" x14ac:dyDescent="0.25">
      <c r="B24" s="29" t="s">
        <v>162</v>
      </c>
      <c r="C24" s="331">
        <f t="shared" si="0"/>
        <v>0</v>
      </c>
      <c r="D24" s="203">
        <v>0</v>
      </c>
      <c r="E24" s="203">
        <v>0</v>
      </c>
      <c r="F24" s="203">
        <v>0</v>
      </c>
      <c r="G24" s="203">
        <v>0</v>
      </c>
      <c r="H24" s="211">
        <v>0</v>
      </c>
      <c r="I24" s="253">
        <v>0</v>
      </c>
      <c r="J24" s="252">
        <v>0</v>
      </c>
      <c r="K24" s="213">
        <v>0</v>
      </c>
      <c r="L24" s="263">
        <v>0</v>
      </c>
      <c r="M24" s="322" t="s">
        <v>190</v>
      </c>
      <c r="N24" s="212"/>
    </row>
    <row r="25" spans="2:14" ht="12.75" x14ac:dyDescent="0.25">
      <c r="B25" s="29" t="s">
        <v>163</v>
      </c>
      <c r="C25" s="331">
        <f t="shared" si="0"/>
        <v>0</v>
      </c>
      <c r="D25" s="203">
        <v>0</v>
      </c>
      <c r="E25" s="203">
        <v>0</v>
      </c>
      <c r="F25" s="203">
        <v>0</v>
      </c>
      <c r="G25" s="203">
        <v>0</v>
      </c>
      <c r="H25" s="211">
        <v>0</v>
      </c>
      <c r="I25" s="253">
        <v>0</v>
      </c>
      <c r="J25" s="252">
        <v>0</v>
      </c>
      <c r="K25" s="213">
        <v>0</v>
      </c>
      <c r="L25" s="263">
        <v>0</v>
      </c>
      <c r="M25" s="218">
        <v>60</v>
      </c>
      <c r="N25" s="212"/>
    </row>
    <row r="26" spans="2:14" ht="12.75" x14ac:dyDescent="0.25">
      <c r="B26" s="29" t="s">
        <v>33</v>
      </c>
      <c r="C26" s="331">
        <f t="shared" si="0"/>
        <v>0</v>
      </c>
      <c r="D26" s="203">
        <v>0</v>
      </c>
      <c r="E26" s="203">
        <v>0</v>
      </c>
      <c r="F26" s="238">
        <v>0</v>
      </c>
      <c r="G26" s="203">
        <v>0</v>
      </c>
      <c r="H26" s="211">
        <v>0</v>
      </c>
      <c r="I26" s="253">
        <v>40</v>
      </c>
      <c r="J26" s="252">
        <v>4573</v>
      </c>
      <c r="K26" s="213">
        <v>0</v>
      </c>
      <c r="L26" s="263">
        <v>0</v>
      </c>
      <c r="M26" s="218">
        <v>0</v>
      </c>
      <c r="N26" s="212"/>
    </row>
    <row r="27" spans="2:14" ht="12.75" x14ac:dyDescent="0.25">
      <c r="B27" s="29" t="s">
        <v>131</v>
      </c>
      <c r="C27" s="331">
        <f t="shared" si="0"/>
        <v>0</v>
      </c>
      <c r="D27" s="203">
        <v>0</v>
      </c>
      <c r="E27" s="203">
        <v>0</v>
      </c>
      <c r="F27" s="238">
        <v>0</v>
      </c>
      <c r="G27" s="203">
        <v>0</v>
      </c>
      <c r="H27" s="211">
        <v>0</v>
      </c>
      <c r="I27" s="253">
        <v>22</v>
      </c>
      <c r="J27" s="252">
        <v>0</v>
      </c>
      <c r="K27" s="213">
        <v>0</v>
      </c>
      <c r="L27" s="263">
        <v>0</v>
      </c>
      <c r="M27" s="218">
        <v>0</v>
      </c>
      <c r="N27" s="212"/>
    </row>
    <row r="28" spans="2:14" ht="12.75" x14ac:dyDescent="0.25">
      <c r="B28" s="29" t="s">
        <v>56</v>
      </c>
      <c r="C28" s="331">
        <f t="shared" si="0"/>
        <v>0</v>
      </c>
      <c r="D28" s="203">
        <v>0</v>
      </c>
      <c r="E28" s="203">
        <v>0</v>
      </c>
      <c r="F28" s="238">
        <v>0</v>
      </c>
      <c r="G28" s="203">
        <v>0</v>
      </c>
      <c r="H28" s="211">
        <v>0</v>
      </c>
      <c r="I28" s="253">
        <v>0</v>
      </c>
      <c r="J28" s="252">
        <v>0</v>
      </c>
      <c r="K28" s="213">
        <v>0</v>
      </c>
      <c r="L28" s="263">
        <v>0</v>
      </c>
      <c r="M28" s="218">
        <v>0</v>
      </c>
      <c r="N28" s="212"/>
    </row>
    <row r="29" spans="2:14" ht="12.75" x14ac:dyDescent="0.25">
      <c r="B29" s="29" t="s">
        <v>192</v>
      </c>
      <c r="C29" s="331">
        <f t="shared" si="0"/>
        <v>0</v>
      </c>
      <c r="D29" s="203">
        <v>0</v>
      </c>
      <c r="E29" s="203">
        <v>0</v>
      </c>
      <c r="F29" s="238">
        <v>0</v>
      </c>
      <c r="G29" s="203">
        <v>0</v>
      </c>
      <c r="H29" s="211">
        <v>0</v>
      </c>
      <c r="I29" s="253">
        <v>0</v>
      </c>
      <c r="J29" s="306" t="s">
        <v>190</v>
      </c>
      <c r="K29" s="213">
        <v>0</v>
      </c>
      <c r="L29" s="263">
        <v>0</v>
      </c>
      <c r="M29" s="218">
        <v>0</v>
      </c>
      <c r="N29" s="212"/>
    </row>
    <row r="30" spans="2:14" ht="12.75" x14ac:dyDescent="0.25">
      <c r="B30" s="29" t="s">
        <v>193</v>
      </c>
      <c r="C30" s="331">
        <f t="shared" si="0"/>
        <v>0</v>
      </c>
      <c r="D30" s="203">
        <v>0</v>
      </c>
      <c r="E30" s="203">
        <v>0</v>
      </c>
      <c r="F30" s="238">
        <v>0</v>
      </c>
      <c r="G30" s="203">
        <v>0</v>
      </c>
      <c r="H30" s="211">
        <v>0</v>
      </c>
      <c r="I30" s="253">
        <v>0</v>
      </c>
      <c r="J30" s="252">
        <v>0</v>
      </c>
      <c r="K30" s="213">
        <v>0</v>
      </c>
      <c r="L30" s="263">
        <v>0</v>
      </c>
      <c r="M30" s="322" t="s">
        <v>190</v>
      </c>
      <c r="N30" s="212"/>
    </row>
    <row r="31" spans="2:14" ht="12.75" x14ac:dyDescent="0.25">
      <c r="B31" s="29" t="s">
        <v>59</v>
      </c>
      <c r="C31" s="331">
        <f t="shared" si="0"/>
        <v>0</v>
      </c>
      <c r="D31" s="203">
        <v>0</v>
      </c>
      <c r="E31" s="203">
        <v>0</v>
      </c>
      <c r="F31" s="238">
        <v>0</v>
      </c>
      <c r="G31" s="203">
        <v>0</v>
      </c>
      <c r="H31" s="203">
        <v>0</v>
      </c>
      <c r="I31" s="253">
        <v>0</v>
      </c>
      <c r="J31" s="252">
        <v>0</v>
      </c>
      <c r="K31" s="213">
        <v>0</v>
      </c>
      <c r="L31" s="223">
        <v>287418800</v>
      </c>
      <c r="M31" s="218">
        <v>0</v>
      </c>
      <c r="N31" s="212"/>
    </row>
    <row r="32" spans="2:14" ht="12.75" x14ac:dyDescent="0.25">
      <c r="B32" s="29" t="s">
        <v>121</v>
      </c>
      <c r="C32" s="331">
        <f t="shared" si="0"/>
        <v>0</v>
      </c>
      <c r="D32" s="203">
        <v>0</v>
      </c>
      <c r="E32" s="203">
        <v>0</v>
      </c>
      <c r="F32" s="238">
        <v>0</v>
      </c>
      <c r="G32" s="203">
        <v>0</v>
      </c>
      <c r="H32" s="203">
        <v>0</v>
      </c>
      <c r="I32" s="253">
        <v>0</v>
      </c>
      <c r="J32" s="252">
        <v>0</v>
      </c>
      <c r="K32" s="213">
        <v>0</v>
      </c>
      <c r="L32" s="252">
        <v>281953</v>
      </c>
      <c r="M32" s="218">
        <v>0</v>
      </c>
      <c r="N32" s="212"/>
    </row>
    <row r="33" spans="2:18" ht="12.75" x14ac:dyDescent="0.25">
      <c r="B33" s="29" t="s">
        <v>155</v>
      </c>
      <c r="C33" s="338" t="s">
        <v>190</v>
      </c>
      <c r="D33" s="203">
        <v>0</v>
      </c>
      <c r="E33" s="203">
        <v>0</v>
      </c>
      <c r="F33" s="238">
        <v>0</v>
      </c>
      <c r="G33" s="287" t="s">
        <v>190</v>
      </c>
      <c r="H33" s="203">
        <v>0</v>
      </c>
      <c r="I33" s="253">
        <v>0</v>
      </c>
      <c r="J33" s="252">
        <v>0</v>
      </c>
      <c r="K33" s="213">
        <v>0</v>
      </c>
      <c r="L33" s="298" t="s">
        <v>190</v>
      </c>
      <c r="M33" s="218">
        <v>0</v>
      </c>
      <c r="N33" s="212"/>
    </row>
    <row r="34" spans="2:18" ht="12.75" x14ac:dyDescent="0.25">
      <c r="B34" s="29" t="s">
        <v>58</v>
      </c>
      <c r="C34" s="331">
        <f t="shared" si="0"/>
        <v>0</v>
      </c>
      <c r="D34" s="203">
        <v>0</v>
      </c>
      <c r="E34" s="203">
        <v>0</v>
      </c>
      <c r="F34" s="238">
        <v>0</v>
      </c>
      <c r="G34" s="203">
        <v>0</v>
      </c>
      <c r="H34" s="203">
        <v>0</v>
      </c>
      <c r="I34" s="253">
        <v>0</v>
      </c>
      <c r="J34" s="252">
        <v>0</v>
      </c>
      <c r="K34" s="213">
        <v>0</v>
      </c>
      <c r="L34" s="306" t="s">
        <v>190</v>
      </c>
      <c r="M34" s="218">
        <v>0</v>
      </c>
      <c r="N34" s="212"/>
    </row>
    <row r="35" spans="2:18" ht="12.75" x14ac:dyDescent="0.25">
      <c r="B35" s="29" t="s">
        <v>168</v>
      </c>
      <c r="C35" s="331">
        <f>SUM(D35:H35)</f>
        <v>0</v>
      </c>
      <c r="D35" s="203">
        <v>0</v>
      </c>
      <c r="E35" s="203">
        <v>0</v>
      </c>
      <c r="F35" s="238">
        <v>0</v>
      </c>
      <c r="G35" s="203">
        <v>0</v>
      </c>
      <c r="H35" s="203">
        <v>0</v>
      </c>
      <c r="I35" s="305" t="s">
        <v>190</v>
      </c>
      <c r="J35" s="252">
        <v>0</v>
      </c>
      <c r="K35" s="213">
        <v>0</v>
      </c>
      <c r="L35" s="252">
        <v>0</v>
      </c>
      <c r="M35" s="218">
        <v>0</v>
      </c>
      <c r="N35" s="212"/>
    </row>
    <row r="36" spans="2:18" ht="12.75" x14ac:dyDescent="0.25">
      <c r="B36" s="29" t="s">
        <v>68</v>
      </c>
      <c r="C36" s="331">
        <f t="shared" si="0"/>
        <v>0</v>
      </c>
      <c r="D36" s="203">
        <v>0</v>
      </c>
      <c r="E36" s="203">
        <v>0</v>
      </c>
      <c r="F36" s="238">
        <v>0</v>
      </c>
      <c r="G36" s="203">
        <v>0</v>
      </c>
      <c r="H36" s="203">
        <v>0</v>
      </c>
      <c r="I36" s="305" t="s">
        <v>190</v>
      </c>
      <c r="J36" s="252">
        <v>0</v>
      </c>
      <c r="K36" s="213">
        <v>0</v>
      </c>
      <c r="L36" s="252">
        <v>0</v>
      </c>
      <c r="M36" s="218">
        <v>0</v>
      </c>
      <c r="N36" s="212"/>
    </row>
    <row r="37" spans="2:18" ht="12.75" x14ac:dyDescent="0.25">
      <c r="B37" s="29" t="s">
        <v>69</v>
      </c>
      <c r="C37" s="331">
        <f t="shared" si="0"/>
        <v>900</v>
      </c>
      <c r="D37" s="203">
        <v>900</v>
      </c>
      <c r="E37" s="203">
        <v>0</v>
      </c>
      <c r="F37" s="238">
        <v>0</v>
      </c>
      <c r="G37" s="203">
        <v>0</v>
      </c>
      <c r="H37" s="203">
        <v>0</v>
      </c>
      <c r="I37" s="253">
        <v>6200</v>
      </c>
      <c r="J37" s="252">
        <v>0</v>
      </c>
      <c r="K37" s="213">
        <v>0</v>
      </c>
      <c r="L37" s="252">
        <v>0</v>
      </c>
      <c r="M37" s="218">
        <v>0</v>
      </c>
      <c r="N37" s="212"/>
    </row>
    <row r="38" spans="2:18" ht="12.75" x14ac:dyDescent="0.25">
      <c r="B38" s="29" t="s">
        <v>71</v>
      </c>
      <c r="C38" s="331">
        <f t="shared" si="0"/>
        <v>0</v>
      </c>
      <c r="D38" s="203">
        <v>0</v>
      </c>
      <c r="E38" s="203">
        <v>0</v>
      </c>
      <c r="F38" s="238">
        <v>0</v>
      </c>
      <c r="G38" s="203">
        <v>0</v>
      </c>
      <c r="H38" s="203">
        <v>0</v>
      </c>
      <c r="I38" s="253">
        <v>0</v>
      </c>
      <c r="J38" s="252">
        <v>0</v>
      </c>
      <c r="K38" s="213">
        <v>0</v>
      </c>
      <c r="L38" s="306" t="s">
        <v>190</v>
      </c>
      <c r="M38" s="218">
        <v>0</v>
      </c>
      <c r="N38" s="212"/>
    </row>
    <row r="39" spans="2:18" ht="12.75" x14ac:dyDescent="0.25">
      <c r="B39" s="29" t="s">
        <v>72</v>
      </c>
      <c r="C39" s="331">
        <f t="shared" si="0"/>
        <v>195511.15</v>
      </c>
      <c r="D39" s="203">
        <v>0</v>
      </c>
      <c r="E39" s="203">
        <v>0</v>
      </c>
      <c r="F39" s="238">
        <v>195511.15</v>
      </c>
      <c r="G39" s="203">
        <v>0</v>
      </c>
      <c r="H39" s="203">
        <v>0</v>
      </c>
      <c r="I39" s="253">
        <v>0</v>
      </c>
      <c r="J39" s="252">
        <v>0</v>
      </c>
      <c r="K39" s="213">
        <v>146333793505</v>
      </c>
      <c r="L39" s="252">
        <v>756720</v>
      </c>
      <c r="M39" s="218">
        <v>0</v>
      </c>
      <c r="N39" s="212"/>
    </row>
    <row r="40" spans="2:18" ht="12.75" x14ac:dyDescent="0.25">
      <c r="B40" s="29" t="s">
        <v>180</v>
      </c>
      <c r="C40" s="331">
        <f t="shared" si="0"/>
        <v>0</v>
      </c>
      <c r="D40" s="203">
        <v>0</v>
      </c>
      <c r="E40" s="203">
        <v>0</v>
      </c>
      <c r="F40" s="238">
        <v>0</v>
      </c>
      <c r="G40" s="203">
        <v>0</v>
      </c>
      <c r="H40" s="261">
        <v>0</v>
      </c>
      <c r="I40" s="253">
        <v>0</v>
      </c>
      <c r="J40" s="252">
        <v>0</v>
      </c>
      <c r="K40" s="213">
        <v>0</v>
      </c>
      <c r="L40" s="306" t="s">
        <v>190</v>
      </c>
      <c r="M40" s="218">
        <v>0</v>
      </c>
      <c r="N40" s="212"/>
    </row>
    <row r="41" spans="2:18" ht="12.75" x14ac:dyDescent="0.25">
      <c r="B41" s="29" t="s">
        <v>169</v>
      </c>
      <c r="C41" s="331">
        <f t="shared" si="0"/>
        <v>0</v>
      </c>
      <c r="D41" s="203">
        <v>0</v>
      </c>
      <c r="E41" s="203">
        <v>0</v>
      </c>
      <c r="F41" s="238">
        <v>0</v>
      </c>
      <c r="G41" s="203">
        <v>0</v>
      </c>
      <c r="H41" s="261">
        <v>0</v>
      </c>
      <c r="I41" s="305" t="s">
        <v>190</v>
      </c>
      <c r="J41" s="252">
        <v>0</v>
      </c>
      <c r="K41" s="213">
        <v>100000</v>
      </c>
      <c r="L41" s="252">
        <v>141060</v>
      </c>
      <c r="M41" s="218">
        <v>0</v>
      </c>
      <c r="N41" s="212"/>
    </row>
    <row r="42" spans="2:18" ht="12.75" x14ac:dyDescent="0.25">
      <c r="B42" s="29" t="s">
        <v>170</v>
      </c>
      <c r="C42" s="331">
        <f t="shared" si="0"/>
        <v>0</v>
      </c>
      <c r="D42" s="203">
        <v>0</v>
      </c>
      <c r="E42" s="203">
        <v>0</v>
      </c>
      <c r="F42" s="238">
        <v>0</v>
      </c>
      <c r="G42" s="203">
        <v>0</v>
      </c>
      <c r="H42" s="261">
        <v>0</v>
      </c>
      <c r="I42" s="305" t="s">
        <v>190</v>
      </c>
      <c r="J42" s="252">
        <v>0</v>
      </c>
      <c r="K42" s="213">
        <v>100000</v>
      </c>
      <c r="L42" s="252">
        <v>0</v>
      </c>
      <c r="M42" s="218">
        <v>0</v>
      </c>
      <c r="N42" s="212"/>
    </row>
    <row r="43" spans="2:18" ht="12.75" x14ac:dyDescent="0.25">
      <c r="B43" s="29" t="s">
        <v>171</v>
      </c>
      <c r="C43" s="338" t="s">
        <v>190</v>
      </c>
      <c r="D43" s="203">
        <v>0</v>
      </c>
      <c r="E43" s="203">
        <v>0</v>
      </c>
      <c r="F43" s="238">
        <v>0</v>
      </c>
      <c r="G43" s="287" t="s">
        <v>190</v>
      </c>
      <c r="H43" s="261">
        <v>0</v>
      </c>
      <c r="I43" s="305" t="s">
        <v>190</v>
      </c>
      <c r="J43" s="252">
        <v>0</v>
      </c>
      <c r="K43" s="213">
        <v>0</v>
      </c>
      <c r="L43" s="306" t="s">
        <v>190</v>
      </c>
      <c r="M43" s="218">
        <v>0</v>
      </c>
      <c r="N43" s="212"/>
      <c r="R43" s="328"/>
    </row>
    <row r="44" spans="2:18" ht="12.75" x14ac:dyDescent="0.25">
      <c r="B44" s="29" t="s">
        <v>79</v>
      </c>
      <c r="C44" s="331">
        <f t="shared" si="0"/>
        <v>12725.64</v>
      </c>
      <c r="D44" s="203">
        <v>0</v>
      </c>
      <c r="E44" s="203">
        <v>0</v>
      </c>
      <c r="F44" s="238">
        <v>0</v>
      </c>
      <c r="G44" s="203">
        <v>12725.64</v>
      </c>
      <c r="H44" s="261">
        <v>0</v>
      </c>
      <c r="I44" s="253">
        <v>0</v>
      </c>
      <c r="J44" s="252">
        <v>0</v>
      </c>
      <c r="K44" s="213">
        <v>0</v>
      </c>
      <c r="L44" s="252">
        <v>163334</v>
      </c>
      <c r="M44" s="218">
        <v>0</v>
      </c>
      <c r="N44" s="212"/>
      <c r="R44" s="328"/>
    </row>
    <row r="45" spans="2:18" ht="12.75" x14ac:dyDescent="0.25">
      <c r="B45" s="29" t="s">
        <v>194</v>
      </c>
      <c r="C45" s="338" t="s">
        <v>190</v>
      </c>
      <c r="D45" s="287" t="s">
        <v>190</v>
      </c>
      <c r="E45" s="203">
        <v>0</v>
      </c>
      <c r="F45" s="238">
        <v>0</v>
      </c>
      <c r="G45" s="203">
        <v>0</v>
      </c>
      <c r="H45" s="261">
        <v>0</v>
      </c>
      <c r="I45" s="253">
        <v>30</v>
      </c>
      <c r="J45" s="252">
        <v>0</v>
      </c>
      <c r="K45" s="213">
        <v>0</v>
      </c>
      <c r="L45" s="252">
        <v>0</v>
      </c>
      <c r="M45" s="218">
        <v>0</v>
      </c>
      <c r="N45" s="212"/>
      <c r="R45" s="328"/>
    </row>
    <row r="46" spans="2:18" ht="12.75" x14ac:dyDescent="0.25">
      <c r="B46" s="29" t="s">
        <v>81</v>
      </c>
      <c r="C46" s="338" t="s">
        <v>190</v>
      </c>
      <c r="D46" s="287" t="s">
        <v>190</v>
      </c>
      <c r="E46" s="203">
        <v>0</v>
      </c>
      <c r="F46" s="238">
        <v>0</v>
      </c>
      <c r="G46" s="203">
        <v>0</v>
      </c>
      <c r="H46" s="261">
        <v>0</v>
      </c>
      <c r="I46" s="305" t="s">
        <v>190</v>
      </c>
      <c r="J46" s="252">
        <v>0</v>
      </c>
      <c r="K46" s="213">
        <v>0</v>
      </c>
      <c r="L46" s="252">
        <v>0</v>
      </c>
      <c r="M46" s="218">
        <v>0</v>
      </c>
      <c r="N46" s="212"/>
    </row>
    <row r="47" spans="2:18" ht="12.75" x14ac:dyDescent="0.25">
      <c r="B47" s="29" t="s">
        <v>129</v>
      </c>
      <c r="C47" s="331">
        <f t="shared" si="0"/>
        <v>0</v>
      </c>
      <c r="D47" s="203">
        <v>0</v>
      </c>
      <c r="E47" s="203">
        <v>0</v>
      </c>
      <c r="F47" s="238">
        <v>0</v>
      </c>
      <c r="G47" s="203">
        <v>0</v>
      </c>
      <c r="H47" s="261">
        <v>0</v>
      </c>
      <c r="I47" s="253">
        <v>0</v>
      </c>
      <c r="J47" s="252">
        <v>0</v>
      </c>
      <c r="K47" s="213">
        <v>0</v>
      </c>
      <c r="L47" s="252">
        <v>0</v>
      </c>
      <c r="M47" s="218">
        <v>0</v>
      </c>
      <c r="N47" s="212"/>
    </row>
    <row r="48" spans="2:18" ht="13.5" thickBot="1" x14ac:dyDescent="0.3">
      <c r="B48" s="29" t="s">
        <v>186</v>
      </c>
      <c r="C48" s="331">
        <f t="shared" si="0"/>
        <v>0</v>
      </c>
      <c r="D48" s="203">
        <v>0</v>
      </c>
      <c r="E48" s="238">
        <v>0</v>
      </c>
      <c r="F48" s="238">
        <v>0</v>
      </c>
      <c r="G48" s="238">
        <v>0</v>
      </c>
      <c r="H48" s="329">
        <v>0</v>
      </c>
      <c r="I48" s="253">
        <v>0</v>
      </c>
      <c r="J48" s="252">
        <v>0</v>
      </c>
      <c r="K48" s="213">
        <v>0</v>
      </c>
      <c r="L48" s="252">
        <v>0</v>
      </c>
      <c r="M48" s="218">
        <v>0</v>
      </c>
      <c r="N48" s="212"/>
    </row>
    <row r="49" spans="2:14" ht="14.25" thickTop="1" thickBot="1" x14ac:dyDescent="0.3">
      <c r="B49" s="93" t="s">
        <v>86</v>
      </c>
      <c r="C49" s="94">
        <v>99468934.76000002</v>
      </c>
      <c r="D49" s="94">
        <v>1070</v>
      </c>
      <c r="E49" s="94">
        <f t="shared" ref="E49:K49" si="1">SUM(E5:E48)</f>
        <v>0</v>
      </c>
      <c r="F49" s="94">
        <v>879201.4</v>
      </c>
      <c r="G49" s="94">
        <v>98588663.360000014</v>
      </c>
      <c r="H49" s="95">
        <f t="shared" si="1"/>
        <v>0</v>
      </c>
      <c r="I49" s="96">
        <v>12109</v>
      </c>
      <c r="J49" s="94">
        <v>19573</v>
      </c>
      <c r="K49" s="94">
        <f t="shared" si="1"/>
        <v>146339291444</v>
      </c>
      <c r="L49" s="94">
        <v>290161332</v>
      </c>
      <c r="M49" s="94">
        <v>411</v>
      </c>
      <c r="N49" s="200"/>
    </row>
    <row r="50" spans="2:14" ht="12" thickTop="1" x14ac:dyDescent="0.25">
      <c r="B50" s="195"/>
      <c r="C50" s="228"/>
      <c r="D50" s="228"/>
      <c r="E50" s="228"/>
      <c r="F50" s="228"/>
      <c r="G50" s="228"/>
      <c r="H50" s="228"/>
      <c r="I50" s="195"/>
      <c r="J50" s="195"/>
      <c r="K50" s="195"/>
      <c r="L50" s="195"/>
      <c r="M50" s="193"/>
      <c r="N50" s="193"/>
    </row>
    <row r="51" spans="2:14" ht="14.25" x14ac:dyDescent="0.2">
      <c r="B51" s="268" t="s">
        <v>87</v>
      </c>
      <c r="C51" s="195"/>
      <c r="D51" s="195"/>
      <c r="E51" s="195"/>
      <c r="F51" s="195"/>
      <c r="G51" s="195"/>
      <c r="H51" s="195"/>
      <c r="I51" s="195"/>
      <c r="J51" s="230"/>
      <c r="K51" s="230"/>
      <c r="L51" s="230"/>
      <c r="M51" s="230"/>
    </row>
    <row r="52" spans="2:14" ht="14.25" x14ac:dyDescent="0.2">
      <c r="B52" s="268" t="s">
        <v>187</v>
      </c>
      <c r="C52" s="195"/>
      <c r="D52" s="195"/>
      <c r="E52" s="195"/>
      <c r="F52" s="195"/>
      <c r="G52" s="195"/>
      <c r="H52" s="195"/>
      <c r="I52" s="195"/>
      <c r="J52" s="231"/>
      <c r="K52" s="231"/>
      <c r="L52" s="231"/>
      <c r="M52" s="195"/>
    </row>
    <row r="53" spans="2:14" x14ac:dyDescent="0.25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</row>
    <row r="54" spans="2:14" x14ac:dyDescent="0.2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</row>
    <row r="55" spans="2:14" x14ac:dyDescent="0.25">
      <c r="D55" s="195"/>
      <c r="E55" s="195"/>
      <c r="F55" s="195"/>
      <c r="G55" s="195"/>
      <c r="H55" s="195"/>
      <c r="K55" s="195"/>
      <c r="L55" s="195"/>
    </row>
    <row r="56" spans="2:14" x14ac:dyDescent="0.25">
      <c r="L56" s="195"/>
    </row>
    <row r="57" spans="2:14" x14ac:dyDescent="0.25">
      <c r="L57" s="195"/>
    </row>
    <row r="58" spans="2:14" x14ac:dyDescent="0.25">
      <c r="L58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 alignWithMargins="0"/>
  <colBreaks count="1" manualBreakCount="1">
    <brk id="13" max="51" man="1"/>
  </colBreaks>
  <ignoredErrors>
    <ignoredError sqref="C5:M4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3"/>
  <sheetViews>
    <sheetView showGridLines="0" zoomScale="85" zoomScaleNormal="85" workbookViewId="0"/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bestFit="1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bestFit="1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bestFit="1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bestFit="1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bestFit="1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bestFit="1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bestFit="1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bestFit="1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bestFit="1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bestFit="1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bestFit="1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bestFit="1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bestFit="1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bestFit="1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bestFit="1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bestFit="1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bestFit="1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bestFit="1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bestFit="1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bestFit="1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bestFit="1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bestFit="1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bestFit="1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bestFit="1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bestFit="1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bestFit="1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bestFit="1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bestFit="1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bestFit="1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bestFit="1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bestFit="1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bestFit="1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bestFit="1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bestFit="1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bestFit="1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bestFit="1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bestFit="1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bestFit="1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bestFit="1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bestFit="1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bestFit="1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bestFit="1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bestFit="1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bestFit="1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bestFit="1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bestFit="1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bestFit="1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bestFit="1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bestFit="1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bestFit="1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bestFit="1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bestFit="1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bestFit="1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bestFit="1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bestFit="1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bestFit="1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bestFit="1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bestFit="1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bestFit="1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bestFit="1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bestFit="1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bestFit="1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bestFit="1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bestFit="1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6" t="s">
        <v>184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47" t="s">
        <v>18</v>
      </c>
      <c r="C3" s="349" t="s">
        <v>19</v>
      </c>
      <c r="D3" s="349"/>
      <c r="E3" s="349"/>
      <c r="F3" s="349"/>
      <c r="G3" s="350"/>
      <c r="H3" s="330"/>
      <c r="I3" s="351" t="s">
        <v>20</v>
      </c>
      <c r="J3" s="352"/>
      <c r="K3" s="352"/>
      <c r="L3" s="352"/>
      <c r="M3" s="353"/>
    </row>
    <row r="4" spans="1:40" ht="60" customHeight="1" thickBot="1" x14ac:dyDescent="0.3">
      <c r="B4" s="348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1">
        <f t="shared" ref="C5:C43" si="0">SUM(D5:H5)</f>
        <v>0</v>
      </c>
      <c r="D5" s="287">
        <v>0</v>
      </c>
      <c r="E5" s="287">
        <v>0</v>
      </c>
      <c r="F5" s="287" t="s">
        <v>190</v>
      </c>
      <c r="G5" s="287">
        <v>0</v>
      </c>
      <c r="H5" s="287">
        <v>0</v>
      </c>
      <c r="I5" s="290">
        <v>0</v>
      </c>
      <c r="J5" s="291">
        <v>0</v>
      </c>
      <c r="K5" s="287" t="s">
        <v>190</v>
      </c>
      <c r="L5" s="291">
        <v>0</v>
      </c>
      <c r="M5" s="292">
        <v>0</v>
      </c>
      <c r="N5" s="193"/>
    </row>
    <row r="6" spans="1:40" ht="19.5" customHeight="1" x14ac:dyDescent="0.2">
      <c r="B6" s="286" t="s">
        <v>160</v>
      </c>
      <c r="C6" s="331">
        <f t="shared" si="0"/>
        <v>55681140.299999997</v>
      </c>
      <c r="D6" s="287">
        <v>0</v>
      </c>
      <c r="E6" s="287">
        <v>0</v>
      </c>
      <c r="F6" s="287">
        <v>0</v>
      </c>
      <c r="G6" s="287">
        <v>55681140.299999997</v>
      </c>
      <c r="H6" s="287">
        <v>0</v>
      </c>
      <c r="I6" s="294">
        <v>0</v>
      </c>
      <c r="J6" s="295">
        <v>0</v>
      </c>
      <c r="K6" s="287">
        <v>0</v>
      </c>
      <c r="L6" s="287">
        <v>45274</v>
      </c>
      <c r="M6" s="292">
        <v>0</v>
      </c>
      <c r="N6" s="193"/>
    </row>
    <row r="7" spans="1:40" ht="19.5" customHeight="1" x14ac:dyDescent="0.25">
      <c r="B7" s="29" t="s">
        <v>29</v>
      </c>
      <c r="C7" s="331">
        <f t="shared" si="0"/>
        <v>0</v>
      </c>
      <c r="D7" s="287">
        <v>0</v>
      </c>
      <c r="E7" s="287">
        <v>0</v>
      </c>
      <c r="F7" s="287">
        <v>0</v>
      </c>
      <c r="G7" s="287">
        <v>0</v>
      </c>
      <c r="H7" s="287">
        <v>0</v>
      </c>
      <c r="I7" s="296">
        <v>0</v>
      </c>
      <c r="J7" s="297">
        <v>0</v>
      </c>
      <c r="K7" s="287">
        <v>0</v>
      </c>
      <c r="L7" s="287">
        <v>34221</v>
      </c>
      <c r="M7" s="292">
        <v>0</v>
      </c>
      <c r="N7" s="193"/>
    </row>
    <row r="8" spans="1:40" ht="21.75" customHeight="1" x14ac:dyDescent="0.25">
      <c r="B8" s="29" t="s">
        <v>178</v>
      </c>
      <c r="C8" s="331">
        <f t="shared" si="0"/>
        <v>0</v>
      </c>
      <c r="D8" s="287">
        <v>0</v>
      </c>
      <c r="E8" s="287">
        <v>0</v>
      </c>
      <c r="F8" s="287">
        <v>0</v>
      </c>
      <c r="G8" s="287">
        <v>0</v>
      </c>
      <c r="H8" s="287">
        <v>0</v>
      </c>
      <c r="I8" s="290">
        <v>0</v>
      </c>
      <c r="J8" s="291">
        <v>0</v>
      </c>
      <c r="K8" s="287">
        <v>0</v>
      </c>
      <c r="L8" s="298">
        <v>0</v>
      </c>
      <c r="M8" s="292">
        <v>22</v>
      </c>
      <c r="N8" s="212"/>
    </row>
    <row r="9" spans="1:40" ht="21.75" customHeight="1" x14ac:dyDescent="0.25">
      <c r="B9" s="29" t="s">
        <v>34</v>
      </c>
      <c r="C9" s="331">
        <f t="shared" si="0"/>
        <v>0</v>
      </c>
      <c r="D9" s="287">
        <v>0</v>
      </c>
      <c r="E9" s="287">
        <v>0</v>
      </c>
      <c r="F9" s="287">
        <v>0</v>
      </c>
      <c r="G9" s="287">
        <v>0</v>
      </c>
      <c r="H9" s="287">
        <v>0</v>
      </c>
      <c r="I9" s="290">
        <v>0</v>
      </c>
      <c r="J9" s="291">
        <v>0</v>
      </c>
      <c r="K9" s="287">
        <v>0</v>
      </c>
      <c r="L9" s="332">
        <v>6406</v>
      </c>
      <c r="M9" s="292">
        <v>0</v>
      </c>
      <c r="N9" s="212"/>
    </row>
    <row r="10" spans="1:40" ht="21.75" customHeight="1" x14ac:dyDescent="0.25">
      <c r="B10" s="29" t="s">
        <v>35</v>
      </c>
      <c r="C10" s="331">
        <f t="shared" si="0"/>
        <v>0</v>
      </c>
      <c r="D10" s="287">
        <v>0</v>
      </c>
      <c r="E10" s="287">
        <v>0</v>
      </c>
      <c r="F10" s="287">
        <v>0</v>
      </c>
      <c r="G10" s="287">
        <v>0</v>
      </c>
      <c r="H10" s="287">
        <v>0</v>
      </c>
      <c r="I10" s="290">
        <v>0</v>
      </c>
      <c r="J10" s="291">
        <v>0</v>
      </c>
      <c r="K10" s="287">
        <v>0</v>
      </c>
      <c r="L10" s="298">
        <v>136847</v>
      </c>
      <c r="M10" s="303">
        <v>0</v>
      </c>
      <c r="N10" s="212"/>
    </row>
    <row r="11" spans="1:40" ht="21.75" customHeight="1" x14ac:dyDescent="0.25">
      <c r="B11" s="29" t="s">
        <v>90</v>
      </c>
      <c r="C11" s="331">
        <f t="shared" si="0"/>
        <v>0</v>
      </c>
      <c r="D11" s="287">
        <v>0</v>
      </c>
      <c r="E11" s="287">
        <v>0</v>
      </c>
      <c r="F11" s="287">
        <v>0</v>
      </c>
      <c r="G11" s="287">
        <v>0</v>
      </c>
      <c r="H11" s="287">
        <v>0</v>
      </c>
      <c r="I11" s="290">
        <v>150</v>
      </c>
      <c r="J11" s="291">
        <v>0</v>
      </c>
      <c r="K11" s="287">
        <v>0</v>
      </c>
      <c r="L11" s="298">
        <v>0</v>
      </c>
      <c r="M11" s="303">
        <v>0</v>
      </c>
      <c r="N11" s="212"/>
    </row>
    <row r="12" spans="1:40" ht="21.75" customHeight="1" x14ac:dyDescent="0.25">
      <c r="B12" s="55" t="s">
        <v>40</v>
      </c>
      <c r="C12" s="331">
        <f t="shared" si="0"/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290">
        <v>75</v>
      </c>
      <c r="J12" s="291">
        <v>0</v>
      </c>
      <c r="K12" s="287">
        <v>0</v>
      </c>
      <c r="L12" s="298">
        <v>0</v>
      </c>
      <c r="M12" s="303">
        <v>0</v>
      </c>
      <c r="N12" s="212"/>
    </row>
    <row r="13" spans="1:40" ht="21.75" customHeight="1" x14ac:dyDescent="0.25">
      <c r="B13" s="29" t="s">
        <v>164</v>
      </c>
      <c r="C13" s="331">
        <f t="shared" si="0"/>
        <v>0</v>
      </c>
      <c r="D13" s="287">
        <v>0</v>
      </c>
      <c r="E13" s="287">
        <v>0</v>
      </c>
      <c r="F13" s="287">
        <v>0</v>
      </c>
      <c r="G13" s="287">
        <v>0</v>
      </c>
      <c r="H13" s="287">
        <v>0</v>
      </c>
      <c r="I13" s="305">
        <v>0</v>
      </c>
      <c r="J13" s="306">
        <v>0</v>
      </c>
      <c r="K13" s="298">
        <v>0</v>
      </c>
      <c r="L13" s="287">
        <v>68694</v>
      </c>
      <c r="M13" s="292">
        <v>0</v>
      </c>
      <c r="N13" s="212"/>
    </row>
    <row r="14" spans="1:40" ht="21.75" customHeight="1" x14ac:dyDescent="0.25">
      <c r="B14" s="29" t="s">
        <v>185</v>
      </c>
      <c r="C14" s="331">
        <f t="shared" si="0"/>
        <v>0</v>
      </c>
      <c r="D14" s="287">
        <v>0</v>
      </c>
      <c r="E14" s="287">
        <v>0</v>
      </c>
      <c r="F14" s="287">
        <v>0</v>
      </c>
      <c r="G14" s="287">
        <v>0</v>
      </c>
      <c r="H14" s="287">
        <v>0</v>
      </c>
      <c r="I14" s="305">
        <v>0</v>
      </c>
      <c r="J14" s="306">
        <v>0</v>
      </c>
      <c r="K14" s="298">
        <v>0</v>
      </c>
      <c r="L14" s="287">
        <v>0</v>
      </c>
      <c r="M14" s="308">
        <v>54</v>
      </c>
      <c r="N14" s="212"/>
    </row>
    <row r="15" spans="1:40" ht="21.75" customHeight="1" x14ac:dyDescent="0.25">
      <c r="B15" s="29" t="s">
        <v>136</v>
      </c>
      <c r="C15" s="331">
        <f t="shared" si="0"/>
        <v>0</v>
      </c>
      <c r="D15" s="287">
        <v>0</v>
      </c>
      <c r="E15" s="287">
        <v>0</v>
      </c>
      <c r="F15" s="287">
        <v>0</v>
      </c>
      <c r="G15" s="287">
        <v>0</v>
      </c>
      <c r="H15" s="287">
        <v>0</v>
      </c>
      <c r="I15" s="307">
        <v>0</v>
      </c>
      <c r="J15" s="288">
        <v>0</v>
      </c>
      <c r="K15" s="287">
        <v>0</v>
      </c>
      <c r="L15" s="287">
        <v>77170</v>
      </c>
      <c r="M15" s="308">
        <v>0</v>
      </c>
      <c r="N15" s="212"/>
    </row>
    <row r="16" spans="1:40" ht="21.75" customHeight="1" x14ac:dyDescent="0.25">
      <c r="B16" s="29" t="s">
        <v>137</v>
      </c>
      <c r="C16" s="331">
        <f t="shared" si="0"/>
        <v>0</v>
      </c>
      <c r="D16" s="287">
        <v>0</v>
      </c>
      <c r="E16" s="287">
        <v>0</v>
      </c>
      <c r="F16" s="287">
        <v>0</v>
      </c>
      <c r="G16" s="287">
        <v>0</v>
      </c>
      <c r="H16" s="310">
        <v>0</v>
      </c>
      <c r="I16" s="307">
        <v>0</v>
      </c>
      <c r="J16" s="289">
        <v>0</v>
      </c>
      <c r="K16" s="287">
        <v>0</v>
      </c>
      <c r="L16" s="288">
        <v>690062</v>
      </c>
      <c r="M16" s="308">
        <v>0</v>
      </c>
      <c r="N16" s="212"/>
    </row>
    <row r="17" spans="2:14" ht="21.75" customHeight="1" x14ac:dyDescent="0.25">
      <c r="B17" s="29" t="s">
        <v>110</v>
      </c>
      <c r="C17" s="331">
        <f t="shared" si="0"/>
        <v>0</v>
      </c>
      <c r="D17" s="287">
        <v>0</v>
      </c>
      <c r="E17" s="287">
        <v>0</v>
      </c>
      <c r="F17" s="287">
        <v>0</v>
      </c>
      <c r="G17" s="310">
        <v>0</v>
      </c>
      <c r="H17" s="310">
        <v>0</v>
      </c>
      <c r="I17" s="307">
        <v>0</v>
      </c>
      <c r="J17" s="289">
        <v>0</v>
      </c>
      <c r="K17" s="287">
        <v>0</v>
      </c>
      <c r="L17" s="288">
        <v>0</v>
      </c>
      <c r="M17" s="308">
        <v>30</v>
      </c>
      <c r="N17" s="212"/>
    </row>
    <row r="18" spans="2:14" ht="21.75" customHeight="1" x14ac:dyDescent="0.25">
      <c r="B18" s="29" t="s">
        <v>46</v>
      </c>
      <c r="C18" s="331">
        <f t="shared" si="0"/>
        <v>0</v>
      </c>
      <c r="D18" s="287">
        <v>0</v>
      </c>
      <c r="E18" s="287">
        <v>0</v>
      </c>
      <c r="F18" s="287">
        <v>0</v>
      </c>
      <c r="G18" s="310">
        <v>0</v>
      </c>
      <c r="H18" s="287">
        <v>0</v>
      </c>
      <c r="I18" s="307">
        <v>0</v>
      </c>
      <c r="J18" s="289">
        <v>0</v>
      </c>
      <c r="K18" s="287">
        <v>0</v>
      </c>
      <c r="L18" s="287" t="s">
        <v>190</v>
      </c>
      <c r="M18" s="308">
        <v>0</v>
      </c>
      <c r="N18" s="212"/>
    </row>
    <row r="19" spans="2:14" ht="21.75" customHeight="1" x14ac:dyDescent="0.25">
      <c r="B19" s="29" t="s">
        <v>165</v>
      </c>
      <c r="C19" s="331">
        <f t="shared" si="0"/>
        <v>0</v>
      </c>
      <c r="D19" s="287">
        <v>0</v>
      </c>
      <c r="E19" s="287">
        <v>0</v>
      </c>
      <c r="F19" s="287">
        <v>0</v>
      </c>
      <c r="G19" s="287">
        <v>0</v>
      </c>
      <c r="H19" s="287">
        <v>0</v>
      </c>
      <c r="I19" s="317" t="s">
        <v>190</v>
      </c>
      <c r="J19" s="318">
        <v>0</v>
      </c>
      <c r="K19" s="319">
        <v>0</v>
      </c>
      <c r="L19" s="319">
        <v>0</v>
      </c>
      <c r="M19" s="320">
        <v>0</v>
      </c>
      <c r="N19" s="212"/>
    </row>
    <row r="20" spans="2:14" ht="21.75" customHeight="1" x14ac:dyDescent="0.25">
      <c r="B20" s="29" t="s">
        <v>52</v>
      </c>
      <c r="C20" s="331">
        <f t="shared" si="0"/>
        <v>0</v>
      </c>
      <c r="D20" s="287">
        <v>0</v>
      </c>
      <c r="E20" s="287">
        <v>0</v>
      </c>
      <c r="F20" s="287">
        <v>0</v>
      </c>
      <c r="G20" s="287">
        <v>0</v>
      </c>
      <c r="H20" s="287">
        <v>0</v>
      </c>
      <c r="I20" s="317">
        <v>200</v>
      </c>
      <c r="J20" s="318">
        <v>0</v>
      </c>
      <c r="K20" s="319">
        <v>0</v>
      </c>
      <c r="L20" s="319">
        <v>0</v>
      </c>
      <c r="M20" s="320">
        <v>0</v>
      </c>
      <c r="N20" s="212"/>
    </row>
    <row r="21" spans="2:14" ht="21.75" customHeight="1" x14ac:dyDescent="0.25">
      <c r="B21" s="29" t="s">
        <v>53</v>
      </c>
      <c r="C21" s="331">
        <f t="shared" si="0"/>
        <v>0</v>
      </c>
      <c r="D21" s="287">
        <v>0</v>
      </c>
      <c r="E21" s="287">
        <v>0</v>
      </c>
      <c r="F21" s="287">
        <v>0</v>
      </c>
      <c r="G21" s="287">
        <v>0</v>
      </c>
      <c r="H21" s="287">
        <v>0</v>
      </c>
      <c r="I21" s="317">
        <v>0</v>
      </c>
      <c r="J21" s="318">
        <v>0</v>
      </c>
      <c r="K21" s="319">
        <v>0</v>
      </c>
      <c r="L21" s="319">
        <v>79576</v>
      </c>
      <c r="M21" s="320">
        <v>0</v>
      </c>
      <c r="N21" s="212"/>
    </row>
    <row r="22" spans="2:14" ht="21.75" customHeight="1" x14ac:dyDescent="0.25">
      <c r="B22" s="29" t="s">
        <v>166</v>
      </c>
      <c r="C22" s="331">
        <f t="shared" si="0"/>
        <v>0</v>
      </c>
      <c r="D22" s="287">
        <v>0</v>
      </c>
      <c r="E22" s="287">
        <v>0</v>
      </c>
      <c r="F22" s="287">
        <v>0</v>
      </c>
      <c r="G22" s="287">
        <v>0</v>
      </c>
      <c r="H22" s="291">
        <v>0</v>
      </c>
      <c r="I22" s="307" t="s">
        <v>190</v>
      </c>
      <c r="J22" s="318">
        <v>3000</v>
      </c>
      <c r="K22" s="319">
        <v>0</v>
      </c>
      <c r="L22" s="318">
        <v>0</v>
      </c>
      <c r="M22" s="321">
        <v>160</v>
      </c>
      <c r="N22" s="212"/>
    </row>
    <row r="23" spans="2:14" ht="21.75" customHeight="1" x14ac:dyDescent="0.25">
      <c r="B23" s="29" t="s">
        <v>56</v>
      </c>
      <c r="C23" s="331">
        <f t="shared" si="0"/>
        <v>0</v>
      </c>
      <c r="D23" s="287">
        <v>0</v>
      </c>
      <c r="E23" s="287">
        <v>0</v>
      </c>
      <c r="F23" s="287">
        <v>0</v>
      </c>
      <c r="G23" s="287">
        <v>0</v>
      </c>
      <c r="H23" s="287">
        <v>0</v>
      </c>
      <c r="I23" s="305" t="s">
        <v>190</v>
      </c>
      <c r="J23" s="306">
        <v>0</v>
      </c>
      <c r="K23" s="298">
        <v>0</v>
      </c>
      <c r="L23" s="318">
        <v>0</v>
      </c>
      <c r="M23" s="322">
        <v>0</v>
      </c>
      <c r="N23" s="212"/>
    </row>
    <row r="24" spans="2:14" ht="21.75" customHeight="1" x14ac:dyDescent="0.25">
      <c r="B24" s="29" t="s">
        <v>161</v>
      </c>
      <c r="C24" s="331">
        <f t="shared" si="0"/>
        <v>0</v>
      </c>
      <c r="D24" s="287">
        <v>0</v>
      </c>
      <c r="E24" s="287">
        <v>0</v>
      </c>
      <c r="F24" s="287">
        <v>0</v>
      </c>
      <c r="G24" s="287">
        <v>0</v>
      </c>
      <c r="H24" s="287">
        <v>0</v>
      </c>
      <c r="I24" s="305">
        <v>0</v>
      </c>
      <c r="J24" s="287" t="s">
        <v>190</v>
      </c>
      <c r="K24" s="298">
        <v>0</v>
      </c>
      <c r="L24" s="318">
        <v>0</v>
      </c>
      <c r="M24" s="322">
        <v>0</v>
      </c>
      <c r="N24" s="212"/>
    </row>
    <row r="25" spans="2:14" ht="21.75" customHeight="1" x14ac:dyDescent="0.25">
      <c r="B25" s="29" t="s">
        <v>162</v>
      </c>
      <c r="C25" s="331">
        <f t="shared" si="0"/>
        <v>0</v>
      </c>
      <c r="D25" s="287">
        <v>0</v>
      </c>
      <c r="E25" s="287">
        <v>0</v>
      </c>
      <c r="F25" s="287">
        <v>0</v>
      </c>
      <c r="G25" s="287">
        <v>0</v>
      </c>
      <c r="H25" s="310">
        <v>0</v>
      </c>
      <c r="I25" s="305">
        <v>0</v>
      </c>
      <c r="J25" s="306">
        <v>0</v>
      </c>
      <c r="K25" s="298">
        <v>0</v>
      </c>
      <c r="L25" s="318">
        <v>0</v>
      </c>
      <c r="M25" s="322">
        <v>40</v>
      </c>
      <c r="N25" s="212"/>
    </row>
    <row r="26" spans="2:14" ht="21.75" customHeight="1" x14ac:dyDescent="0.25">
      <c r="B26" s="29" t="s">
        <v>163</v>
      </c>
      <c r="C26" s="331">
        <f t="shared" si="0"/>
        <v>0</v>
      </c>
      <c r="D26" s="287">
        <v>0</v>
      </c>
      <c r="E26" s="287">
        <v>0</v>
      </c>
      <c r="F26" s="287">
        <v>0</v>
      </c>
      <c r="G26" s="287">
        <v>0</v>
      </c>
      <c r="H26" s="310">
        <v>0</v>
      </c>
      <c r="I26" s="305">
        <v>0</v>
      </c>
      <c r="J26" s="306">
        <v>0</v>
      </c>
      <c r="K26" s="298">
        <v>0</v>
      </c>
      <c r="L26" s="318">
        <v>0</v>
      </c>
      <c r="M26" s="322">
        <v>40</v>
      </c>
      <c r="N26" s="212"/>
    </row>
    <row r="27" spans="2:14" ht="21.75" customHeight="1" x14ac:dyDescent="0.25">
      <c r="B27" s="29" t="s">
        <v>33</v>
      </c>
      <c r="C27" s="331">
        <f t="shared" si="0"/>
        <v>0</v>
      </c>
      <c r="D27" s="287">
        <v>0</v>
      </c>
      <c r="E27" s="287">
        <v>0</v>
      </c>
      <c r="F27" s="288">
        <v>0</v>
      </c>
      <c r="G27" s="287">
        <v>0</v>
      </c>
      <c r="H27" s="310">
        <v>0</v>
      </c>
      <c r="I27" s="305">
        <v>0</v>
      </c>
      <c r="J27" s="306">
        <v>0</v>
      </c>
      <c r="K27" s="298">
        <v>0</v>
      </c>
      <c r="L27" s="318">
        <v>0</v>
      </c>
      <c r="M27" s="322">
        <v>50</v>
      </c>
      <c r="N27" s="212"/>
    </row>
    <row r="28" spans="2:14" ht="21.75" customHeight="1" x14ac:dyDescent="0.25">
      <c r="B28" s="29" t="s">
        <v>59</v>
      </c>
      <c r="C28" s="331">
        <f t="shared" si="0"/>
        <v>0</v>
      </c>
      <c r="D28" s="287">
        <v>0</v>
      </c>
      <c r="E28" s="287">
        <v>0</v>
      </c>
      <c r="F28" s="288">
        <v>0</v>
      </c>
      <c r="G28" s="287">
        <v>0</v>
      </c>
      <c r="H28" s="287">
        <v>0</v>
      </c>
      <c r="I28" s="305">
        <v>0</v>
      </c>
      <c r="J28" s="306">
        <v>0</v>
      </c>
      <c r="K28" s="298">
        <v>0</v>
      </c>
      <c r="L28" s="318">
        <v>122448200</v>
      </c>
      <c r="M28" s="322">
        <v>0</v>
      </c>
      <c r="N28" s="212"/>
    </row>
    <row r="29" spans="2:14" ht="21.75" customHeight="1" x14ac:dyDescent="0.25">
      <c r="B29" s="29" t="s">
        <v>121</v>
      </c>
      <c r="C29" s="331">
        <f t="shared" si="0"/>
        <v>0</v>
      </c>
      <c r="D29" s="287">
        <v>0</v>
      </c>
      <c r="E29" s="287">
        <v>0</v>
      </c>
      <c r="F29" s="288">
        <v>0</v>
      </c>
      <c r="G29" s="287">
        <v>0</v>
      </c>
      <c r="H29" s="287">
        <v>0</v>
      </c>
      <c r="I29" s="305">
        <v>0</v>
      </c>
      <c r="J29" s="306">
        <v>0</v>
      </c>
      <c r="K29" s="298">
        <v>0</v>
      </c>
      <c r="L29" s="306">
        <v>1381274</v>
      </c>
      <c r="M29" s="322">
        <v>0</v>
      </c>
      <c r="N29" s="212"/>
    </row>
    <row r="30" spans="2:14" ht="21.75" customHeight="1" x14ac:dyDescent="0.25">
      <c r="B30" s="29" t="s">
        <v>155</v>
      </c>
      <c r="C30" s="331">
        <f t="shared" si="0"/>
        <v>0</v>
      </c>
      <c r="D30" s="287">
        <v>0</v>
      </c>
      <c r="E30" s="287">
        <v>0</v>
      </c>
      <c r="F30" s="288">
        <v>0</v>
      </c>
      <c r="G30" s="287" t="s">
        <v>190</v>
      </c>
      <c r="H30" s="287">
        <v>0</v>
      </c>
      <c r="I30" s="305">
        <v>0</v>
      </c>
      <c r="J30" s="306">
        <v>0</v>
      </c>
      <c r="K30" s="298">
        <v>0</v>
      </c>
      <c r="L30" s="287" t="s">
        <v>190</v>
      </c>
      <c r="M30" s="322">
        <v>0</v>
      </c>
      <c r="N30" s="212"/>
    </row>
    <row r="31" spans="2:14" ht="21.75" customHeight="1" x14ac:dyDescent="0.25">
      <c r="B31" s="29" t="s">
        <v>168</v>
      </c>
      <c r="C31" s="331">
        <f t="shared" si="0"/>
        <v>1561</v>
      </c>
      <c r="D31" s="287" t="s">
        <v>190</v>
      </c>
      <c r="E31" s="287">
        <v>0</v>
      </c>
      <c r="F31" s="288">
        <v>0</v>
      </c>
      <c r="G31" s="287">
        <v>1561</v>
      </c>
      <c r="H31" s="311">
        <v>0</v>
      </c>
      <c r="I31" s="288" t="s">
        <v>190</v>
      </c>
      <c r="J31" s="306">
        <v>0</v>
      </c>
      <c r="K31" s="298">
        <v>0</v>
      </c>
      <c r="L31" s="306">
        <v>3185</v>
      </c>
      <c r="M31" s="322">
        <v>0</v>
      </c>
      <c r="N31" s="212"/>
    </row>
    <row r="32" spans="2:14" ht="21.75" customHeight="1" x14ac:dyDescent="0.25">
      <c r="B32" s="29" t="s">
        <v>68</v>
      </c>
      <c r="C32" s="331">
        <f t="shared" si="0"/>
        <v>7886.7</v>
      </c>
      <c r="D32" s="287">
        <v>0</v>
      </c>
      <c r="E32" s="287">
        <v>0</v>
      </c>
      <c r="F32" s="288">
        <v>0</v>
      </c>
      <c r="G32" s="287">
        <v>7886.7</v>
      </c>
      <c r="H32" s="287">
        <v>0</v>
      </c>
      <c r="I32" s="305">
        <v>0</v>
      </c>
      <c r="J32" s="306">
        <v>0</v>
      </c>
      <c r="K32" s="298">
        <v>0</v>
      </c>
      <c r="L32" s="306">
        <v>287890</v>
      </c>
      <c r="M32" s="322">
        <v>0</v>
      </c>
      <c r="N32" s="212"/>
    </row>
    <row r="33" spans="2:18" ht="21.75" customHeight="1" x14ac:dyDescent="0.25">
      <c r="B33" s="29" t="s">
        <v>69</v>
      </c>
      <c r="C33" s="331">
        <f t="shared" si="0"/>
        <v>29164</v>
      </c>
      <c r="D33" s="287" t="s">
        <v>190</v>
      </c>
      <c r="E33" s="287">
        <v>0</v>
      </c>
      <c r="F33" s="288">
        <v>0</v>
      </c>
      <c r="G33" s="287">
        <v>29164</v>
      </c>
      <c r="H33" s="291">
        <v>0</v>
      </c>
      <c r="I33" s="307" t="s">
        <v>190</v>
      </c>
      <c r="J33" s="306">
        <v>0</v>
      </c>
      <c r="K33" s="298">
        <v>0</v>
      </c>
      <c r="L33" s="306">
        <v>462930</v>
      </c>
      <c r="M33" s="322">
        <v>0</v>
      </c>
      <c r="N33" s="212"/>
    </row>
    <row r="34" spans="2:18" ht="21.75" customHeight="1" x14ac:dyDescent="0.25">
      <c r="B34" s="29" t="s">
        <v>71</v>
      </c>
      <c r="C34" s="331">
        <f t="shared" si="0"/>
        <v>0</v>
      </c>
      <c r="D34" s="287">
        <v>0</v>
      </c>
      <c r="E34" s="287">
        <v>0</v>
      </c>
      <c r="F34" s="288">
        <v>0</v>
      </c>
      <c r="G34" s="287">
        <v>0</v>
      </c>
      <c r="H34" s="287">
        <v>0</v>
      </c>
      <c r="I34" s="305">
        <v>0</v>
      </c>
      <c r="J34" s="306">
        <v>0</v>
      </c>
      <c r="K34" s="298">
        <v>0</v>
      </c>
      <c r="L34" s="287" t="s">
        <v>190</v>
      </c>
      <c r="M34" s="322">
        <v>0</v>
      </c>
      <c r="N34" s="212"/>
    </row>
    <row r="35" spans="2:18" ht="21.75" customHeight="1" x14ac:dyDescent="0.25">
      <c r="B35" s="29" t="s">
        <v>72</v>
      </c>
      <c r="C35" s="331">
        <f t="shared" si="0"/>
        <v>285940.7600000056</v>
      </c>
      <c r="D35" s="287">
        <v>0</v>
      </c>
      <c r="E35" s="287">
        <v>0</v>
      </c>
      <c r="F35" s="288">
        <v>242940.76000000557</v>
      </c>
      <c r="G35" s="287">
        <v>43000</v>
      </c>
      <c r="H35" s="287">
        <v>0</v>
      </c>
      <c r="I35" s="305">
        <v>0</v>
      </c>
      <c r="J35" s="306">
        <v>0</v>
      </c>
      <c r="K35" s="298">
        <v>122662647090.84889</v>
      </c>
      <c r="L35" s="306">
        <v>23710850</v>
      </c>
      <c r="M35" s="322">
        <v>0</v>
      </c>
      <c r="N35" s="212"/>
    </row>
    <row r="36" spans="2:18" ht="21.75" customHeight="1" x14ac:dyDescent="0.25">
      <c r="B36" s="29" t="s">
        <v>180</v>
      </c>
      <c r="C36" s="331">
        <f t="shared" si="0"/>
        <v>0</v>
      </c>
      <c r="D36" s="287">
        <v>0</v>
      </c>
      <c r="E36" s="287">
        <v>0</v>
      </c>
      <c r="F36" s="288">
        <v>0</v>
      </c>
      <c r="G36" s="287">
        <v>0</v>
      </c>
      <c r="H36" s="304">
        <v>0</v>
      </c>
      <c r="I36" s="305">
        <v>0</v>
      </c>
      <c r="J36" s="306">
        <v>0</v>
      </c>
      <c r="K36" s="298">
        <v>0</v>
      </c>
      <c r="L36" s="306">
        <v>78000</v>
      </c>
      <c r="M36" s="322">
        <v>0</v>
      </c>
      <c r="N36" s="212"/>
    </row>
    <row r="37" spans="2:18" ht="21.75" customHeight="1" x14ac:dyDescent="0.25">
      <c r="B37" s="29" t="s">
        <v>169</v>
      </c>
      <c r="C37" s="331">
        <f t="shared" si="0"/>
        <v>0</v>
      </c>
      <c r="D37" s="287">
        <v>0</v>
      </c>
      <c r="E37" s="287">
        <v>0</v>
      </c>
      <c r="F37" s="288">
        <v>0</v>
      </c>
      <c r="G37" s="287">
        <v>0</v>
      </c>
      <c r="H37" s="304">
        <v>0</v>
      </c>
      <c r="I37" s="305">
        <v>30</v>
      </c>
      <c r="J37" s="306">
        <v>0</v>
      </c>
      <c r="K37" s="298">
        <v>500000</v>
      </c>
      <c r="L37" s="306">
        <v>48000</v>
      </c>
      <c r="M37" s="322">
        <v>0</v>
      </c>
      <c r="N37" s="212"/>
    </row>
    <row r="38" spans="2:18" ht="21.75" customHeight="1" x14ac:dyDescent="0.25">
      <c r="B38" s="29" t="s">
        <v>170</v>
      </c>
      <c r="C38" s="331">
        <f t="shared" si="0"/>
        <v>0</v>
      </c>
      <c r="D38" s="287">
        <v>0</v>
      </c>
      <c r="E38" s="287">
        <v>0</v>
      </c>
      <c r="F38" s="288">
        <v>0</v>
      </c>
      <c r="G38" s="287">
        <v>0</v>
      </c>
      <c r="H38" s="304">
        <v>0</v>
      </c>
      <c r="I38" s="305">
        <v>0</v>
      </c>
      <c r="J38" s="306">
        <v>0</v>
      </c>
      <c r="K38" s="298">
        <v>415000</v>
      </c>
      <c r="L38" s="306">
        <v>0</v>
      </c>
      <c r="M38" s="322">
        <v>0</v>
      </c>
      <c r="N38" s="212"/>
    </row>
    <row r="39" spans="2:18" ht="21.75" customHeight="1" x14ac:dyDescent="0.25">
      <c r="B39" s="29" t="s">
        <v>171</v>
      </c>
      <c r="C39" s="331">
        <f t="shared" si="0"/>
        <v>0</v>
      </c>
      <c r="D39" s="287">
        <v>0</v>
      </c>
      <c r="E39" s="287">
        <v>0</v>
      </c>
      <c r="F39" s="288">
        <v>0</v>
      </c>
      <c r="G39" s="287" t="s">
        <v>190</v>
      </c>
      <c r="H39" s="304">
        <v>0</v>
      </c>
      <c r="I39" s="305">
        <v>0</v>
      </c>
      <c r="J39" s="306">
        <v>0</v>
      </c>
      <c r="K39" s="298">
        <v>0</v>
      </c>
      <c r="L39" s="287" t="s">
        <v>190</v>
      </c>
      <c r="M39" s="322">
        <v>0</v>
      </c>
      <c r="N39" s="212"/>
      <c r="R39" s="328"/>
    </row>
    <row r="40" spans="2:18" ht="21.75" customHeight="1" x14ac:dyDescent="0.25">
      <c r="B40" s="29" t="s">
        <v>79</v>
      </c>
      <c r="C40" s="331">
        <f t="shared" si="0"/>
        <v>8697.7800000000007</v>
      </c>
      <c r="D40" s="287">
        <v>0</v>
      </c>
      <c r="E40" s="287">
        <v>0</v>
      </c>
      <c r="F40" s="288">
        <v>0</v>
      </c>
      <c r="G40" s="287">
        <v>8697.7800000000007</v>
      </c>
      <c r="H40" s="304">
        <v>0</v>
      </c>
      <c r="I40" s="305">
        <v>0</v>
      </c>
      <c r="J40" s="306">
        <v>0</v>
      </c>
      <c r="K40" s="298">
        <v>0</v>
      </c>
      <c r="L40" s="306">
        <v>62809</v>
      </c>
      <c r="M40" s="322">
        <v>0</v>
      </c>
      <c r="N40" s="212"/>
      <c r="R40" s="328"/>
    </row>
    <row r="41" spans="2:18" ht="21.75" customHeight="1" x14ac:dyDescent="0.25">
      <c r="B41" s="29" t="s">
        <v>81</v>
      </c>
      <c r="C41" s="331">
        <f t="shared" si="0"/>
        <v>0</v>
      </c>
      <c r="D41" s="287">
        <v>0</v>
      </c>
      <c r="E41" s="287">
        <v>0</v>
      </c>
      <c r="F41" s="288">
        <v>0</v>
      </c>
      <c r="G41" s="287">
        <v>0</v>
      </c>
      <c r="H41" s="311">
        <v>0</v>
      </c>
      <c r="I41" s="288" t="s">
        <v>190</v>
      </c>
      <c r="J41" s="306">
        <v>0</v>
      </c>
      <c r="K41" s="298">
        <v>0</v>
      </c>
      <c r="L41" s="306">
        <v>0</v>
      </c>
      <c r="M41" s="322">
        <v>0</v>
      </c>
      <c r="N41" s="212"/>
    </row>
    <row r="42" spans="2:18" ht="21.75" customHeight="1" x14ac:dyDescent="0.25">
      <c r="B42" s="29" t="s">
        <v>129</v>
      </c>
      <c r="C42" s="331">
        <f t="shared" si="0"/>
        <v>0</v>
      </c>
      <c r="D42" s="287">
        <v>0</v>
      </c>
      <c r="E42" s="287">
        <v>0</v>
      </c>
      <c r="F42" s="288">
        <v>0</v>
      </c>
      <c r="G42" s="287">
        <v>0</v>
      </c>
      <c r="H42" s="304">
        <v>0</v>
      </c>
      <c r="I42" s="305">
        <v>0</v>
      </c>
      <c r="J42" s="306">
        <v>0</v>
      </c>
      <c r="K42" s="298">
        <v>0</v>
      </c>
      <c r="L42" s="287" t="s">
        <v>190</v>
      </c>
      <c r="M42" s="322">
        <v>0</v>
      </c>
      <c r="N42" s="212"/>
    </row>
    <row r="43" spans="2:18" ht="21.75" customHeight="1" thickBot="1" x14ac:dyDescent="0.3">
      <c r="B43" s="29" t="s">
        <v>186</v>
      </c>
      <c r="C43" s="331">
        <f t="shared" si="0"/>
        <v>0</v>
      </c>
      <c r="D43" s="287">
        <v>0</v>
      </c>
      <c r="E43" s="288">
        <v>0</v>
      </c>
      <c r="F43" s="288">
        <v>0</v>
      </c>
      <c r="G43" s="288">
        <v>0</v>
      </c>
      <c r="H43" s="333">
        <v>0</v>
      </c>
      <c r="I43" s="287" t="s">
        <v>190</v>
      </c>
      <c r="J43" s="306">
        <v>0</v>
      </c>
      <c r="K43" s="298">
        <v>0</v>
      </c>
      <c r="L43" s="306">
        <v>0</v>
      </c>
      <c r="M43" s="322">
        <v>0</v>
      </c>
      <c r="N43" s="212"/>
    </row>
    <row r="44" spans="2:18" ht="31.5" customHeight="1" thickTop="1" thickBot="1" x14ac:dyDescent="0.3">
      <c r="B44" s="93" t="s">
        <v>86</v>
      </c>
      <c r="C44" s="94">
        <v>56648194.510000005</v>
      </c>
      <c r="D44" s="94">
        <v>652</v>
      </c>
      <c r="E44" s="94">
        <v>0</v>
      </c>
      <c r="F44" s="94">
        <v>846330.2600000056</v>
      </c>
      <c r="G44" s="94">
        <v>55801212.25</v>
      </c>
      <c r="H44" s="95">
        <v>0</v>
      </c>
      <c r="I44" s="96">
        <v>4552</v>
      </c>
      <c r="J44" s="94">
        <v>13000</v>
      </c>
      <c r="K44" s="94">
        <v>122668170682.84889</v>
      </c>
      <c r="L44" s="94">
        <v>150378296</v>
      </c>
      <c r="M44" s="94">
        <v>396</v>
      </c>
      <c r="N44" s="200"/>
    </row>
    <row r="45" spans="2:18" ht="12.75" customHeight="1" thickTop="1" x14ac:dyDescent="0.25">
      <c r="B45" s="195"/>
      <c r="C45" s="228"/>
      <c r="D45" s="228"/>
      <c r="E45" s="228"/>
      <c r="F45" s="228"/>
      <c r="G45" s="228"/>
      <c r="H45" s="228"/>
      <c r="I45" s="195"/>
      <c r="J45" s="195"/>
      <c r="K45" s="195"/>
      <c r="L45" s="195"/>
      <c r="M45" s="193"/>
      <c r="N45" s="193"/>
    </row>
    <row r="46" spans="2:18" ht="23.25" customHeight="1" x14ac:dyDescent="0.2">
      <c r="B46" s="268" t="s">
        <v>87</v>
      </c>
      <c r="C46" s="195"/>
      <c r="D46" s="195"/>
      <c r="E46" s="195"/>
      <c r="F46" s="195"/>
      <c r="G46" s="195"/>
      <c r="H46" s="195"/>
      <c r="I46" s="195"/>
      <c r="J46" s="230"/>
      <c r="K46" s="230"/>
      <c r="L46" s="230"/>
      <c r="M46" s="230"/>
    </row>
    <row r="47" spans="2:18" ht="14.25" x14ac:dyDescent="0.2">
      <c r="B47" s="268" t="s">
        <v>187</v>
      </c>
      <c r="C47" s="195"/>
      <c r="D47" s="195"/>
      <c r="E47" s="195"/>
      <c r="F47" s="195"/>
      <c r="G47" s="195"/>
      <c r="H47" s="195"/>
      <c r="I47" s="195"/>
      <c r="J47" s="231"/>
      <c r="K47" s="231"/>
      <c r="L47" s="231"/>
      <c r="M47" s="195"/>
    </row>
    <row r="48" spans="2:18" ht="18" customHeight="1" x14ac:dyDescent="0.25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</row>
    <row r="49" spans="2:13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</row>
    <row r="50" spans="2:13" x14ac:dyDescent="0.25">
      <c r="D50" s="195"/>
      <c r="E50" s="195"/>
      <c r="F50" s="195"/>
      <c r="G50" s="195"/>
      <c r="H50" s="195"/>
      <c r="K50" s="195"/>
      <c r="L50" s="195"/>
    </row>
    <row r="51" spans="2:13" x14ac:dyDescent="0.25">
      <c r="L51" s="195"/>
    </row>
    <row r="52" spans="2:13" x14ac:dyDescent="0.25">
      <c r="L52" s="195"/>
    </row>
    <row r="53" spans="2:13" x14ac:dyDescent="0.25">
      <c r="L53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alignWithMargins="0"/>
  <rowBreaks count="1" manualBreakCount="1">
    <brk id="47" max="16383" man="1"/>
  </rowBreaks>
  <ignoredErrors>
    <ignoredError sqref="C6:M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showGridLines="0" zoomScale="75" zoomScaleNormal="75" workbookViewId="0"/>
  </sheetViews>
  <sheetFormatPr baseColWidth="10" defaultRowHeight="11.25" x14ac:dyDescent="0.25"/>
  <cols>
    <col min="1" max="1" width="2" style="195" customWidth="1"/>
    <col min="2" max="2" width="39" style="197" bestFit="1" customWidth="1"/>
    <col min="3" max="3" width="17.42578125" style="197" bestFit="1" customWidth="1"/>
    <col min="4" max="6" width="15.7109375" style="197" customWidth="1"/>
    <col min="7" max="7" width="17.42578125" style="197" bestFit="1" customWidth="1"/>
    <col min="8" max="8" width="15.7109375" style="197" customWidth="1"/>
    <col min="9" max="9" width="17.85546875" style="197" customWidth="1"/>
    <col min="10" max="10" width="18.28515625" style="197" customWidth="1"/>
    <col min="11" max="11" width="23.42578125" style="197" bestFit="1" customWidth="1"/>
    <col min="12" max="12" width="20.140625" style="197" bestFit="1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59" width="17.42578125" style="197" bestFit="1" customWidth="1"/>
    <col min="260" max="262" width="15.7109375" style="197" customWidth="1"/>
    <col min="263" max="263" width="17.42578125" style="197" bestFit="1" customWidth="1"/>
    <col min="264" max="264" width="15.7109375" style="197" customWidth="1"/>
    <col min="265" max="265" width="17.85546875" style="197" customWidth="1"/>
    <col min="266" max="266" width="18.28515625" style="197" customWidth="1"/>
    <col min="267" max="267" width="23.42578125" style="197" bestFit="1" customWidth="1"/>
    <col min="268" max="268" width="20.140625" style="197" bestFit="1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15" width="17.42578125" style="197" bestFit="1" customWidth="1"/>
    <col min="516" max="518" width="15.7109375" style="197" customWidth="1"/>
    <col min="519" max="519" width="17.42578125" style="197" bestFit="1" customWidth="1"/>
    <col min="520" max="520" width="15.7109375" style="197" customWidth="1"/>
    <col min="521" max="521" width="17.85546875" style="197" customWidth="1"/>
    <col min="522" max="522" width="18.28515625" style="197" customWidth="1"/>
    <col min="523" max="523" width="23.42578125" style="197" bestFit="1" customWidth="1"/>
    <col min="524" max="524" width="20.140625" style="197" bestFit="1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1" width="17.42578125" style="197" bestFit="1" customWidth="1"/>
    <col min="772" max="774" width="15.7109375" style="197" customWidth="1"/>
    <col min="775" max="775" width="17.42578125" style="197" bestFit="1" customWidth="1"/>
    <col min="776" max="776" width="15.7109375" style="197" customWidth="1"/>
    <col min="777" max="777" width="17.85546875" style="197" customWidth="1"/>
    <col min="778" max="778" width="18.28515625" style="197" customWidth="1"/>
    <col min="779" max="779" width="23.42578125" style="197" bestFit="1" customWidth="1"/>
    <col min="780" max="780" width="20.140625" style="197" bestFit="1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27" width="17.42578125" style="197" bestFit="1" customWidth="1"/>
    <col min="1028" max="1030" width="15.7109375" style="197" customWidth="1"/>
    <col min="1031" max="1031" width="17.42578125" style="197" bestFit="1" customWidth="1"/>
    <col min="1032" max="1032" width="15.7109375" style="197" customWidth="1"/>
    <col min="1033" max="1033" width="17.85546875" style="197" customWidth="1"/>
    <col min="1034" max="1034" width="18.28515625" style="197" customWidth="1"/>
    <col min="1035" max="1035" width="23.42578125" style="197" bestFit="1" customWidth="1"/>
    <col min="1036" max="1036" width="20.140625" style="197" bestFit="1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3" width="17.42578125" style="197" bestFit="1" customWidth="1"/>
    <col min="1284" max="1286" width="15.7109375" style="197" customWidth="1"/>
    <col min="1287" max="1287" width="17.42578125" style="197" bestFit="1" customWidth="1"/>
    <col min="1288" max="1288" width="15.7109375" style="197" customWidth="1"/>
    <col min="1289" max="1289" width="17.85546875" style="197" customWidth="1"/>
    <col min="1290" max="1290" width="18.28515625" style="197" customWidth="1"/>
    <col min="1291" max="1291" width="23.42578125" style="197" bestFit="1" customWidth="1"/>
    <col min="1292" max="1292" width="20.140625" style="197" bestFit="1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39" width="17.42578125" style="197" bestFit="1" customWidth="1"/>
    <col min="1540" max="1542" width="15.7109375" style="197" customWidth="1"/>
    <col min="1543" max="1543" width="17.42578125" style="197" bestFit="1" customWidth="1"/>
    <col min="1544" max="1544" width="15.7109375" style="197" customWidth="1"/>
    <col min="1545" max="1545" width="17.85546875" style="197" customWidth="1"/>
    <col min="1546" max="1546" width="18.28515625" style="197" customWidth="1"/>
    <col min="1547" max="1547" width="23.42578125" style="197" bestFit="1" customWidth="1"/>
    <col min="1548" max="1548" width="20.140625" style="197" bestFit="1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795" width="17.42578125" style="197" bestFit="1" customWidth="1"/>
    <col min="1796" max="1798" width="15.7109375" style="197" customWidth="1"/>
    <col min="1799" max="1799" width="17.42578125" style="197" bestFit="1" customWidth="1"/>
    <col min="1800" max="1800" width="15.7109375" style="197" customWidth="1"/>
    <col min="1801" max="1801" width="17.85546875" style="197" customWidth="1"/>
    <col min="1802" max="1802" width="18.28515625" style="197" customWidth="1"/>
    <col min="1803" max="1803" width="23.42578125" style="197" bestFit="1" customWidth="1"/>
    <col min="1804" max="1804" width="20.140625" style="197" bestFit="1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1" width="17.42578125" style="197" bestFit="1" customWidth="1"/>
    <col min="2052" max="2054" width="15.7109375" style="197" customWidth="1"/>
    <col min="2055" max="2055" width="17.42578125" style="197" bestFit="1" customWidth="1"/>
    <col min="2056" max="2056" width="15.7109375" style="197" customWidth="1"/>
    <col min="2057" max="2057" width="17.85546875" style="197" customWidth="1"/>
    <col min="2058" max="2058" width="18.28515625" style="197" customWidth="1"/>
    <col min="2059" max="2059" width="23.42578125" style="197" bestFit="1" customWidth="1"/>
    <col min="2060" max="2060" width="20.140625" style="197" bestFit="1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07" width="17.42578125" style="197" bestFit="1" customWidth="1"/>
    <col min="2308" max="2310" width="15.7109375" style="197" customWidth="1"/>
    <col min="2311" max="2311" width="17.42578125" style="197" bestFit="1" customWidth="1"/>
    <col min="2312" max="2312" width="15.7109375" style="197" customWidth="1"/>
    <col min="2313" max="2313" width="17.85546875" style="197" customWidth="1"/>
    <col min="2314" max="2314" width="18.28515625" style="197" customWidth="1"/>
    <col min="2315" max="2315" width="23.42578125" style="197" bestFit="1" customWidth="1"/>
    <col min="2316" max="2316" width="20.140625" style="197" bestFit="1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3" width="17.42578125" style="197" bestFit="1" customWidth="1"/>
    <col min="2564" max="2566" width="15.7109375" style="197" customWidth="1"/>
    <col min="2567" max="2567" width="17.42578125" style="197" bestFit="1" customWidth="1"/>
    <col min="2568" max="2568" width="15.7109375" style="197" customWidth="1"/>
    <col min="2569" max="2569" width="17.85546875" style="197" customWidth="1"/>
    <col min="2570" max="2570" width="18.28515625" style="197" customWidth="1"/>
    <col min="2571" max="2571" width="23.42578125" style="197" bestFit="1" customWidth="1"/>
    <col min="2572" max="2572" width="20.140625" style="197" bestFit="1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19" width="17.42578125" style="197" bestFit="1" customWidth="1"/>
    <col min="2820" max="2822" width="15.7109375" style="197" customWidth="1"/>
    <col min="2823" max="2823" width="17.42578125" style="197" bestFit="1" customWidth="1"/>
    <col min="2824" max="2824" width="15.7109375" style="197" customWidth="1"/>
    <col min="2825" max="2825" width="17.85546875" style="197" customWidth="1"/>
    <col min="2826" max="2826" width="18.28515625" style="197" customWidth="1"/>
    <col min="2827" max="2827" width="23.42578125" style="197" bestFit="1" customWidth="1"/>
    <col min="2828" max="2828" width="20.140625" style="197" bestFit="1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75" width="17.42578125" style="197" bestFit="1" customWidth="1"/>
    <col min="3076" max="3078" width="15.7109375" style="197" customWidth="1"/>
    <col min="3079" max="3079" width="17.42578125" style="197" bestFit="1" customWidth="1"/>
    <col min="3080" max="3080" width="15.7109375" style="197" customWidth="1"/>
    <col min="3081" max="3081" width="17.85546875" style="197" customWidth="1"/>
    <col min="3082" max="3082" width="18.28515625" style="197" customWidth="1"/>
    <col min="3083" max="3083" width="23.42578125" style="197" bestFit="1" customWidth="1"/>
    <col min="3084" max="3084" width="20.140625" style="197" bestFit="1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1" width="17.42578125" style="197" bestFit="1" customWidth="1"/>
    <col min="3332" max="3334" width="15.7109375" style="197" customWidth="1"/>
    <col min="3335" max="3335" width="17.42578125" style="197" bestFit="1" customWidth="1"/>
    <col min="3336" max="3336" width="15.7109375" style="197" customWidth="1"/>
    <col min="3337" max="3337" width="17.85546875" style="197" customWidth="1"/>
    <col min="3338" max="3338" width="18.28515625" style="197" customWidth="1"/>
    <col min="3339" max="3339" width="23.42578125" style="197" bestFit="1" customWidth="1"/>
    <col min="3340" max="3340" width="20.140625" style="197" bestFit="1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87" width="17.42578125" style="197" bestFit="1" customWidth="1"/>
    <col min="3588" max="3590" width="15.7109375" style="197" customWidth="1"/>
    <col min="3591" max="3591" width="17.42578125" style="197" bestFit="1" customWidth="1"/>
    <col min="3592" max="3592" width="15.7109375" style="197" customWidth="1"/>
    <col min="3593" max="3593" width="17.85546875" style="197" customWidth="1"/>
    <col min="3594" max="3594" width="18.28515625" style="197" customWidth="1"/>
    <col min="3595" max="3595" width="23.42578125" style="197" bestFit="1" customWidth="1"/>
    <col min="3596" max="3596" width="20.140625" style="197" bestFit="1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3" width="17.42578125" style="197" bestFit="1" customWidth="1"/>
    <col min="3844" max="3846" width="15.7109375" style="197" customWidth="1"/>
    <col min="3847" max="3847" width="17.42578125" style="197" bestFit="1" customWidth="1"/>
    <col min="3848" max="3848" width="15.7109375" style="197" customWidth="1"/>
    <col min="3849" max="3849" width="17.85546875" style="197" customWidth="1"/>
    <col min="3850" max="3850" width="18.28515625" style="197" customWidth="1"/>
    <col min="3851" max="3851" width="23.42578125" style="197" bestFit="1" customWidth="1"/>
    <col min="3852" max="3852" width="20.140625" style="197" bestFit="1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099" width="17.42578125" style="197" bestFit="1" customWidth="1"/>
    <col min="4100" max="4102" width="15.7109375" style="197" customWidth="1"/>
    <col min="4103" max="4103" width="17.42578125" style="197" bestFit="1" customWidth="1"/>
    <col min="4104" max="4104" width="15.7109375" style="197" customWidth="1"/>
    <col min="4105" max="4105" width="17.85546875" style="197" customWidth="1"/>
    <col min="4106" max="4106" width="18.28515625" style="197" customWidth="1"/>
    <col min="4107" max="4107" width="23.42578125" style="197" bestFit="1" customWidth="1"/>
    <col min="4108" max="4108" width="20.140625" style="197" bestFit="1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55" width="17.42578125" style="197" bestFit="1" customWidth="1"/>
    <col min="4356" max="4358" width="15.7109375" style="197" customWidth="1"/>
    <col min="4359" max="4359" width="17.42578125" style="197" bestFit="1" customWidth="1"/>
    <col min="4360" max="4360" width="15.7109375" style="197" customWidth="1"/>
    <col min="4361" max="4361" width="17.85546875" style="197" customWidth="1"/>
    <col min="4362" max="4362" width="18.28515625" style="197" customWidth="1"/>
    <col min="4363" max="4363" width="23.42578125" style="197" bestFit="1" customWidth="1"/>
    <col min="4364" max="4364" width="20.140625" style="197" bestFit="1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1" width="17.42578125" style="197" bestFit="1" customWidth="1"/>
    <col min="4612" max="4614" width="15.7109375" style="197" customWidth="1"/>
    <col min="4615" max="4615" width="17.42578125" style="197" bestFit="1" customWidth="1"/>
    <col min="4616" max="4616" width="15.7109375" style="197" customWidth="1"/>
    <col min="4617" max="4617" width="17.85546875" style="197" customWidth="1"/>
    <col min="4618" max="4618" width="18.28515625" style="197" customWidth="1"/>
    <col min="4619" max="4619" width="23.42578125" style="197" bestFit="1" customWidth="1"/>
    <col min="4620" max="4620" width="20.140625" style="197" bestFit="1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67" width="17.42578125" style="197" bestFit="1" customWidth="1"/>
    <col min="4868" max="4870" width="15.7109375" style="197" customWidth="1"/>
    <col min="4871" max="4871" width="17.42578125" style="197" bestFit="1" customWidth="1"/>
    <col min="4872" max="4872" width="15.7109375" style="197" customWidth="1"/>
    <col min="4873" max="4873" width="17.85546875" style="197" customWidth="1"/>
    <col min="4874" max="4874" width="18.28515625" style="197" customWidth="1"/>
    <col min="4875" max="4875" width="23.42578125" style="197" bestFit="1" customWidth="1"/>
    <col min="4876" max="4876" width="20.140625" style="197" bestFit="1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3" width="17.42578125" style="197" bestFit="1" customWidth="1"/>
    <col min="5124" max="5126" width="15.7109375" style="197" customWidth="1"/>
    <col min="5127" max="5127" width="17.42578125" style="197" bestFit="1" customWidth="1"/>
    <col min="5128" max="5128" width="15.7109375" style="197" customWidth="1"/>
    <col min="5129" max="5129" width="17.85546875" style="197" customWidth="1"/>
    <col min="5130" max="5130" width="18.28515625" style="197" customWidth="1"/>
    <col min="5131" max="5131" width="23.42578125" style="197" bestFit="1" customWidth="1"/>
    <col min="5132" max="5132" width="20.140625" style="197" bestFit="1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79" width="17.42578125" style="197" bestFit="1" customWidth="1"/>
    <col min="5380" max="5382" width="15.7109375" style="197" customWidth="1"/>
    <col min="5383" max="5383" width="17.42578125" style="197" bestFit="1" customWidth="1"/>
    <col min="5384" max="5384" width="15.7109375" style="197" customWidth="1"/>
    <col min="5385" max="5385" width="17.85546875" style="197" customWidth="1"/>
    <col min="5386" max="5386" width="18.28515625" style="197" customWidth="1"/>
    <col min="5387" max="5387" width="23.42578125" style="197" bestFit="1" customWidth="1"/>
    <col min="5388" max="5388" width="20.140625" style="197" bestFit="1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35" width="17.42578125" style="197" bestFit="1" customWidth="1"/>
    <col min="5636" max="5638" width="15.7109375" style="197" customWidth="1"/>
    <col min="5639" max="5639" width="17.42578125" style="197" bestFit="1" customWidth="1"/>
    <col min="5640" max="5640" width="15.7109375" style="197" customWidth="1"/>
    <col min="5641" max="5641" width="17.85546875" style="197" customWidth="1"/>
    <col min="5642" max="5642" width="18.28515625" style="197" customWidth="1"/>
    <col min="5643" max="5643" width="23.42578125" style="197" bestFit="1" customWidth="1"/>
    <col min="5644" max="5644" width="20.140625" style="197" bestFit="1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1" width="17.42578125" style="197" bestFit="1" customWidth="1"/>
    <col min="5892" max="5894" width="15.7109375" style="197" customWidth="1"/>
    <col min="5895" max="5895" width="17.42578125" style="197" bestFit="1" customWidth="1"/>
    <col min="5896" max="5896" width="15.7109375" style="197" customWidth="1"/>
    <col min="5897" max="5897" width="17.85546875" style="197" customWidth="1"/>
    <col min="5898" max="5898" width="18.28515625" style="197" customWidth="1"/>
    <col min="5899" max="5899" width="23.42578125" style="197" bestFit="1" customWidth="1"/>
    <col min="5900" max="5900" width="20.140625" style="197" bestFit="1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47" width="17.42578125" style="197" bestFit="1" customWidth="1"/>
    <col min="6148" max="6150" width="15.7109375" style="197" customWidth="1"/>
    <col min="6151" max="6151" width="17.42578125" style="197" bestFit="1" customWidth="1"/>
    <col min="6152" max="6152" width="15.7109375" style="197" customWidth="1"/>
    <col min="6153" max="6153" width="17.85546875" style="197" customWidth="1"/>
    <col min="6154" max="6154" width="18.28515625" style="197" customWidth="1"/>
    <col min="6155" max="6155" width="23.42578125" style="197" bestFit="1" customWidth="1"/>
    <col min="6156" max="6156" width="20.140625" style="197" bestFit="1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3" width="17.42578125" style="197" bestFit="1" customWidth="1"/>
    <col min="6404" max="6406" width="15.7109375" style="197" customWidth="1"/>
    <col min="6407" max="6407" width="17.42578125" style="197" bestFit="1" customWidth="1"/>
    <col min="6408" max="6408" width="15.7109375" style="197" customWidth="1"/>
    <col min="6409" max="6409" width="17.85546875" style="197" customWidth="1"/>
    <col min="6410" max="6410" width="18.28515625" style="197" customWidth="1"/>
    <col min="6411" max="6411" width="23.42578125" style="197" bestFit="1" customWidth="1"/>
    <col min="6412" max="6412" width="20.140625" style="197" bestFit="1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59" width="17.42578125" style="197" bestFit="1" customWidth="1"/>
    <col min="6660" max="6662" width="15.7109375" style="197" customWidth="1"/>
    <col min="6663" max="6663" width="17.42578125" style="197" bestFit="1" customWidth="1"/>
    <col min="6664" max="6664" width="15.7109375" style="197" customWidth="1"/>
    <col min="6665" max="6665" width="17.85546875" style="197" customWidth="1"/>
    <col min="6666" max="6666" width="18.28515625" style="197" customWidth="1"/>
    <col min="6667" max="6667" width="23.42578125" style="197" bestFit="1" customWidth="1"/>
    <col min="6668" max="6668" width="20.140625" style="197" bestFit="1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15" width="17.42578125" style="197" bestFit="1" customWidth="1"/>
    <col min="6916" max="6918" width="15.7109375" style="197" customWidth="1"/>
    <col min="6919" max="6919" width="17.42578125" style="197" bestFit="1" customWidth="1"/>
    <col min="6920" max="6920" width="15.7109375" style="197" customWidth="1"/>
    <col min="6921" max="6921" width="17.85546875" style="197" customWidth="1"/>
    <col min="6922" max="6922" width="18.28515625" style="197" customWidth="1"/>
    <col min="6923" max="6923" width="23.42578125" style="197" bestFit="1" customWidth="1"/>
    <col min="6924" max="6924" width="20.140625" style="197" bestFit="1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1" width="17.42578125" style="197" bestFit="1" customWidth="1"/>
    <col min="7172" max="7174" width="15.7109375" style="197" customWidth="1"/>
    <col min="7175" max="7175" width="17.42578125" style="197" bestFit="1" customWidth="1"/>
    <col min="7176" max="7176" width="15.7109375" style="197" customWidth="1"/>
    <col min="7177" max="7177" width="17.85546875" style="197" customWidth="1"/>
    <col min="7178" max="7178" width="18.28515625" style="197" customWidth="1"/>
    <col min="7179" max="7179" width="23.42578125" style="197" bestFit="1" customWidth="1"/>
    <col min="7180" max="7180" width="20.140625" style="197" bestFit="1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27" width="17.42578125" style="197" bestFit="1" customWidth="1"/>
    <col min="7428" max="7430" width="15.7109375" style="197" customWidth="1"/>
    <col min="7431" max="7431" width="17.42578125" style="197" bestFit="1" customWidth="1"/>
    <col min="7432" max="7432" width="15.7109375" style="197" customWidth="1"/>
    <col min="7433" max="7433" width="17.85546875" style="197" customWidth="1"/>
    <col min="7434" max="7434" width="18.28515625" style="197" customWidth="1"/>
    <col min="7435" max="7435" width="23.42578125" style="197" bestFit="1" customWidth="1"/>
    <col min="7436" max="7436" width="20.140625" style="197" bestFit="1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3" width="17.42578125" style="197" bestFit="1" customWidth="1"/>
    <col min="7684" max="7686" width="15.7109375" style="197" customWidth="1"/>
    <col min="7687" max="7687" width="17.42578125" style="197" bestFit="1" customWidth="1"/>
    <col min="7688" max="7688" width="15.7109375" style="197" customWidth="1"/>
    <col min="7689" max="7689" width="17.85546875" style="197" customWidth="1"/>
    <col min="7690" max="7690" width="18.28515625" style="197" customWidth="1"/>
    <col min="7691" max="7691" width="23.42578125" style="197" bestFit="1" customWidth="1"/>
    <col min="7692" max="7692" width="20.140625" style="197" bestFit="1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39" width="17.42578125" style="197" bestFit="1" customWidth="1"/>
    <col min="7940" max="7942" width="15.7109375" style="197" customWidth="1"/>
    <col min="7943" max="7943" width="17.42578125" style="197" bestFit="1" customWidth="1"/>
    <col min="7944" max="7944" width="15.7109375" style="197" customWidth="1"/>
    <col min="7945" max="7945" width="17.85546875" style="197" customWidth="1"/>
    <col min="7946" max="7946" width="18.28515625" style="197" customWidth="1"/>
    <col min="7947" max="7947" width="23.42578125" style="197" bestFit="1" customWidth="1"/>
    <col min="7948" max="7948" width="20.140625" style="197" bestFit="1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195" width="17.42578125" style="197" bestFit="1" customWidth="1"/>
    <col min="8196" max="8198" width="15.7109375" style="197" customWidth="1"/>
    <col min="8199" max="8199" width="17.42578125" style="197" bestFit="1" customWidth="1"/>
    <col min="8200" max="8200" width="15.7109375" style="197" customWidth="1"/>
    <col min="8201" max="8201" width="17.85546875" style="197" customWidth="1"/>
    <col min="8202" max="8202" width="18.28515625" style="197" customWidth="1"/>
    <col min="8203" max="8203" width="23.42578125" style="197" bestFit="1" customWidth="1"/>
    <col min="8204" max="8204" width="20.140625" style="197" bestFit="1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1" width="17.42578125" style="197" bestFit="1" customWidth="1"/>
    <col min="8452" max="8454" width="15.7109375" style="197" customWidth="1"/>
    <col min="8455" max="8455" width="17.42578125" style="197" bestFit="1" customWidth="1"/>
    <col min="8456" max="8456" width="15.7109375" style="197" customWidth="1"/>
    <col min="8457" max="8457" width="17.85546875" style="197" customWidth="1"/>
    <col min="8458" max="8458" width="18.28515625" style="197" customWidth="1"/>
    <col min="8459" max="8459" width="23.42578125" style="197" bestFit="1" customWidth="1"/>
    <col min="8460" max="8460" width="20.140625" style="197" bestFit="1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07" width="17.42578125" style="197" bestFit="1" customWidth="1"/>
    <col min="8708" max="8710" width="15.7109375" style="197" customWidth="1"/>
    <col min="8711" max="8711" width="17.42578125" style="197" bestFit="1" customWidth="1"/>
    <col min="8712" max="8712" width="15.7109375" style="197" customWidth="1"/>
    <col min="8713" max="8713" width="17.85546875" style="197" customWidth="1"/>
    <col min="8714" max="8714" width="18.28515625" style="197" customWidth="1"/>
    <col min="8715" max="8715" width="23.42578125" style="197" bestFit="1" customWidth="1"/>
    <col min="8716" max="8716" width="20.140625" style="197" bestFit="1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3" width="17.42578125" style="197" bestFit="1" customWidth="1"/>
    <col min="8964" max="8966" width="15.7109375" style="197" customWidth="1"/>
    <col min="8967" max="8967" width="17.42578125" style="197" bestFit="1" customWidth="1"/>
    <col min="8968" max="8968" width="15.7109375" style="197" customWidth="1"/>
    <col min="8969" max="8969" width="17.85546875" style="197" customWidth="1"/>
    <col min="8970" max="8970" width="18.28515625" style="197" customWidth="1"/>
    <col min="8971" max="8971" width="23.42578125" style="197" bestFit="1" customWidth="1"/>
    <col min="8972" max="8972" width="20.140625" style="197" bestFit="1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19" width="17.42578125" style="197" bestFit="1" customWidth="1"/>
    <col min="9220" max="9222" width="15.7109375" style="197" customWidth="1"/>
    <col min="9223" max="9223" width="17.42578125" style="197" bestFit="1" customWidth="1"/>
    <col min="9224" max="9224" width="15.7109375" style="197" customWidth="1"/>
    <col min="9225" max="9225" width="17.85546875" style="197" customWidth="1"/>
    <col min="9226" max="9226" width="18.28515625" style="197" customWidth="1"/>
    <col min="9227" max="9227" width="23.42578125" style="197" bestFit="1" customWidth="1"/>
    <col min="9228" max="9228" width="20.140625" style="197" bestFit="1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75" width="17.42578125" style="197" bestFit="1" customWidth="1"/>
    <col min="9476" max="9478" width="15.7109375" style="197" customWidth="1"/>
    <col min="9479" max="9479" width="17.42578125" style="197" bestFit="1" customWidth="1"/>
    <col min="9480" max="9480" width="15.7109375" style="197" customWidth="1"/>
    <col min="9481" max="9481" width="17.85546875" style="197" customWidth="1"/>
    <col min="9482" max="9482" width="18.28515625" style="197" customWidth="1"/>
    <col min="9483" max="9483" width="23.42578125" style="197" bestFit="1" customWidth="1"/>
    <col min="9484" max="9484" width="20.140625" style="197" bestFit="1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1" width="17.42578125" style="197" bestFit="1" customWidth="1"/>
    <col min="9732" max="9734" width="15.7109375" style="197" customWidth="1"/>
    <col min="9735" max="9735" width="17.42578125" style="197" bestFit="1" customWidth="1"/>
    <col min="9736" max="9736" width="15.7109375" style="197" customWidth="1"/>
    <col min="9737" max="9737" width="17.85546875" style="197" customWidth="1"/>
    <col min="9738" max="9738" width="18.28515625" style="197" customWidth="1"/>
    <col min="9739" max="9739" width="23.42578125" style="197" bestFit="1" customWidth="1"/>
    <col min="9740" max="9740" width="20.140625" style="197" bestFit="1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87" width="17.42578125" style="197" bestFit="1" customWidth="1"/>
    <col min="9988" max="9990" width="15.7109375" style="197" customWidth="1"/>
    <col min="9991" max="9991" width="17.42578125" style="197" bestFit="1" customWidth="1"/>
    <col min="9992" max="9992" width="15.7109375" style="197" customWidth="1"/>
    <col min="9993" max="9993" width="17.85546875" style="197" customWidth="1"/>
    <col min="9994" max="9994" width="18.28515625" style="197" customWidth="1"/>
    <col min="9995" max="9995" width="23.42578125" style="197" bestFit="1" customWidth="1"/>
    <col min="9996" max="9996" width="20.140625" style="197" bestFit="1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3" width="17.42578125" style="197" bestFit="1" customWidth="1"/>
    <col min="10244" max="10246" width="15.7109375" style="197" customWidth="1"/>
    <col min="10247" max="10247" width="17.42578125" style="197" bestFit="1" customWidth="1"/>
    <col min="10248" max="10248" width="15.7109375" style="197" customWidth="1"/>
    <col min="10249" max="10249" width="17.85546875" style="197" customWidth="1"/>
    <col min="10250" max="10250" width="18.28515625" style="197" customWidth="1"/>
    <col min="10251" max="10251" width="23.42578125" style="197" bestFit="1" customWidth="1"/>
    <col min="10252" max="10252" width="20.140625" style="197" bestFit="1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499" width="17.42578125" style="197" bestFit="1" customWidth="1"/>
    <col min="10500" max="10502" width="15.7109375" style="197" customWidth="1"/>
    <col min="10503" max="10503" width="17.42578125" style="197" bestFit="1" customWidth="1"/>
    <col min="10504" max="10504" width="15.7109375" style="197" customWidth="1"/>
    <col min="10505" max="10505" width="17.85546875" style="197" customWidth="1"/>
    <col min="10506" max="10506" width="18.28515625" style="197" customWidth="1"/>
    <col min="10507" max="10507" width="23.42578125" style="197" bestFit="1" customWidth="1"/>
    <col min="10508" max="10508" width="20.140625" style="197" bestFit="1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55" width="17.42578125" style="197" bestFit="1" customWidth="1"/>
    <col min="10756" max="10758" width="15.7109375" style="197" customWidth="1"/>
    <col min="10759" max="10759" width="17.42578125" style="197" bestFit="1" customWidth="1"/>
    <col min="10760" max="10760" width="15.7109375" style="197" customWidth="1"/>
    <col min="10761" max="10761" width="17.85546875" style="197" customWidth="1"/>
    <col min="10762" max="10762" width="18.28515625" style="197" customWidth="1"/>
    <col min="10763" max="10763" width="23.42578125" style="197" bestFit="1" customWidth="1"/>
    <col min="10764" max="10764" width="20.140625" style="197" bestFit="1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1" width="17.42578125" style="197" bestFit="1" customWidth="1"/>
    <col min="11012" max="11014" width="15.7109375" style="197" customWidth="1"/>
    <col min="11015" max="11015" width="17.42578125" style="197" bestFit="1" customWidth="1"/>
    <col min="11016" max="11016" width="15.7109375" style="197" customWidth="1"/>
    <col min="11017" max="11017" width="17.85546875" style="197" customWidth="1"/>
    <col min="11018" max="11018" width="18.28515625" style="197" customWidth="1"/>
    <col min="11019" max="11019" width="23.42578125" style="197" bestFit="1" customWidth="1"/>
    <col min="11020" max="11020" width="20.140625" style="197" bestFit="1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67" width="17.42578125" style="197" bestFit="1" customWidth="1"/>
    <col min="11268" max="11270" width="15.7109375" style="197" customWidth="1"/>
    <col min="11271" max="11271" width="17.42578125" style="197" bestFit="1" customWidth="1"/>
    <col min="11272" max="11272" width="15.7109375" style="197" customWidth="1"/>
    <col min="11273" max="11273" width="17.85546875" style="197" customWidth="1"/>
    <col min="11274" max="11274" width="18.28515625" style="197" customWidth="1"/>
    <col min="11275" max="11275" width="23.42578125" style="197" bestFit="1" customWidth="1"/>
    <col min="11276" max="11276" width="20.140625" style="197" bestFit="1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3" width="17.42578125" style="197" bestFit="1" customWidth="1"/>
    <col min="11524" max="11526" width="15.7109375" style="197" customWidth="1"/>
    <col min="11527" max="11527" width="17.42578125" style="197" bestFit="1" customWidth="1"/>
    <col min="11528" max="11528" width="15.7109375" style="197" customWidth="1"/>
    <col min="11529" max="11529" width="17.85546875" style="197" customWidth="1"/>
    <col min="11530" max="11530" width="18.28515625" style="197" customWidth="1"/>
    <col min="11531" max="11531" width="23.42578125" style="197" bestFit="1" customWidth="1"/>
    <col min="11532" max="11532" width="20.140625" style="197" bestFit="1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79" width="17.42578125" style="197" bestFit="1" customWidth="1"/>
    <col min="11780" max="11782" width="15.7109375" style="197" customWidth="1"/>
    <col min="11783" max="11783" width="17.42578125" style="197" bestFit="1" customWidth="1"/>
    <col min="11784" max="11784" width="15.7109375" style="197" customWidth="1"/>
    <col min="11785" max="11785" width="17.85546875" style="197" customWidth="1"/>
    <col min="11786" max="11786" width="18.28515625" style="197" customWidth="1"/>
    <col min="11787" max="11787" width="23.42578125" style="197" bestFit="1" customWidth="1"/>
    <col min="11788" max="11788" width="20.140625" style="197" bestFit="1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35" width="17.42578125" style="197" bestFit="1" customWidth="1"/>
    <col min="12036" max="12038" width="15.7109375" style="197" customWidth="1"/>
    <col min="12039" max="12039" width="17.42578125" style="197" bestFit="1" customWidth="1"/>
    <col min="12040" max="12040" width="15.7109375" style="197" customWidth="1"/>
    <col min="12041" max="12041" width="17.85546875" style="197" customWidth="1"/>
    <col min="12042" max="12042" width="18.28515625" style="197" customWidth="1"/>
    <col min="12043" max="12043" width="23.42578125" style="197" bestFit="1" customWidth="1"/>
    <col min="12044" max="12044" width="20.140625" style="197" bestFit="1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1" width="17.42578125" style="197" bestFit="1" customWidth="1"/>
    <col min="12292" max="12294" width="15.7109375" style="197" customWidth="1"/>
    <col min="12295" max="12295" width="17.42578125" style="197" bestFit="1" customWidth="1"/>
    <col min="12296" max="12296" width="15.7109375" style="197" customWidth="1"/>
    <col min="12297" max="12297" width="17.85546875" style="197" customWidth="1"/>
    <col min="12298" max="12298" width="18.28515625" style="197" customWidth="1"/>
    <col min="12299" max="12299" width="23.42578125" style="197" bestFit="1" customWidth="1"/>
    <col min="12300" max="12300" width="20.140625" style="197" bestFit="1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47" width="17.42578125" style="197" bestFit="1" customWidth="1"/>
    <col min="12548" max="12550" width="15.7109375" style="197" customWidth="1"/>
    <col min="12551" max="12551" width="17.42578125" style="197" bestFit="1" customWidth="1"/>
    <col min="12552" max="12552" width="15.7109375" style="197" customWidth="1"/>
    <col min="12553" max="12553" width="17.85546875" style="197" customWidth="1"/>
    <col min="12554" max="12554" width="18.28515625" style="197" customWidth="1"/>
    <col min="12555" max="12555" width="23.42578125" style="197" bestFit="1" customWidth="1"/>
    <col min="12556" max="12556" width="20.140625" style="197" bestFit="1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3" width="17.42578125" style="197" bestFit="1" customWidth="1"/>
    <col min="12804" max="12806" width="15.7109375" style="197" customWidth="1"/>
    <col min="12807" max="12807" width="17.42578125" style="197" bestFit="1" customWidth="1"/>
    <col min="12808" max="12808" width="15.7109375" style="197" customWidth="1"/>
    <col min="12809" max="12809" width="17.85546875" style="197" customWidth="1"/>
    <col min="12810" max="12810" width="18.28515625" style="197" customWidth="1"/>
    <col min="12811" max="12811" width="23.42578125" style="197" bestFit="1" customWidth="1"/>
    <col min="12812" max="12812" width="20.140625" style="197" bestFit="1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59" width="17.42578125" style="197" bestFit="1" customWidth="1"/>
    <col min="13060" max="13062" width="15.7109375" style="197" customWidth="1"/>
    <col min="13063" max="13063" width="17.42578125" style="197" bestFit="1" customWidth="1"/>
    <col min="13064" max="13064" width="15.7109375" style="197" customWidth="1"/>
    <col min="13065" max="13065" width="17.85546875" style="197" customWidth="1"/>
    <col min="13066" max="13066" width="18.28515625" style="197" customWidth="1"/>
    <col min="13067" max="13067" width="23.42578125" style="197" bestFit="1" customWidth="1"/>
    <col min="13068" max="13068" width="20.140625" style="197" bestFit="1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15" width="17.42578125" style="197" bestFit="1" customWidth="1"/>
    <col min="13316" max="13318" width="15.7109375" style="197" customWidth="1"/>
    <col min="13319" max="13319" width="17.42578125" style="197" bestFit="1" customWidth="1"/>
    <col min="13320" max="13320" width="15.7109375" style="197" customWidth="1"/>
    <col min="13321" max="13321" width="17.85546875" style="197" customWidth="1"/>
    <col min="13322" max="13322" width="18.28515625" style="197" customWidth="1"/>
    <col min="13323" max="13323" width="23.42578125" style="197" bestFit="1" customWidth="1"/>
    <col min="13324" max="13324" width="20.140625" style="197" bestFit="1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1" width="17.42578125" style="197" bestFit="1" customWidth="1"/>
    <col min="13572" max="13574" width="15.7109375" style="197" customWidth="1"/>
    <col min="13575" max="13575" width="17.42578125" style="197" bestFit="1" customWidth="1"/>
    <col min="13576" max="13576" width="15.7109375" style="197" customWidth="1"/>
    <col min="13577" max="13577" width="17.85546875" style="197" customWidth="1"/>
    <col min="13578" max="13578" width="18.28515625" style="197" customWidth="1"/>
    <col min="13579" max="13579" width="23.42578125" style="197" bestFit="1" customWidth="1"/>
    <col min="13580" max="13580" width="20.140625" style="197" bestFit="1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27" width="17.42578125" style="197" bestFit="1" customWidth="1"/>
    <col min="13828" max="13830" width="15.7109375" style="197" customWidth="1"/>
    <col min="13831" max="13831" width="17.42578125" style="197" bestFit="1" customWidth="1"/>
    <col min="13832" max="13832" width="15.7109375" style="197" customWidth="1"/>
    <col min="13833" max="13833" width="17.85546875" style="197" customWidth="1"/>
    <col min="13834" max="13834" width="18.28515625" style="197" customWidth="1"/>
    <col min="13835" max="13835" width="23.42578125" style="197" bestFit="1" customWidth="1"/>
    <col min="13836" max="13836" width="20.140625" style="197" bestFit="1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3" width="17.42578125" style="197" bestFit="1" customWidth="1"/>
    <col min="14084" max="14086" width="15.7109375" style="197" customWidth="1"/>
    <col min="14087" max="14087" width="17.42578125" style="197" bestFit="1" customWidth="1"/>
    <col min="14088" max="14088" width="15.7109375" style="197" customWidth="1"/>
    <col min="14089" max="14089" width="17.85546875" style="197" customWidth="1"/>
    <col min="14090" max="14090" width="18.28515625" style="197" customWidth="1"/>
    <col min="14091" max="14091" width="23.42578125" style="197" bestFit="1" customWidth="1"/>
    <col min="14092" max="14092" width="20.140625" style="197" bestFit="1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39" width="17.42578125" style="197" bestFit="1" customWidth="1"/>
    <col min="14340" max="14342" width="15.7109375" style="197" customWidth="1"/>
    <col min="14343" max="14343" width="17.42578125" style="197" bestFit="1" customWidth="1"/>
    <col min="14344" max="14344" width="15.7109375" style="197" customWidth="1"/>
    <col min="14345" max="14345" width="17.85546875" style="197" customWidth="1"/>
    <col min="14346" max="14346" width="18.28515625" style="197" customWidth="1"/>
    <col min="14347" max="14347" width="23.42578125" style="197" bestFit="1" customWidth="1"/>
    <col min="14348" max="14348" width="20.140625" style="197" bestFit="1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595" width="17.42578125" style="197" bestFit="1" customWidth="1"/>
    <col min="14596" max="14598" width="15.7109375" style="197" customWidth="1"/>
    <col min="14599" max="14599" width="17.42578125" style="197" bestFit="1" customWidth="1"/>
    <col min="14600" max="14600" width="15.7109375" style="197" customWidth="1"/>
    <col min="14601" max="14601" width="17.85546875" style="197" customWidth="1"/>
    <col min="14602" max="14602" width="18.28515625" style="197" customWidth="1"/>
    <col min="14603" max="14603" width="23.42578125" style="197" bestFit="1" customWidth="1"/>
    <col min="14604" max="14604" width="20.140625" style="197" bestFit="1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1" width="17.42578125" style="197" bestFit="1" customWidth="1"/>
    <col min="14852" max="14854" width="15.7109375" style="197" customWidth="1"/>
    <col min="14855" max="14855" width="17.42578125" style="197" bestFit="1" customWidth="1"/>
    <col min="14856" max="14856" width="15.7109375" style="197" customWidth="1"/>
    <col min="14857" max="14857" width="17.85546875" style="197" customWidth="1"/>
    <col min="14858" max="14858" width="18.28515625" style="197" customWidth="1"/>
    <col min="14859" max="14859" width="23.42578125" style="197" bestFit="1" customWidth="1"/>
    <col min="14860" max="14860" width="20.140625" style="197" bestFit="1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07" width="17.42578125" style="197" bestFit="1" customWidth="1"/>
    <col min="15108" max="15110" width="15.7109375" style="197" customWidth="1"/>
    <col min="15111" max="15111" width="17.42578125" style="197" bestFit="1" customWidth="1"/>
    <col min="15112" max="15112" width="15.7109375" style="197" customWidth="1"/>
    <col min="15113" max="15113" width="17.85546875" style="197" customWidth="1"/>
    <col min="15114" max="15114" width="18.28515625" style="197" customWidth="1"/>
    <col min="15115" max="15115" width="23.42578125" style="197" bestFit="1" customWidth="1"/>
    <col min="15116" max="15116" width="20.140625" style="197" bestFit="1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3" width="17.42578125" style="197" bestFit="1" customWidth="1"/>
    <col min="15364" max="15366" width="15.7109375" style="197" customWidth="1"/>
    <col min="15367" max="15367" width="17.42578125" style="197" bestFit="1" customWidth="1"/>
    <col min="15368" max="15368" width="15.7109375" style="197" customWidth="1"/>
    <col min="15369" max="15369" width="17.85546875" style="197" customWidth="1"/>
    <col min="15370" max="15370" width="18.28515625" style="197" customWidth="1"/>
    <col min="15371" max="15371" width="23.42578125" style="197" bestFit="1" customWidth="1"/>
    <col min="15372" max="15372" width="20.140625" style="197" bestFit="1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19" width="17.42578125" style="197" bestFit="1" customWidth="1"/>
    <col min="15620" max="15622" width="15.7109375" style="197" customWidth="1"/>
    <col min="15623" max="15623" width="17.42578125" style="197" bestFit="1" customWidth="1"/>
    <col min="15624" max="15624" width="15.7109375" style="197" customWidth="1"/>
    <col min="15625" max="15625" width="17.85546875" style="197" customWidth="1"/>
    <col min="15626" max="15626" width="18.28515625" style="197" customWidth="1"/>
    <col min="15627" max="15627" width="23.42578125" style="197" bestFit="1" customWidth="1"/>
    <col min="15628" max="15628" width="20.140625" style="197" bestFit="1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75" width="17.42578125" style="197" bestFit="1" customWidth="1"/>
    <col min="15876" max="15878" width="15.7109375" style="197" customWidth="1"/>
    <col min="15879" max="15879" width="17.42578125" style="197" bestFit="1" customWidth="1"/>
    <col min="15880" max="15880" width="15.7109375" style="197" customWidth="1"/>
    <col min="15881" max="15881" width="17.85546875" style="197" customWidth="1"/>
    <col min="15882" max="15882" width="18.28515625" style="197" customWidth="1"/>
    <col min="15883" max="15883" width="23.42578125" style="197" bestFit="1" customWidth="1"/>
    <col min="15884" max="15884" width="20.140625" style="197" bestFit="1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1" width="17.42578125" style="197" bestFit="1" customWidth="1"/>
    <col min="16132" max="16134" width="15.7109375" style="197" customWidth="1"/>
    <col min="16135" max="16135" width="17.42578125" style="197" bestFit="1" customWidth="1"/>
    <col min="16136" max="16136" width="15.7109375" style="197" customWidth="1"/>
    <col min="16137" max="16137" width="17.85546875" style="197" customWidth="1"/>
    <col min="16138" max="16138" width="18.28515625" style="197" customWidth="1"/>
    <col min="16139" max="16139" width="23.42578125" style="197" bestFit="1" customWidth="1"/>
    <col min="16140" max="16140" width="20.140625" style="197" bestFit="1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6" t="s">
        <v>177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47" t="s">
        <v>18</v>
      </c>
      <c r="C3" s="349" t="s">
        <v>19</v>
      </c>
      <c r="D3" s="349"/>
      <c r="E3" s="349"/>
      <c r="F3" s="349"/>
      <c r="G3" s="350"/>
      <c r="H3" s="330"/>
      <c r="I3" s="351" t="s">
        <v>20</v>
      </c>
      <c r="J3" s="352"/>
      <c r="K3" s="352"/>
      <c r="L3" s="352"/>
      <c r="M3" s="353"/>
    </row>
    <row r="4" spans="1:40" ht="60" customHeight="1" thickBot="1" x14ac:dyDescent="0.3">
      <c r="B4" s="348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8">
        <f t="shared" ref="C5:C38" si="0">SUM(D5:H5)</f>
        <v>0</v>
      </c>
      <c r="D5" s="287">
        <v>0</v>
      </c>
      <c r="E5" s="288">
        <v>0</v>
      </c>
      <c r="F5" s="288" t="s">
        <v>175</v>
      </c>
      <c r="G5" s="287">
        <v>0</v>
      </c>
      <c r="H5" s="289">
        <v>0</v>
      </c>
      <c r="I5" s="290">
        <v>0</v>
      </c>
      <c r="J5" s="291">
        <v>0</v>
      </c>
      <c r="K5" s="287" t="s">
        <v>175</v>
      </c>
      <c r="L5" s="291">
        <v>0</v>
      </c>
      <c r="M5" s="292">
        <v>0</v>
      </c>
      <c r="N5" s="193"/>
    </row>
    <row r="6" spans="1:40" ht="19.5" customHeight="1" x14ac:dyDescent="0.2">
      <c r="B6" s="286" t="s">
        <v>160</v>
      </c>
      <c r="C6" s="338">
        <f t="shared" si="0"/>
        <v>46702187.760000005</v>
      </c>
      <c r="D6" s="287">
        <v>0</v>
      </c>
      <c r="E6" s="288">
        <v>0</v>
      </c>
      <c r="F6" s="288">
        <v>0</v>
      </c>
      <c r="G6" s="287">
        <v>46702187.760000005</v>
      </c>
      <c r="H6" s="293">
        <v>0</v>
      </c>
      <c r="I6" s="294">
        <v>0</v>
      </c>
      <c r="J6" s="295">
        <v>0</v>
      </c>
      <c r="K6" s="287">
        <v>0</v>
      </c>
      <c r="L6" s="287">
        <v>43616</v>
      </c>
      <c r="M6" s="292">
        <v>0</v>
      </c>
      <c r="N6" s="193"/>
    </row>
    <row r="7" spans="1:40" ht="19.5" customHeight="1" x14ac:dyDescent="0.25">
      <c r="B7" s="29" t="s">
        <v>29</v>
      </c>
      <c r="C7" s="338">
        <f t="shared" si="0"/>
        <v>0</v>
      </c>
      <c r="D7" s="287">
        <v>0</v>
      </c>
      <c r="E7" s="288">
        <v>0</v>
      </c>
      <c r="F7" s="288">
        <v>0</v>
      </c>
      <c r="G7" s="287">
        <v>0</v>
      </c>
      <c r="H7" s="293">
        <v>0</v>
      </c>
      <c r="I7" s="296">
        <v>0</v>
      </c>
      <c r="J7" s="297">
        <v>0</v>
      </c>
      <c r="K7" s="287">
        <v>0</v>
      </c>
      <c r="L7" s="287">
        <v>8858</v>
      </c>
      <c r="M7" s="292">
        <v>0</v>
      </c>
      <c r="N7" s="193"/>
    </row>
    <row r="8" spans="1:40" ht="21.75" customHeight="1" x14ac:dyDescent="0.25">
      <c r="B8" s="29" t="s">
        <v>178</v>
      </c>
      <c r="C8" s="338">
        <f t="shared" si="0"/>
        <v>0</v>
      </c>
      <c r="D8" s="287">
        <v>0</v>
      </c>
      <c r="E8" s="288">
        <v>0</v>
      </c>
      <c r="F8" s="288">
        <v>0</v>
      </c>
      <c r="G8" s="287">
        <v>0</v>
      </c>
      <c r="H8" s="291">
        <v>0</v>
      </c>
      <c r="I8" s="290">
        <v>0</v>
      </c>
      <c r="J8" s="291">
        <v>0</v>
      </c>
      <c r="K8" s="287">
        <v>0</v>
      </c>
      <c r="L8" s="298">
        <v>0</v>
      </c>
      <c r="M8" s="292">
        <v>24</v>
      </c>
      <c r="N8" s="212"/>
    </row>
    <row r="9" spans="1:40" ht="21.75" customHeight="1" x14ac:dyDescent="0.25">
      <c r="B9" s="29" t="s">
        <v>34</v>
      </c>
      <c r="C9" s="338">
        <f t="shared" si="0"/>
        <v>0</v>
      </c>
      <c r="D9" s="287">
        <v>0</v>
      </c>
      <c r="E9" s="288">
        <v>0</v>
      </c>
      <c r="F9" s="288">
        <v>0</v>
      </c>
      <c r="G9" s="287">
        <v>0</v>
      </c>
      <c r="H9" s="291">
        <v>0</v>
      </c>
      <c r="I9" s="290">
        <v>0</v>
      </c>
      <c r="J9" s="291">
        <v>0</v>
      </c>
      <c r="K9" s="287">
        <v>0</v>
      </c>
      <c r="L9" s="332">
        <v>3000</v>
      </c>
      <c r="M9" s="292">
        <v>0</v>
      </c>
      <c r="N9" s="212"/>
    </row>
    <row r="10" spans="1:40" ht="21.75" customHeight="1" x14ac:dyDescent="0.25">
      <c r="B10" s="29" t="s">
        <v>35</v>
      </c>
      <c r="C10" s="338">
        <f t="shared" si="0"/>
        <v>0</v>
      </c>
      <c r="D10" s="287">
        <v>0</v>
      </c>
      <c r="E10" s="288">
        <v>0</v>
      </c>
      <c r="F10" s="288">
        <v>0</v>
      </c>
      <c r="G10" s="287">
        <v>0</v>
      </c>
      <c r="H10" s="289">
        <v>0</v>
      </c>
      <c r="I10" s="290">
        <v>0</v>
      </c>
      <c r="J10" s="291">
        <v>0</v>
      </c>
      <c r="K10" s="287">
        <v>0</v>
      </c>
      <c r="L10" s="298">
        <v>76609</v>
      </c>
      <c r="M10" s="303">
        <v>0</v>
      </c>
      <c r="N10" s="212"/>
    </row>
    <row r="11" spans="1:40" ht="21.75" customHeight="1" x14ac:dyDescent="0.25">
      <c r="B11" s="29" t="s">
        <v>90</v>
      </c>
      <c r="C11" s="338">
        <f t="shared" si="0"/>
        <v>0</v>
      </c>
      <c r="D11" s="287">
        <v>0</v>
      </c>
      <c r="E11" s="288">
        <v>0</v>
      </c>
      <c r="F11" s="288">
        <v>0</v>
      </c>
      <c r="G11" s="287">
        <v>0</v>
      </c>
      <c r="H11" s="289">
        <v>0</v>
      </c>
      <c r="I11" s="290">
        <v>20</v>
      </c>
      <c r="J11" s="291">
        <v>0</v>
      </c>
      <c r="K11" s="287">
        <v>0</v>
      </c>
      <c r="L11" s="298">
        <v>0</v>
      </c>
      <c r="M11" s="303">
        <v>0</v>
      </c>
      <c r="N11" s="212"/>
    </row>
    <row r="12" spans="1:40" ht="21.75" customHeight="1" x14ac:dyDescent="0.25">
      <c r="B12" s="55" t="s">
        <v>40</v>
      </c>
      <c r="C12" s="338">
        <f t="shared" si="0"/>
        <v>0</v>
      </c>
      <c r="D12" s="287">
        <v>0</v>
      </c>
      <c r="E12" s="288">
        <v>0</v>
      </c>
      <c r="F12" s="288">
        <v>0</v>
      </c>
      <c r="G12" s="287">
        <v>0</v>
      </c>
      <c r="H12" s="289">
        <v>0</v>
      </c>
      <c r="I12" s="290">
        <v>75</v>
      </c>
      <c r="J12" s="291">
        <v>0</v>
      </c>
      <c r="K12" s="287">
        <v>0</v>
      </c>
      <c r="L12" s="298">
        <v>0</v>
      </c>
      <c r="M12" s="303">
        <v>0</v>
      </c>
      <c r="N12" s="212"/>
    </row>
    <row r="13" spans="1:40" ht="21.75" customHeight="1" x14ac:dyDescent="0.25">
      <c r="B13" s="29" t="s">
        <v>164</v>
      </c>
      <c r="C13" s="338">
        <f t="shared" si="0"/>
        <v>0</v>
      </c>
      <c r="D13" s="287">
        <v>0</v>
      </c>
      <c r="E13" s="288">
        <v>0</v>
      </c>
      <c r="F13" s="288">
        <v>0</v>
      </c>
      <c r="G13" s="287">
        <v>0</v>
      </c>
      <c r="H13" s="306">
        <v>0</v>
      </c>
      <c r="I13" s="305">
        <v>0</v>
      </c>
      <c r="J13" s="306">
        <v>0</v>
      </c>
      <c r="K13" s="298">
        <v>0</v>
      </c>
      <c r="L13" s="287">
        <v>64800</v>
      </c>
      <c r="M13" s="292">
        <v>0</v>
      </c>
      <c r="N13" s="212"/>
    </row>
    <row r="14" spans="1:40" ht="21.75" customHeight="1" x14ac:dyDescent="0.25">
      <c r="B14" s="29" t="s">
        <v>136</v>
      </c>
      <c r="C14" s="338">
        <f t="shared" si="0"/>
        <v>0</v>
      </c>
      <c r="D14" s="287">
        <v>0</v>
      </c>
      <c r="E14" s="288">
        <v>0</v>
      </c>
      <c r="F14" s="288">
        <v>0</v>
      </c>
      <c r="G14" s="287">
        <v>0</v>
      </c>
      <c r="H14" s="291">
        <v>0</v>
      </c>
      <c r="I14" s="307">
        <v>0</v>
      </c>
      <c r="J14" s="288">
        <v>0</v>
      </c>
      <c r="K14" s="287">
        <v>0</v>
      </c>
      <c r="L14" s="287">
        <v>18385</v>
      </c>
      <c r="M14" s="308">
        <v>0</v>
      </c>
      <c r="N14" s="212"/>
    </row>
    <row r="15" spans="1:40" ht="21.75" customHeight="1" x14ac:dyDescent="0.25">
      <c r="B15" s="29" t="s">
        <v>179</v>
      </c>
      <c r="C15" s="338">
        <f t="shared" si="0"/>
        <v>0</v>
      </c>
      <c r="D15" s="287">
        <v>0</v>
      </c>
      <c r="E15" s="288">
        <v>0</v>
      </c>
      <c r="F15" s="288">
        <v>0</v>
      </c>
      <c r="G15" s="287">
        <v>0</v>
      </c>
      <c r="H15" s="289">
        <v>0</v>
      </c>
      <c r="I15" s="307">
        <v>0</v>
      </c>
      <c r="J15" s="289">
        <v>0</v>
      </c>
      <c r="K15" s="287">
        <v>0</v>
      </c>
      <c r="L15" s="288" t="s">
        <v>175</v>
      </c>
      <c r="M15" s="308">
        <v>0</v>
      </c>
      <c r="N15" s="212"/>
    </row>
    <row r="16" spans="1:40" ht="21.75" customHeight="1" x14ac:dyDescent="0.25">
      <c r="B16" s="29" t="s">
        <v>137</v>
      </c>
      <c r="C16" s="338">
        <f t="shared" si="0"/>
        <v>0</v>
      </c>
      <c r="D16" s="287">
        <v>0</v>
      </c>
      <c r="E16" s="288">
        <v>0</v>
      </c>
      <c r="F16" s="287">
        <v>0</v>
      </c>
      <c r="G16" s="287">
        <v>0</v>
      </c>
      <c r="H16" s="289">
        <v>0</v>
      </c>
      <c r="I16" s="307">
        <v>0</v>
      </c>
      <c r="J16" s="289">
        <v>0</v>
      </c>
      <c r="K16" s="287">
        <v>0</v>
      </c>
      <c r="L16" s="288">
        <v>421517</v>
      </c>
      <c r="M16" s="308">
        <v>0</v>
      </c>
      <c r="N16" s="212"/>
    </row>
    <row r="17" spans="2:14" ht="21.75" customHeight="1" x14ac:dyDescent="0.25">
      <c r="B17" s="29" t="s">
        <v>46</v>
      </c>
      <c r="C17" s="338">
        <f t="shared" si="0"/>
        <v>0</v>
      </c>
      <c r="D17" s="287">
        <v>0</v>
      </c>
      <c r="E17" s="288">
        <v>0</v>
      </c>
      <c r="F17" s="309">
        <v>0</v>
      </c>
      <c r="G17" s="310">
        <v>0</v>
      </c>
      <c r="H17" s="299">
        <v>0</v>
      </c>
      <c r="I17" s="312">
        <v>0</v>
      </c>
      <c r="J17" s="299">
        <v>0</v>
      </c>
      <c r="K17" s="302">
        <v>0</v>
      </c>
      <c r="L17" s="313" t="s">
        <v>175</v>
      </c>
      <c r="M17" s="314">
        <v>0</v>
      </c>
      <c r="N17" s="212"/>
    </row>
    <row r="18" spans="2:14" ht="21.75" customHeight="1" x14ac:dyDescent="0.25">
      <c r="B18" s="29" t="s">
        <v>165</v>
      </c>
      <c r="C18" s="338">
        <f t="shared" si="0"/>
        <v>0</v>
      </c>
      <c r="D18" s="287">
        <v>0</v>
      </c>
      <c r="E18" s="288">
        <v>0</v>
      </c>
      <c r="F18" s="288">
        <v>0</v>
      </c>
      <c r="G18" s="287">
        <v>0</v>
      </c>
      <c r="H18" s="304">
        <v>0</v>
      </c>
      <c r="I18" s="317" t="s">
        <v>175</v>
      </c>
      <c r="J18" s="318">
        <v>0</v>
      </c>
      <c r="K18" s="319">
        <v>0</v>
      </c>
      <c r="L18" s="319">
        <v>0</v>
      </c>
      <c r="M18" s="320">
        <v>0</v>
      </c>
      <c r="N18" s="212"/>
    </row>
    <row r="19" spans="2:14" ht="21.75" customHeight="1" x14ac:dyDescent="0.25">
      <c r="B19" s="29" t="s">
        <v>52</v>
      </c>
      <c r="C19" s="338">
        <f t="shared" si="0"/>
        <v>0</v>
      </c>
      <c r="D19" s="287">
        <v>0</v>
      </c>
      <c r="E19" s="287">
        <v>0</v>
      </c>
      <c r="F19" s="288">
        <v>0</v>
      </c>
      <c r="G19" s="287">
        <v>0</v>
      </c>
      <c r="H19" s="304">
        <v>0</v>
      </c>
      <c r="I19" s="317">
        <v>200</v>
      </c>
      <c r="J19" s="318">
        <v>0</v>
      </c>
      <c r="K19" s="319">
        <v>0</v>
      </c>
      <c r="L19" s="319">
        <v>0</v>
      </c>
      <c r="M19" s="320">
        <v>0</v>
      </c>
      <c r="N19" s="212"/>
    </row>
    <row r="20" spans="2:14" ht="21.75" customHeight="1" x14ac:dyDescent="0.25">
      <c r="B20" s="29" t="s">
        <v>53</v>
      </c>
      <c r="C20" s="338">
        <f t="shared" si="0"/>
        <v>0</v>
      </c>
      <c r="D20" s="287">
        <v>0</v>
      </c>
      <c r="E20" s="287">
        <v>0</v>
      </c>
      <c r="F20" s="288">
        <v>0</v>
      </c>
      <c r="G20" s="287">
        <v>0</v>
      </c>
      <c r="H20" s="304">
        <v>0</v>
      </c>
      <c r="I20" s="317">
        <v>0</v>
      </c>
      <c r="J20" s="318">
        <v>0</v>
      </c>
      <c r="K20" s="319">
        <v>0</v>
      </c>
      <c r="L20" s="319">
        <v>23710</v>
      </c>
      <c r="M20" s="320">
        <v>0</v>
      </c>
      <c r="N20" s="212"/>
    </row>
    <row r="21" spans="2:14" ht="21.75" customHeight="1" x14ac:dyDescent="0.25">
      <c r="B21" s="29" t="s">
        <v>54</v>
      </c>
      <c r="C21" s="338">
        <f t="shared" si="0"/>
        <v>0</v>
      </c>
      <c r="D21" s="287">
        <v>0</v>
      </c>
      <c r="E21" s="310">
        <v>0</v>
      </c>
      <c r="F21" s="288">
        <v>0</v>
      </c>
      <c r="G21" s="287">
        <v>0</v>
      </c>
      <c r="H21" s="304">
        <v>0</v>
      </c>
      <c r="I21" s="317">
        <v>0</v>
      </c>
      <c r="J21" s="318">
        <v>0</v>
      </c>
      <c r="K21" s="319">
        <v>5000</v>
      </c>
      <c r="L21" s="298">
        <v>0</v>
      </c>
      <c r="M21" s="320">
        <v>2000</v>
      </c>
      <c r="N21" s="212"/>
    </row>
    <row r="22" spans="2:14" ht="21.75" customHeight="1" x14ac:dyDescent="0.25">
      <c r="B22" s="29" t="s">
        <v>166</v>
      </c>
      <c r="C22" s="338">
        <f t="shared" si="0"/>
        <v>0</v>
      </c>
      <c r="D22" s="287">
        <v>0</v>
      </c>
      <c r="E22" s="288">
        <v>0</v>
      </c>
      <c r="F22" s="288">
        <v>0</v>
      </c>
      <c r="G22" s="287">
        <v>0</v>
      </c>
      <c r="H22" s="304">
        <v>0</v>
      </c>
      <c r="I22" s="317" t="s">
        <v>175</v>
      </c>
      <c r="J22" s="318">
        <v>9000</v>
      </c>
      <c r="K22" s="319">
        <v>0</v>
      </c>
      <c r="L22" s="318">
        <v>16500</v>
      </c>
      <c r="M22" s="321">
        <v>0</v>
      </c>
      <c r="N22" s="212"/>
    </row>
    <row r="23" spans="2:14" ht="21.75" customHeight="1" x14ac:dyDescent="0.25">
      <c r="B23" s="29" t="s">
        <v>161</v>
      </c>
      <c r="C23" s="338">
        <f t="shared" si="0"/>
        <v>0</v>
      </c>
      <c r="D23" s="287">
        <v>0</v>
      </c>
      <c r="E23" s="288">
        <v>0</v>
      </c>
      <c r="F23" s="288">
        <v>0</v>
      </c>
      <c r="G23" s="287">
        <v>0</v>
      </c>
      <c r="H23" s="304">
        <v>0</v>
      </c>
      <c r="I23" s="305">
        <v>0</v>
      </c>
      <c r="J23" s="306" t="s">
        <v>175</v>
      </c>
      <c r="K23" s="298">
        <v>0</v>
      </c>
      <c r="L23" s="318">
        <v>0</v>
      </c>
      <c r="M23" s="322">
        <v>0</v>
      </c>
      <c r="N23" s="212"/>
    </row>
    <row r="24" spans="2:14" ht="21.75" customHeight="1" x14ac:dyDescent="0.25">
      <c r="B24" s="29" t="s">
        <v>59</v>
      </c>
      <c r="C24" s="338">
        <f t="shared" si="0"/>
        <v>0</v>
      </c>
      <c r="D24" s="287">
        <v>0</v>
      </c>
      <c r="E24" s="288">
        <v>0</v>
      </c>
      <c r="F24" s="288">
        <v>0</v>
      </c>
      <c r="G24" s="287">
        <v>0</v>
      </c>
      <c r="H24" s="304">
        <v>0</v>
      </c>
      <c r="I24" s="305">
        <v>0</v>
      </c>
      <c r="J24" s="306">
        <v>0</v>
      </c>
      <c r="K24" s="298">
        <v>0</v>
      </c>
      <c r="L24" s="318">
        <v>7443410</v>
      </c>
      <c r="M24" s="322">
        <v>0</v>
      </c>
      <c r="N24" s="212"/>
    </row>
    <row r="25" spans="2:14" ht="21.75" customHeight="1" x14ac:dyDescent="0.25">
      <c r="B25" s="29" t="s">
        <v>121</v>
      </c>
      <c r="C25" s="338">
        <f t="shared" si="0"/>
        <v>0</v>
      </c>
      <c r="D25" s="287">
        <v>0</v>
      </c>
      <c r="E25" s="288">
        <v>0</v>
      </c>
      <c r="F25" s="288">
        <v>0</v>
      </c>
      <c r="G25" s="287">
        <v>0</v>
      </c>
      <c r="H25" s="304">
        <v>0</v>
      </c>
      <c r="I25" s="305">
        <v>0</v>
      </c>
      <c r="J25" s="306">
        <v>0</v>
      </c>
      <c r="K25" s="298">
        <v>0</v>
      </c>
      <c r="L25" s="306">
        <v>223910</v>
      </c>
      <c r="M25" s="322">
        <v>0</v>
      </c>
      <c r="N25" s="212"/>
    </row>
    <row r="26" spans="2:14" ht="21.75" customHeight="1" x14ac:dyDescent="0.25">
      <c r="B26" s="29" t="s">
        <v>155</v>
      </c>
      <c r="C26" s="338">
        <f t="shared" si="0"/>
        <v>0</v>
      </c>
      <c r="D26" s="287">
        <v>0</v>
      </c>
      <c r="E26" s="288">
        <v>0</v>
      </c>
      <c r="F26" s="288">
        <v>0</v>
      </c>
      <c r="G26" s="287" t="s">
        <v>175</v>
      </c>
      <c r="H26" s="304">
        <v>0</v>
      </c>
      <c r="I26" s="305">
        <v>0</v>
      </c>
      <c r="J26" s="306">
        <v>0</v>
      </c>
      <c r="K26" s="298">
        <v>0</v>
      </c>
      <c r="L26" s="298" t="s">
        <v>175</v>
      </c>
      <c r="M26" s="322">
        <v>0</v>
      </c>
      <c r="N26" s="212"/>
    </row>
    <row r="27" spans="2:14" ht="21.75" customHeight="1" x14ac:dyDescent="0.25">
      <c r="B27" s="29" t="s">
        <v>168</v>
      </c>
      <c r="C27" s="338">
        <f t="shared" si="0"/>
        <v>0</v>
      </c>
      <c r="D27" s="287" t="s">
        <v>175</v>
      </c>
      <c r="E27" s="288">
        <v>0</v>
      </c>
      <c r="F27" s="288">
        <v>0</v>
      </c>
      <c r="G27" s="287">
        <v>0</v>
      </c>
      <c r="H27" s="304">
        <v>0</v>
      </c>
      <c r="I27" s="305" t="s">
        <v>175</v>
      </c>
      <c r="J27" s="306">
        <v>0</v>
      </c>
      <c r="K27" s="298">
        <v>0</v>
      </c>
      <c r="L27" s="306">
        <v>0</v>
      </c>
      <c r="M27" s="322">
        <v>0</v>
      </c>
      <c r="N27" s="212"/>
    </row>
    <row r="28" spans="2:14" ht="21.75" customHeight="1" x14ac:dyDescent="0.25">
      <c r="B28" s="29" t="s">
        <v>68</v>
      </c>
      <c r="C28" s="338">
        <f t="shared" si="0"/>
        <v>1125</v>
      </c>
      <c r="D28" s="287" t="s">
        <v>175</v>
      </c>
      <c r="E28" s="288">
        <v>0</v>
      </c>
      <c r="F28" s="288">
        <v>0</v>
      </c>
      <c r="G28" s="287">
        <v>1125</v>
      </c>
      <c r="H28" s="304">
        <v>0</v>
      </c>
      <c r="I28" s="305" t="s">
        <v>175</v>
      </c>
      <c r="J28" s="306">
        <v>0</v>
      </c>
      <c r="K28" s="298">
        <v>0</v>
      </c>
      <c r="L28" s="306">
        <v>80500</v>
      </c>
      <c r="M28" s="322">
        <v>0</v>
      </c>
      <c r="N28" s="212"/>
    </row>
    <row r="29" spans="2:14" ht="21.75" customHeight="1" x14ac:dyDescent="0.25">
      <c r="B29" s="29" t="s">
        <v>69</v>
      </c>
      <c r="C29" s="338">
        <f t="shared" si="0"/>
        <v>517</v>
      </c>
      <c r="D29" s="287">
        <v>517</v>
      </c>
      <c r="E29" s="288">
        <v>0</v>
      </c>
      <c r="F29" s="288">
        <v>0</v>
      </c>
      <c r="G29" s="287">
        <v>0</v>
      </c>
      <c r="H29" s="304">
        <v>0</v>
      </c>
      <c r="I29" s="305">
        <v>1050</v>
      </c>
      <c r="J29" s="306">
        <v>0</v>
      </c>
      <c r="K29" s="298">
        <v>0</v>
      </c>
      <c r="L29" s="306">
        <v>19750</v>
      </c>
      <c r="M29" s="322">
        <v>0</v>
      </c>
      <c r="N29" s="212"/>
    </row>
    <row r="30" spans="2:14" ht="21.75" customHeight="1" x14ac:dyDescent="0.25">
      <c r="B30" s="29" t="s">
        <v>71</v>
      </c>
      <c r="C30" s="338">
        <f t="shared" si="0"/>
        <v>0</v>
      </c>
      <c r="D30" s="287">
        <v>0</v>
      </c>
      <c r="E30" s="288">
        <v>0</v>
      </c>
      <c r="F30" s="288">
        <v>0</v>
      </c>
      <c r="G30" s="287">
        <v>0</v>
      </c>
      <c r="H30" s="304">
        <v>0</v>
      </c>
      <c r="I30" s="305">
        <v>0</v>
      </c>
      <c r="J30" s="306">
        <v>0</v>
      </c>
      <c r="K30" s="298" t="s">
        <v>175</v>
      </c>
      <c r="L30" s="306">
        <v>0</v>
      </c>
      <c r="M30" s="322">
        <v>0</v>
      </c>
      <c r="N30" s="212"/>
    </row>
    <row r="31" spans="2:14" ht="21.75" customHeight="1" x14ac:dyDescent="0.25">
      <c r="B31" s="29" t="s">
        <v>72</v>
      </c>
      <c r="C31" s="338">
        <f t="shared" si="0"/>
        <v>133359.42000000001</v>
      </c>
      <c r="D31" s="287">
        <v>0</v>
      </c>
      <c r="E31" s="288">
        <v>0</v>
      </c>
      <c r="F31" s="288">
        <v>15859.42</v>
      </c>
      <c r="G31" s="287">
        <v>117500</v>
      </c>
      <c r="H31" s="304">
        <v>0</v>
      </c>
      <c r="I31" s="305">
        <v>0</v>
      </c>
      <c r="J31" s="306">
        <v>0</v>
      </c>
      <c r="K31" s="298">
        <v>116068862860</v>
      </c>
      <c r="L31" s="306">
        <v>4810705129</v>
      </c>
      <c r="M31" s="322">
        <v>0</v>
      </c>
      <c r="N31" s="212"/>
    </row>
    <row r="32" spans="2:14" ht="21.75" customHeight="1" x14ac:dyDescent="0.25">
      <c r="B32" s="29" t="s">
        <v>180</v>
      </c>
      <c r="C32" s="338">
        <f t="shared" si="0"/>
        <v>0</v>
      </c>
      <c r="D32" s="287">
        <v>0</v>
      </c>
      <c r="E32" s="288">
        <v>0</v>
      </c>
      <c r="F32" s="288">
        <v>0</v>
      </c>
      <c r="G32" s="287">
        <v>0</v>
      </c>
      <c r="H32" s="304">
        <v>0</v>
      </c>
      <c r="I32" s="305">
        <v>0</v>
      </c>
      <c r="J32" s="306">
        <v>0</v>
      </c>
      <c r="K32" s="298">
        <v>0</v>
      </c>
      <c r="L32" s="306">
        <v>78000</v>
      </c>
      <c r="M32" s="322">
        <v>0</v>
      </c>
      <c r="N32" s="212"/>
    </row>
    <row r="33" spans="2:18" ht="21.75" customHeight="1" x14ac:dyDescent="0.25">
      <c r="B33" s="29" t="s">
        <v>169</v>
      </c>
      <c r="C33" s="338">
        <f t="shared" si="0"/>
        <v>380</v>
      </c>
      <c r="D33" s="287">
        <v>0</v>
      </c>
      <c r="E33" s="288">
        <v>0</v>
      </c>
      <c r="F33" s="288">
        <v>380</v>
      </c>
      <c r="G33" s="287">
        <v>0</v>
      </c>
      <c r="H33" s="304">
        <v>0</v>
      </c>
      <c r="I33" s="305">
        <v>30</v>
      </c>
      <c r="J33" s="306">
        <v>0</v>
      </c>
      <c r="K33" s="298">
        <v>2590580</v>
      </c>
      <c r="L33" s="306">
        <v>561000</v>
      </c>
      <c r="M33" s="322">
        <v>0</v>
      </c>
      <c r="N33" s="212"/>
    </row>
    <row r="34" spans="2:18" ht="21.75" customHeight="1" x14ac:dyDescent="0.25">
      <c r="B34" s="29" t="s">
        <v>170</v>
      </c>
      <c r="C34" s="338">
        <f t="shared" si="0"/>
        <v>0</v>
      </c>
      <c r="D34" s="287" t="s">
        <v>175</v>
      </c>
      <c r="E34" s="288">
        <v>0</v>
      </c>
      <c r="F34" s="288">
        <v>0</v>
      </c>
      <c r="G34" s="287">
        <v>0</v>
      </c>
      <c r="H34" s="304">
        <v>0</v>
      </c>
      <c r="I34" s="305" t="s">
        <v>175</v>
      </c>
      <c r="J34" s="306">
        <v>0</v>
      </c>
      <c r="K34" s="298">
        <v>0</v>
      </c>
      <c r="L34" s="306">
        <v>30000</v>
      </c>
      <c r="M34" s="322">
        <v>0</v>
      </c>
      <c r="N34" s="212"/>
    </row>
    <row r="35" spans="2:18" ht="21.75" customHeight="1" x14ac:dyDescent="0.25">
      <c r="B35" s="29" t="s">
        <v>171</v>
      </c>
      <c r="C35" s="338">
        <f t="shared" si="0"/>
        <v>0</v>
      </c>
      <c r="D35" s="287">
        <v>0</v>
      </c>
      <c r="E35" s="288">
        <v>0</v>
      </c>
      <c r="F35" s="288">
        <v>0</v>
      </c>
      <c r="G35" s="287" t="s">
        <v>175</v>
      </c>
      <c r="H35" s="304" t="s">
        <v>175</v>
      </c>
      <c r="I35" s="305">
        <v>0</v>
      </c>
      <c r="J35" s="306">
        <v>0</v>
      </c>
      <c r="K35" s="298">
        <v>0</v>
      </c>
      <c r="L35" s="306" t="s">
        <v>175</v>
      </c>
      <c r="M35" s="322" t="s">
        <v>175</v>
      </c>
      <c r="N35" s="212"/>
      <c r="R35" s="328"/>
    </row>
    <row r="36" spans="2:18" ht="21.75" customHeight="1" x14ac:dyDescent="0.25">
      <c r="B36" s="29" t="s">
        <v>81</v>
      </c>
      <c r="C36" s="338">
        <f t="shared" si="0"/>
        <v>0</v>
      </c>
      <c r="D36" s="287">
        <v>0</v>
      </c>
      <c r="E36" s="288">
        <v>0</v>
      </c>
      <c r="F36" s="288">
        <v>0</v>
      </c>
      <c r="G36" s="287">
        <v>0</v>
      </c>
      <c r="H36" s="304">
        <v>0</v>
      </c>
      <c r="I36" s="305" t="s">
        <v>175</v>
      </c>
      <c r="J36" s="306">
        <v>0</v>
      </c>
      <c r="K36" s="298">
        <v>0</v>
      </c>
      <c r="L36" s="306">
        <v>0</v>
      </c>
      <c r="M36" s="322">
        <v>0</v>
      </c>
      <c r="N36" s="212"/>
    </row>
    <row r="37" spans="2:18" ht="21.75" customHeight="1" x14ac:dyDescent="0.25">
      <c r="B37" s="29" t="s">
        <v>181</v>
      </c>
      <c r="C37" s="338">
        <f t="shared" si="0"/>
        <v>0</v>
      </c>
      <c r="D37" s="287">
        <v>0</v>
      </c>
      <c r="E37" s="288">
        <v>0</v>
      </c>
      <c r="F37" s="288">
        <v>0</v>
      </c>
      <c r="G37" s="287">
        <v>0</v>
      </c>
      <c r="H37" s="311">
        <v>0</v>
      </c>
      <c r="I37" s="305">
        <v>0</v>
      </c>
      <c r="J37" s="306">
        <v>0</v>
      </c>
      <c r="K37" s="298" t="s">
        <v>175</v>
      </c>
      <c r="L37" s="306">
        <v>0</v>
      </c>
      <c r="M37" s="322">
        <v>0</v>
      </c>
      <c r="N37" s="212"/>
    </row>
    <row r="38" spans="2:18" ht="21.75" customHeight="1" thickBot="1" x14ac:dyDescent="0.3">
      <c r="B38" s="29" t="s">
        <v>143</v>
      </c>
      <c r="C38" s="338">
        <f t="shared" si="0"/>
        <v>0</v>
      </c>
      <c r="D38" s="287">
        <v>0</v>
      </c>
      <c r="E38" s="288">
        <v>0</v>
      </c>
      <c r="F38" s="288">
        <v>0</v>
      </c>
      <c r="G38" s="288">
        <v>0</v>
      </c>
      <c r="H38" s="333">
        <v>0</v>
      </c>
      <c r="I38" s="305">
        <v>0</v>
      </c>
      <c r="J38" s="306">
        <v>0</v>
      </c>
      <c r="K38" s="298">
        <v>0</v>
      </c>
      <c r="L38" s="306" t="s">
        <v>175</v>
      </c>
      <c r="M38" s="322">
        <v>0</v>
      </c>
      <c r="N38" s="212"/>
    </row>
    <row r="39" spans="2:18" ht="31.5" customHeight="1" thickTop="1" thickBot="1" x14ac:dyDescent="0.3">
      <c r="B39" s="93" t="s">
        <v>86</v>
      </c>
      <c r="C39" s="94">
        <f t="shared" ref="C39:L39" si="1">SUM(C5:C38)</f>
        <v>46837569.180000007</v>
      </c>
      <c r="D39" s="94">
        <f t="shared" si="1"/>
        <v>517</v>
      </c>
      <c r="E39" s="94">
        <f t="shared" si="1"/>
        <v>0</v>
      </c>
      <c r="F39" s="94">
        <f t="shared" si="1"/>
        <v>16239.42</v>
      </c>
      <c r="G39" s="94">
        <f t="shared" si="1"/>
        <v>46820812.760000005</v>
      </c>
      <c r="H39" s="339" t="s">
        <v>175</v>
      </c>
      <c r="I39" s="96">
        <f t="shared" si="1"/>
        <v>1375</v>
      </c>
      <c r="J39" s="94">
        <f t="shared" si="1"/>
        <v>9000</v>
      </c>
      <c r="K39" s="94">
        <f t="shared" si="1"/>
        <v>116071458440</v>
      </c>
      <c r="L39" s="94">
        <f t="shared" si="1"/>
        <v>4819818694</v>
      </c>
      <c r="M39" s="340" t="s">
        <v>175</v>
      </c>
      <c r="N39" s="200"/>
    </row>
    <row r="40" spans="2:18" ht="12.75" customHeight="1" thickTop="1" x14ac:dyDescent="0.25">
      <c r="B40" s="195"/>
      <c r="C40" s="228"/>
      <c r="D40" s="228"/>
      <c r="E40" s="228"/>
      <c r="F40" s="228"/>
      <c r="G40" s="228"/>
      <c r="H40" s="228"/>
      <c r="I40" s="195"/>
      <c r="J40" s="195"/>
      <c r="K40" s="195"/>
      <c r="L40" s="195"/>
      <c r="M40" s="193"/>
      <c r="N40" s="193"/>
    </row>
    <row r="41" spans="2:18" ht="23.25" customHeight="1" x14ac:dyDescent="0.2">
      <c r="B41" s="268" t="s">
        <v>87</v>
      </c>
      <c r="C41" s="195"/>
      <c r="D41" s="195"/>
      <c r="E41" s="195"/>
      <c r="F41" s="195"/>
      <c r="G41" s="195"/>
      <c r="H41" s="195"/>
      <c r="I41" s="195"/>
      <c r="J41" s="230"/>
      <c r="K41" s="230"/>
      <c r="L41" s="230"/>
      <c r="M41" s="230"/>
    </row>
    <row r="42" spans="2:18" ht="14.25" x14ac:dyDescent="0.2">
      <c r="B42" s="268" t="s">
        <v>187</v>
      </c>
      <c r="C42" s="195"/>
      <c r="D42" s="195"/>
      <c r="E42" s="195"/>
      <c r="F42" s="195"/>
      <c r="G42" s="195"/>
      <c r="H42" s="195"/>
      <c r="I42" s="195"/>
      <c r="J42" s="231"/>
      <c r="K42" s="231"/>
      <c r="L42" s="231"/>
      <c r="M42" s="195"/>
    </row>
    <row r="43" spans="2:18" ht="18" customHeight="1" x14ac:dyDescent="0.25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</row>
    <row r="44" spans="2:18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</row>
    <row r="45" spans="2:18" x14ac:dyDescent="0.25">
      <c r="D45" s="195"/>
      <c r="E45" s="195"/>
      <c r="F45" s="195"/>
      <c r="G45" s="195"/>
      <c r="H45" s="195"/>
      <c r="K45" s="195"/>
      <c r="L45" s="195"/>
    </row>
    <row r="46" spans="2:18" x14ac:dyDescent="0.25">
      <c r="L46" s="195"/>
    </row>
    <row r="47" spans="2:18" x14ac:dyDescent="0.25">
      <c r="L47" s="195"/>
    </row>
    <row r="48" spans="2:18" x14ac:dyDescent="0.25">
      <c r="L48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alignWithMargins="0"/>
  <colBreaks count="1" manualBreakCount="1">
    <brk id="13" max="41" man="1"/>
  </colBreaks>
  <ignoredErrors>
    <ignoredError sqref="C6:M3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showGridLines="0" zoomScale="70" zoomScaleNormal="70" workbookViewId="0"/>
  </sheetViews>
  <sheetFormatPr baseColWidth="10" defaultRowHeight="11.25" x14ac:dyDescent="0.25"/>
  <cols>
    <col min="1" max="1" width="2" style="195" customWidth="1"/>
    <col min="2" max="2" width="39" style="197" bestFit="1" customWidth="1"/>
    <col min="3" max="8" width="15.7109375" style="197" customWidth="1"/>
    <col min="9" max="9" width="17.85546875" style="197" customWidth="1"/>
    <col min="10" max="10" width="18.28515625" style="197" customWidth="1"/>
    <col min="11" max="11" width="21.5703125" style="197" customWidth="1"/>
    <col min="12" max="12" width="19" style="197" customWidth="1"/>
    <col min="13" max="13" width="15.7109375" style="197" customWidth="1"/>
    <col min="14" max="14" width="8" style="195" customWidth="1"/>
    <col min="15" max="40" width="11.42578125" style="195"/>
    <col min="41" max="256" width="11.42578125" style="197"/>
    <col min="257" max="257" width="2" style="197" customWidth="1"/>
    <col min="258" max="258" width="39" style="197" bestFit="1" customWidth="1"/>
    <col min="259" max="264" width="15.7109375" style="197" customWidth="1"/>
    <col min="265" max="265" width="17.85546875" style="197" customWidth="1"/>
    <col min="266" max="266" width="18.28515625" style="197" customWidth="1"/>
    <col min="267" max="267" width="21.5703125" style="197" customWidth="1"/>
    <col min="268" max="268" width="19" style="197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39" style="197" bestFit="1" customWidth="1"/>
    <col min="515" max="520" width="15.7109375" style="197" customWidth="1"/>
    <col min="521" max="521" width="17.85546875" style="197" customWidth="1"/>
    <col min="522" max="522" width="18.28515625" style="197" customWidth="1"/>
    <col min="523" max="523" width="21.5703125" style="197" customWidth="1"/>
    <col min="524" max="524" width="19" style="197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39" style="197" bestFit="1" customWidth="1"/>
    <col min="771" max="776" width="15.7109375" style="197" customWidth="1"/>
    <col min="777" max="777" width="17.85546875" style="197" customWidth="1"/>
    <col min="778" max="778" width="18.28515625" style="197" customWidth="1"/>
    <col min="779" max="779" width="21.5703125" style="197" customWidth="1"/>
    <col min="780" max="780" width="19" style="197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39" style="197" bestFit="1" customWidth="1"/>
    <col min="1027" max="1032" width="15.7109375" style="197" customWidth="1"/>
    <col min="1033" max="1033" width="17.85546875" style="197" customWidth="1"/>
    <col min="1034" max="1034" width="18.28515625" style="197" customWidth="1"/>
    <col min="1035" max="1035" width="21.5703125" style="197" customWidth="1"/>
    <col min="1036" max="1036" width="19" style="197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39" style="197" bestFit="1" customWidth="1"/>
    <col min="1283" max="1288" width="15.7109375" style="197" customWidth="1"/>
    <col min="1289" max="1289" width="17.85546875" style="197" customWidth="1"/>
    <col min="1290" max="1290" width="18.28515625" style="197" customWidth="1"/>
    <col min="1291" max="1291" width="21.5703125" style="197" customWidth="1"/>
    <col min="1292" max="1292" width="19" style="197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39" style="197" bestFit="1" customWidth="1"/>
    <col min="1539" max="1544" width="15.7109375" style="197" customWidth="1"/>
    <col min="1545" max="1545" width="17.85546875" style="197" customWidth="1"/>
    <col min="1546" max="1546" width="18.28515625" style="197" customWidth="1"/>
    <col min="1547" max="1547" width="21.5703125" style="197" customWidth="1"/>
    <col min="1548" max="1548" width="19" style="197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39" style="197" bestFit="1" customWidth="1"/>
    <col min="1795" max="1800" width="15.7109375" style="197" customWidth="1"/>
    <col min="1801" max="1801" width="17.85546875" style="197" customWidth="1"/>
    <col min="1802" max="1802" width="18.28515625" style="197" customWidth="1"/>
    <col min="1803" max="1803" width="21.5703125" style="197" customWidth="1"/>
    <col min="1804" max="1804" width="19" style="197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39" style="197" bestFit="1" customWidth="1"/>
    <col min="2051" max="2056" width="15.7109375" style="197" customWidth="1"/>
    <col min="2057" max="2057" width="17.85546875" style="197" customWidth="1"/>
    <col min="2058" max="2058" width="18.28515625" style="197" customWidth="1"/>
    <col min="2059" max="2059" width="21.5703125" style="197" customWidth="1"/>
    <col min="2060" max="2060" width="19" style="197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39" style="197" bestFit="1" customWidth="1"/>
    <col min="2307" max="2312" width="15.7109375" style="197" customWidth="1"/>
    <col min="2313" max="2313" width="17.85546875" style="197" customWidth="1"/>
    <col min="2314" max="2314" width="18.28515625" style="197" customWidth="1"/>
    <col min="2315" max="2315" width="21.5703125" style="197" customWidth="1"/>
    <col min="2316" max="2316" width="19" style="197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39" style="197" bestFit="1" customWidth="1"/>
    <col min="2563" max="2568" width="15.7109375" style="197" customWidth="1"/>
    <col min="2569" max="2569" width="17.85546875" style="197" customWidth="1"/>
    <col min="2570" max="2570" width="18.28515625" style="197" customWidth="1"/>
    <col min="2571" max="2571" width="21.5703125" style="197" customWidth="1"/>
    <col min="2572" max="2572" width="19" style="197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39" style="197" bestFit="1" customWidth="1"/>
    <col min="2819" max="2824" width="15.7109375" style="197" customWidth="1"/>
    <col min="2825" max="2825" width="17.85546875" style="197" customWidth="1"/>
    <col min="2826" max="2826" width="18.28515625" style="197" customWidth="1"/>
    <col min="2827" max="2827" width="21.5703125" style="197" customWidth="1"/>
    <col min="2828" max="2828" width="19" style="197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39" style="197" bestFit="1" customWidth="1"/>
    <col min="3075" max="3080" width="15.7109375" style="197" customWidth="1"/>
    <col min="3081" max="3081" width="17.85546875" style="197" customWidth="1"/>
    <col min="3082" max="3082" width="18.28515625" style="197" customWidth="1"/>
    <col min="3083" max="3083" width="21.5703125" style="197" customWidth="1"/>
    <col min="3084" max="3084" width="19" style="197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39" style="197" bestFit="1" customWidth="1"/>
    <col min="3331" max="3336" width="15.7109375" style="197" customWidth="1"/>
    <col min="3337" max="3337" width="17.85546875" style="197" customWidth="1"/>
    <col min="3338" max="3338" width="18.28515625" style="197" customWidth="1"/>
    <col min="3339" max="3339" width="21.5703125" style="197" customWidth="1"/>
    <col min="3340" max="3340" width="19" style="197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39" style="197" bestFit="1" customWidth="1"/>
    <col min="3587" max="3592" width="15.7109375" style="197" customWidth="1"/>
    <col min="3593" max="3593" width="17.85546875" style="197" customWidth="1"/>
    <col min="3594" max="3594" width="18.28515625" style="197" customWidth="1"/>
    <col min="3595" max="3595" width="21.5703125" style="197" customWidth="1"/>
    <col min="3596" max="3596" width="19" style="197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39" style="197" bestFit="1" customWidth="1"/>
    <col min="3843" max="3848" width="15.7109375" style="197" customWidth="1"/>
    <col min="3849" max="3849" width="17.85546875" style="197" customWidth="1"/>
    <col min="3850" max="3850" width="18.28515625" style="197" customWidth="1"/>
    <col min="3851" max="3851" width="21.5703125" style="197" customWidth="1"/>
    <col min="3852" max="3852" width="19" style="197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39" style="197" bestFit="1" customWidth="1"/>
    <col min="4099" max="4104" width="15.7109375" style="197" customWidth="1"/>
    <col min="4105" max="4105" width="17.85546875" style="197" customWidth="1"/>
    <col min="4106" max="4106" width="18.28515625" style="197" customWidth="1"/>
    <col min="4107" max="4107" width="21.5703125" style="197" customWidth="1"/>
    <col min="4108" max="4108" width="19" style="197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39" style="197" bestFit="1" customWidth="1"/>
    <col min="4355" max="4360" width="15.7109375" style="197" customWidth="1"/>
    <col min="4361" max="4361" width="17.85546875" style="197" customWidth="1"/>
    <col min="4362" max="4362" width="18.28515625" style="197" customWidth="1"/>
    <col min="4363" max="4363" width="21.5703125" style="197" customWidth="1"/>
    <col min="4364" max="4364" width="19" style="197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39" style="197" bestFit="1" customWidth="1"/>
    <col min="4611" max="4616" width="15.7109375" style="197" customWidth="1"/>
    <col min="4617" max="4617" width="17.85546875" style="197" customWidth="1"/>
    <col min="4618" max="4618" width="18.28515625" style="197" customWidth="1"/>
    <col min="4619" max="4619" width="21.5703125" style="197" customWidth="1"/>
    <col min="4620" max="4620" width="19" style="197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39" style="197" bestFit="1" customWidth="1"/>
    <col min="4867" max="4872" width="15.7109375" style="197" customWidth="1"/>
    <col min="4873" max="4873" width="17.85546875" style="197" customWidth="1"/>
    <col min="4874" max="4874" width="18.28515625" style="197" customWidth="1"/>
    <col min="4875" max="4875" width="21.5703125" style="197" customWidth="1"/>
    <col min="4876" max="4876" width="19" style="197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39" style="197" bestFit="1" customWidth="1"/>
    <col min="5123" max="5128" width="15.7109375" style="197" customWidth="1"/>
    <col min="5129" max="5129" width="17.85546875" style="197" customWidth="1"/>
    <col min="5130" max="5130" width="18.28515625" style="197" customWidth="1"/>
    <col min="5131" max="5131" width="21.5703125" style="197" customWidth="1"/>
    <col min="5132" max="5132" width="19" style="197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39" style="197" bestFit="1" customWidth="1"/>
    <col min="5379" max="5384" width="15.7109375" style="197" customWidth="1"/>
    <col min="5385" max="5385" width="17.85546875" style="197" customWidth="1"/>
    <col min="5386" max="5386" width="18.28515625" style="197" customWidth="1"/>
    <col min="5387" max="5387" width="21.5703125" style="197" customWidth="1"/>
    <col min="5388" max="5388" width="19" style="197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39" style="197" bestFit="1" customWidth="1"/>
    <col min="5635" max="5640" width="15.7109375" style="197" customWidth="1"/>
    <col min="5641" max="5641" width="17.85546875" style="197" customWidth="1"/>
    <col min="5642" max="5642" width="18.28515625" style="197" customWidth="1"/>
    <col min="5643" max="5643" width="21.5703125" style="197" customWidth="1"/>
    <col min="5644" max="5644" width="19" style="197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39" style="197" bestFit="1" customWidth="1"/>
    <col min="5891" max="5896" width="15.7109375" style="197" customWidth="1"/>
    <col min="5897" max="5897" width="17.85546875" style="197" customWidth="1"/>
    <col min="5898" max="5898" width="18.28515625" style="197" customWidth="1"/>
    <col min="5899" max="5899" width="21.5703125" style="197" customWidth="1"/>
    <col min="5900" max="5900" width="19" style="197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39" style="197" bestFit="1" customWidth="1"/>
    <col min="6147" max="6152" width="15.7109375" style="197" customWidth="1"/>
    <col min="6153" max="6153" width="17.85546875" style="197" customWidth="1"/>
    <col min="6154" max="6154" width="18.28515625" style="197" customWidth="1"/>
    <col min="6155" max="6155" width="21.5703125" style="197" customWidth="1"/>
    <col min="6156" max="6156" width="19" style="197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39" style="197" bestFit="1" customWidth="1"/>
    <col min="6403" max="6408" width="15.7109375" style="197" customWidth="1"/>
    <col min="6409" max="6409" width="17.85546875" style="197" customWidth="1"/>
    <col min="6410" max="6410" width="18.28515625" style="197" customWidth="1"/>
    <col min="6411" max="6411" width="21.5703125" style="197" customWidth="1"/>
    <col min="6412" max="6412" width="19" style="197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39" style="197" bestFit="1" customWidth="1"/>
    <col min="6659" max="6664" width="15.7109375" style="197" customWidth="1"/>
    <col min="6665" max="6665" width="17.85546875" style="197" customWidth="1"/>
    <col min="6666" max="6666" width="18.28515625" style="197" customWidth="1"/>
    <col min="6667" max="6667" width="21.5703125" style="197" customWidth="1"/>
    <col min="6668" max="6668" width="19" style="197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39" style="197" bestFit="1" customWidth="1"/>
    <col min="6915" max="6920" width="15.7109375" style="197" customWidth="1"/>
    <col min="6921" max="6921" width="17.85546875" style="197" customWidth="1"/>
    <col min="6922" max="6922" width="18.28515625" style="197" customWidth="1"/>
    <col min="6923" max="6923" width="21.5703125" style="197" customWidth="1"/>
    <col min="6924" max="6924" width="19" style="197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39" style="197" bestFit="1" customWidth="1"/>
    <col min="7171" max="7176" width="15.7109375" style="197" customWidth="1"/>
    <col min="7177" max="7177" width="17.85546875" style="197" customWidth="1"/>
    <col min="7178" max="7178" width="18.28515625" style="197" customWidth="1"/>
    <col min="7179" max="7179" width="21.5703125" style="197" customWidth="1"/>
    <col min="7180" max="7180" width="19" style="197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39" style="197" bestFit="1" customWidth="1"/>
    <col min="7427" max="7432" width="15.7109375" style="197" customWidth="1"/>
    <col min="7433" max="7433" width="17.85546875" style="197" customWidth="1"/>
    <col min="7434" max="7434" width="18.28515625" style="197" customWidth="1"/>
    <col min="7435" max="7435" width="21.5703125" style="197" customWidth="1"/>
    <col min="7436" max="7436" width="19" style="197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39" style="197" bestFit="1" customWidth="1"/>
    <col min="7683" max="7688" width="15.7109375" style="197" customWidth="1"/>
    <col min="7689" max="7689" width="17.85546875" style="197" customWidth="1"/>
    <col min="7690" max="7690" width="18.28515625" style="197" customWidth="1"/>
    <col min="7691" max="7691" width="21.5703125" style="197" customWidth="1"/>
    <col min="7692" max="7692" width="19" style="197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39" style="197" bestFit="1" customWidth="1"/>
    <col min="7939" max="7944" width="15.7109375" style="197" customWidth="1"/>
    <col min="7945" max="7945" width="17.85546875" style="197" customWidth="1"/>
    <col min="7946" max="7946" width="18.28515625" style="197" customWidth="1"/>
    <col min="7947" max="7947" width="21.5703125" style="197" customWidth="1"/>
    <col min="7948" max="7948" width="19" style="197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39" style="197" bestFit="1" customWidth="1"/>
    <col min="8195" max="8200" width="15.7109375" style="197" customWidth="1"/>
    <col min="8201" max="8201" width="17.85546875" style="197" customWidth="1"/>
    <col min="8202" max="8202" width="18.28515625" style="197" customWidth="1"/>
    <col min="8203" max="8203" width="21.5703125" style="197" customWidth="1"/>
    <col min="8204" max="8204" width="19" style="197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39" style="197" bestFit="1" customWidth="1"/>
    <col min="8451" max="8456" width="15.7109375" style="197" customWidth="1"/>
    <col min="8457" max="8457" width="17.85546875" style="197" customWidth="1"/>
    <col min="8458" max="8458" width="18.28515625" style="197" customWidth="1"/>
    <col min="8459" max="8459" width="21.5703125" style="197" customWidth="1"/>
    <col min="8460" max="8460" width="19" style="197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39" style="197" bestFit="1" customWidth="1"/>
    <col min="8707" max="8712" width="15.7109375" style="197" customWidth="1"/>
    <col min="8713" max="8713" width="17.85546875" style="197" customWidth="1"/>
    <col min="8714" max="8714" width="18.28515625" style="197" customWidth="1"/>
    <col min="8715" max="8715" width="21.5703125" style="197" customWidth="1"/>
    <col min="8716" max="8716" width="19" style="197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39" style="197" bestFit="1" customWidth="1"/>
    <col min="8963" max="8968" width="15.7109375" style="197" customWidth="1"/>
    <col min="8969" max="8969" width="17.85546875" style="197" customWidth="1"/>
    <col min="8970" max="8970" width="18.28515625" style="197" customWidth="1"/>
    <col min="8971" max="8971" width="21.5703125" style="197" customWidth="1"/>
    <col min="8972" max="8972" width="19" style="197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39" style="197" bestFit="1" customWidth="1"/>
    <col min="9219" max="9224" width="15.7109375" style="197" customWidth="1"/>
    <col min="9225" max="9225" width="17.85546875" style="197" customWidth="1"/>
    <col min="9226" max="9226" width="18.28515625" style="197" customWidth="1"/>
    <col min="9227" max="9227" width="21.5703125" style="197" customWidth="1"/>
    <col min="9228" max="9228" width="19" style="197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39" style="197" bestFit="1" customWidth="1"/>
    <col min="9475" max="9480" width="15.7109375" style="197" customWidth="1"/>
    <col min="9481" max="9481" width="17.85546875" style="197" customWidth="1"/>
    <col min="9482" max="9482" width="18.28515625" style="197" customWidth="1"/>
    <col min="9483" max="9483" width="21.5703125" style="197" customWidth="1"/>
    <col min="9484" max="9484" width="19" style="197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39" style="197" bestFit="1" customWidth="1"/>
    <col min="9731" max="9736" width="15.7109375" style="197" customWidth="1"/>
    <col min="9737" max="9737" width="17.85546875" style="197" customWidth="1"/>
    <col min="9738" max="9738" width="18.28515625" style="197" customWidth="1"/>
    <col min="9739" max="9739" width="21.5703125" style="197" customWidth="1"/>
    <col min="9740" max="9740" width="19" style="197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39" style="197" bestFit="1" customWidth="1"/>
    <col min="9987" max="9992" width="15.7109375" style="197" customWidth="1"/>
    <col min="9993" max="9993" width="17.85546875" style="197" customWidth="1"/>
    <col min="9994" max="9994" width="18.28515625" style="197" customWidth="1"/>
    <col min="9995" max="9995" width="21.5703125" style="197" customWidth="1"/>
    <col min="9996" max="9996" width="19" style="197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39" style="197" bestFit="1" customWidth="1"/>
    <col min="10243" max="10248" width="15.7109375" style="197" customWidth="1"/>
    <col min="10249" max="10249" width="17.85546875" style="197" customWidth="1"/>
    <col min="10250" max="10250" width="18.28515625" style="197" customWidth="1"/>
    <col min="10251" max="10251" width="21.5703125" style="197" customWidth="1"/>
    <col min="10252" max="10252" width="19" style="197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39" style="197" bestFit="1" customWidth="1"/>
    <col min="10499" max="10504" width="15.7109375" style="197" customWidth="1"/>
    <col min="10505" max="10505" width="17.85546875" style="197" customWidth="1"/>
    <col min="10506" max="10506" width="18.28515625" style="197" customWidth="1"/>
    <col min="10507" max="10507" width="21.5703125" style="197" customWidth="1"/>
    <col min="10508" max="10508" width="19" style="197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39" style="197" bestFit="1" customWidth="1"/>
    <col min="10755" max="10760" width="15.7109375" style="197" customWidth="1"/>
    <col min="10761" max="10761" width="17.85546875" style="197" customWidth="1"/>
    <col min="10762" max="10762" width="18.28515625" style="197" customWidth="1"/>
    <col min="10763" max="10763" width="21.5703125" style="197" customWidth="1"/>
    <col min="10764" max="10764" width="19" style="197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39" style="197" bestFit="1" customWidth="1"/>
    <col min="11011" max="11016" width="15.7109375" style="197" customWidth="1"/>
    <col min="11017" max="11017" width="17.85546875" style="197" customWidth="1"/>
    <col min="11018" max="11018" width="18.28515625" style="197" customWidth="1"/>
    <col min="11019" max="11019" width="21.5703125" style="197" customWidth="1"/>
    <col min="11020" max="11020" width="19" style="197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39" style="197" bestFit="1" customWidth="1"/>
    <col min="11267" max="11272" width="15.7109375" style="197" customWidth="1"/>
    <col min="11273" max="11273" width="17.85546875" style="197" customWidth="1"/>
    <col min="11274" max="11274" width="18.28515625" style="197" customWidth="1"/>
    <col min="11275" max="11275" width="21.5703125" style="197" customWidth="1"/>
    <col min="11276" max="11276" width="19" style="197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39" style="197" bestFit="1" customWidth="1"/>
    <col min="11523" max="11528" width="15.7109375" style="197" customWidth="1"/>
    <col min="11529" max="11529" width="17.85546875" style="197" customWidth="1"/>
    <col min="11530" max="11530" width="18.28515625" style="197" customWidth="1"/>
    <col min="11531" max="11531" width="21.5703125" style="197" customWidth="1"/>
    <col min="11532" max="11532" width="19" style="197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39" style="197" bestFit="1" customWidth="1"/>
    <col min="11779" max="11784" width="15.7109375" style="197" customWidth="1"/>
    <col min="11785" max="11785" width="17.85546875" style="197" customWidth="1"/>
    <col min="11786" max="11786" width="18.28515625" style="197" customWidth="1"/>
    <col min="11787" max="11787" width="21.5703125" style="197" customWidth="1"/>
    <col min="11788" max="11788" width="19" style="197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39" style="197" bestFit="1" customWidth="1"/>
    <col min="12035" max="12040" width="15.7109375" style="197" customWidth="1"/>
    <col min="12041" max="12041" width="17.85546875" style="197" customWidth="1"/>
    <col min="12042" max="12042" width="18.28515625" style="197" customWidth="1"/>
    <col min="12043" max="12043" width="21.5703125" style="197" customWidth="1"/>
    <col min="12044" max="12044" width="19" style="197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39" style="197" bestFit="1" customWidth="1"/>
    <col min="12291" max="12296" width="15.7109375" style="197" customWidth="1"/>
    <col min="12297" max="12297" width="17.85546875" style="197" customWidth="1"/>
    <col min="12298" max="12298" width="18.28515625" style="197" customWidth="1"/>
    <col min="12299" max="12299" width="21.5703125" style="197" customWidth="1"/>
    <col min="12300" max="12300" width="19" style="197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39" style="197" bestFit="1" customWidth="1"/>
    <col min="12547" max="12552" width="15.7109375" style="197" customWidth="1"/>
    <col min="12553" max="12553" width="17.85546875" style="197" customWidth="1"/>
    <col min="12554" max="12554" width="18.28515625" style="197" customWidth="1"/>
    <col min="12555" max="12555" width="21.5703125" style="197" customWidth="1"/>
    <col min="12556" max="12556" width="19" style="197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39" style="197" bestFit="1" customWidth="1"/>
    <col min="12803" max="12808" width="15.7109375" style="197" customWidth="1"/>
    <col min="12809" max="12809" width="17.85546875" style="197" customWidth="1"/>
    <col min="12810" max="12810" width="18.28515625" style="197" customWidth="1"/>
    <col min="12811" max="12811" width="21.5703125" style="197" customWidth="1"/>
    <col min="12812" max="12812" width="19" style="197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39" style="197" bestFit="1" customWidth="1"/>
    <col min="13059" max="13064" width="15.7109375" style="197" customWidth="1"/>
    <col min="13065" max="13065" width="17.85546875" style="197" customWidth="1"/>
    <col min="13066" max="13066" width="18.28515625" style="197" customWidth="1"/>
    <col min="13067" max="13067" width="21.5703125" style="197" customWidth="1"/>
    <col min="13068" max="13068" width="19" style="197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39" style="197" bestFit="1" customWidth="1"/>
    <col min="13315" max="13320" width="15.7109375" style="197" customWidth="1"/>
    <col min="13321" max="13321" width="17.85546875" style="197" customWidth="1"/>
    <col min="13322" max="13322" width="18.28515625" style="197" customWidth="1"/>
    <col min="13323" max="13323" width="21.5703125" style="197" customWidth="1"/>
    <col min="13324" max="13324" width="19" style="197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39" style="197" bestFit="1" customWidth="1"/>
    <col min="13571" max="13576" width="15.7109375" style="197" customWidth="1"/>
    <col min="13577" max="13577" width="17.85546875" style="197" customWidth="1"/>
    <col min="13578" max="13578" width="18.28515625" style="197" customWidth="1"/>
    <col min="13579" max="13579" width="21.5703125" style="197" customWidth="1"/>
    <col min="13580" max="13580" width="19" style="197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39" style="197" bestFit="1" customWidth="1"/>
    <col min="13827" max="13832" width="15.7109375" style="197" customWidth="1"/>
    <col min="13833" max="13833" width="17.85546875" style="197" customWidth="1"/>
    <col min="13834" max="13834" width="18.28515625" style="197" customWidth="1"/>
    <col min="13835" max="13835" width="21.5703125" style="197" customWidth="1"/>
    <col min="13836" max="13836" width="19" style="197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39" style="197" bestFit="1" customWidth="1"/>
    <col min="14083" max="14088" width="15.7109375" style="197" customWidth="1"/>
    <col min="14089" max="14089" width="17.85546875" style="197" customWidth="1"/>
    <col min="14090" max="14090" width="18.28515625" style="197" customWidth="1"/>
    <col min="14091" max="14091" width="21.5703125" style="197" customWidth="1"/>
    <col min="14092" max="14092" width="19" style="197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39" style="197" bestFit="1" customWidth="1"/>
    <col min="14339" max="14344" width="15.7109375" style="197" customWidth="1"/>
    <col min="14345" max="14345" width="17.85546875" style="197" customWidth="1"/>
    <col min="14346" max="14346" width="18.28515625" style="197" customWidth="1"/>
    <col min="14347" max="14347" width="21.5703125" style="197" customWidth="1"/>
    <col min="14348" max="14348" width="19" style="197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39" style="197" bestFit="1" customWidth="1"/>
    <col min="14595" max="14600" width="15.7109375" style="197" customWidth="1"/>
    <col min="14601" max="14601" width="17.85546875" style="197" customWidth="1"/>
    <col min="14602" max="14602" width="18.28515625" style="197" customWidth="1"/>
    <col min="14603" max="14603" width="21.5703125" style="197" customWidth="1"/>
    <col min="14604" max="14604" width="19" style="197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39" style="197" bestFit="1" customWidth="1"/>
    <col min="14851" max="14856" width="15.7109375" style="197" customWidth="1"/>
    <col min="14857" max="14857" width="17.85546875" style="197" customWidth="1"/>
    <col min="14858" max="14858" width="18.28515625" style="197" customWidth="1"/>
    <col min="14859" max="14859" width="21.5703125" style="197" customWidth="1"/>
    <col min="14860" max="14860" width="19" style="197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39" style="197" bestFit="1" customWidth="1"/>
    <col min="15107" max="15112" width="15.7109375" style="197" customWidth="1"/>
    <col min="15113" max="15113" width="17.85546875" style="197" customWidth="1"/>
    <col min="15114" max="15114" width="18.28515625" style="197" customWidth="1"/>
    <col min="15115" max="15115" width="21.5703125" style="197" customWidth="1"/>
    <col min="15116" max="15116" width="19" style="197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39" style="197" bestFit="1" customWidth="1"/>
    <col min="15363" max="15368" width="15.7109375" style="197" customWidth="1"/>
    <col min="15369" max="15369" width="17.85546875" style="197" customWidth="1"/>
    <col min="15370" max="15370" width="18.28515625" style="197" customWidth="1"/>
    <col min="15371" max="15371" width="21.5703125" style="197" customWidth="1"/>
    <col min="15372" max="15372" width="19" style="197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39" style="197" bestFit="1" customWidth="1"/>
    <col min="15619" max="15624" width="15.7109375" style="197" customWidth="1"/>
    <col min="15625" max="15625" width="17.85546875" style="197" customWidth="1"/>
    <col min="15626" max="15626" width="18.28515625" style="197" customWidth="1"/>
    <col min="15627" max="15627" width="21.5703125" style="197" customWidth="1"/>
    <col min="15628" max="15628" width="19" style="197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39" style="197" bestFit="1" customWidth="1"/>
    <col min="15875" max="15880" width="15.7109375" style="197" customWidth="1"/>
    <col min="15881" max="15881" width="17.85546875" style="197" customWidth="1"/>
    <col min="15882" max="15882" width="18.28515625" style="197" customWidth="1"/>
    <col min="15883" max="15883" width="21.5703125" style="197" customWidth="1"/>
    <col min="15884" max="15884" width="19" style="197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39" style="197" bestFit="1" customWidth="1"/>
    <col min="16131" max="16136" width="15.7109375" style="197" customWidth="1"/>
    <col min="16137" max="16137" width="17.85546875" style="197" customWidth="1"/>
    <col min="16138" max="16138" width="18.28515625" style="197" customWidth="1"/>
    <col min="16139" max="16139" width="21.5703125" style="197" customWidth="1"/>
    <col min="16140" max="16140" width="19" style="197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6" t="s">
        <v>158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47" t="s">
        <v>18</v>
      </c>
      <c r="C3" s="349" t="s">
        <v>19</v>
      </c>
      <c r="D3" s="349"/>
      <c r="E3" s="349"/>
      <c r="F3" s="349"/>
      <c r="G3" s="350"/>
      <c r="H3" s="330"/>
      <c r="I3" s="351" t="s">
        <v>20</v>
      </c>
      <c r="J3" s="352"/>
      <c r="K3" s="352"/>
      <c r="L3" s="352"/>
      <c r="M3" s="353"/>
    </row>
    <row r="4" spans="1:40" ht="60" customHeight="1" thickBot="1" x14ac:dyDescent="0.3">
      <c r="B4" s="348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0"/>
    </row>
    <row r="5" spans="1:40" ht="19.5" customHeight="1" thickTop="1" x14ac:dyDescent="0.25">
      <c r="B5" s="286" t="s">
        <v>159</v>
      </c>
      <c r="C5" s="338" t="s">
        <v>175</v>
      </c>
      <c r="D5" s="287"/>
      <c r="E5" s="288"/>
      <c r="F5" s="288"/>
      <c r="G5" s="287"/>
      <c r="H5" s="289"/>
      <c r="I5" s="290"/>
      <c r="J5" s="291"/>
      <c r="K5" s="287" t="s">
        <v>175</v>
      </c>
      <c r="L5" s="291" t="s">
        <v>175</v>
      </c>
      <c r="M5" s="292"/>
      <c r="N5" s="193"/>
    </row>
    <row r="6" spans="1:40" ht="19.5" customHeight="1" x14ac:dyDescent="0.2">
      <c r="B6" s="286" t="s">
        <v>160</v>
      </c>
      <c r="C6" s="338">
        <v>44323871</v>
      </c>
      <c r="D6" s="287"/>
      <c r="E6" s="288"/>
      <c r="F6" s="288"/>
      <c r="G6" s="287">
        <v>44323871</v>
      </c>
      <c r="H6" s="293"/>
      <c r="I6" s="294"/>
      <c r="J6" s="295"/>
      <c r="K6" s="287"/>
      <c r="L6" s="287">
        <v>43690</v>
      </c>
      <c r="M6" s="292"/>
      <c r="N6" s="193"/>
    </row>
    <row r="7" spans="1:40" ht="19.5" customHeight="1" x14ac:dyDescent="0.25">
      <c r="B7" s="29" t="s">
        <v>29</v>
      </c>
      <c r="C7" s="338">
        <v>0</v>
      </c>
      <c r="D7" s="287"/>
      <c r="E7" s="288"/>
      <c r="F7" s="288"/>
      <c r="G7" s="287"/>
      <c r="H7" s="293"/>
      <c r="I7" s="296"/>
      <c r="J7" s="297"/>
      <c r="K7" s="287"/>
      <c r="L7" s="287">
        <v>14022</v>
      </c>
      <c r="M7" s="292"/>
      <c r="N7" s="193"/>
    </row>
    <row r="8" spans="1:40" ht="19.5" customHeight="1" x14ac:dyDescent="0.25">
      <c r="B8" s="29" t="s">
        <v>131</v>
      </c>
      <c r="C8" s="338">
        <v>0</v>
      </c>
      <c r="D8" s="287"/>
      <c r="E8" s="288"/>
      <c r="F8" s="288"/>
      <c r="G8" s="287"/>
      <c r="H8" s="293"/>
      <c r="I8" s="296"/>
      <c r="J8" s="297">
        <v>80000</v>
      </c>
      <c r="K8" s="287"/>
      <c r="L8" s="291"/>
      <c r="M8" s="292"/>
      <c r="N8" s="193"/>
    </row>
    <row r="9" spans="1:40" ht="19.5" customHeight="1" x14ac:dyDescent="0.25">
      <c r="B9" s="29" t="s">
        <v>161</v>
      </c>
      <c r="C9" s="338">
        <v>0</v>
      </c>
      <c r="D9" s="287"/>
      <c r="E9" s="288"/>
      <c r="F9" s="288"/>
      <c r="G9" s="287"/>
      <c r="H9" s="293"/>
      <c r="I9" s="296"/>
      <c r="J9" s="297" t="s">
        <v>175</v>
      </c>
      <c r="K9" s="287"/>
      <c r="L9" s="291"/>
      <c r="M9" s="292"/>
      <c r="N9" s="193"/>
    </row>
    <row r="10" spans="1:40" ht="21.75" customHeight="1" x14ac:dyDescent="0.25">
      <c r="B10" s="29" t="s">
        <v>152</v>
      </c>
      <c r="C10" s="338">
        <v>0</v>
      </c>
      <c r="D10" s="287"/>
      <c r="E10" s="288"/>
      <c r="F10" s="288"/>
      <c r="G10" s="287"/>
      <c r="H10" s="293"/>
      <c r="I10" s="296"/>
      <c r="J10" s="297"/>
      <c r="K10" s="287"/>
      <c r="L10" s="291"/>
      <c r="M10" s="292"/>
      <c r="N10" s="212"/>
    </row>
    <row r="11" spans="1:40" ht="21.75" customHeight="1" x14ac:dyDescent="0.25">
      <c r="B11" s="29" t="s">
        <v>162</v>
      </c>
      <c r="C11" s="338">
        <v>0</v>
      </c>
      <c r="D11" s="287"/>
      <c r="E11" s="288"/>
      <c r="F11" s="288"/>
      <c r="G11" s="287"/>
      <c r="H11" s="293"/>
      <c r="I11" s="296"/>
      <c r="J11" s="297"/>
      <c r="K11" s="287"/>
      <c r="L11" s="291"/>
      <c r="M11" s="292">
        <v>80</v>
      </c>
      <c r="N11" s="212"/>
    </row>
    <row r="12" spans="1:40" ht="21.75" customHeight="1" x14ac:dyDescent="0.25">
      <c r="B12" s="29" t="s">
        <v>163</v>
      </c>
      <c r="C12" s="338">
        <v>0</v>
      </c>
      <c r="D12" s="287"/>
      <c r="E12" s="288"/>
      <c r="F12" s="288"/>
      <c r="G12" s="287"/>
      <c r="H12" s="293"/>
      <c r="I12" s="296"/>
      <c r="J12" s="297"/>
      <c r="K12" s="287"/>
      <c r="L12" s="291"/>
      <c r="M12" s="292">
        <v>80</v>
      </c>
      <c r="N12" s="212"/>
    </row>
    <row r="13" spans="1:40" ht="21.75" customHeight="1" x14ac:dyDescent="0.25">
      <c r="B13" s="29" t="s">
        <v>32</v>
      </c>
      <c r="C13" s="338">
        <v>0</v>
      </c>
      <c r="D13" s="287"/>
      <c r="E13" s="288"/>
      <c r="F13" s="288"/>
      <c r="G13" s="287"/>
      <c r="H13" s="289"/>
      <c r="I13" s="290"/>
      <c r="J13" s="291"/>
      <c r="K13" s="287"/>
      <c r="L13" s="287"/>
      <c r="M13" s="292"/>
      <c r="N13" s="212"/>
    </row>
    <row r="14" spans="1:40" ht="21.75" customHeight="1" x14ac:dyDescent="0.25">
      <c r="B14" s="29" t="s">
        <v>33</v>
      </c>
      <c r="C14" s="338">
        <v>0</v>
      </c>
      <c r="D14" s="287"/>
      <c r="E14" s="288"/>
      <c r="F14" s="288"/>
      <c r="G14" s="287"/>
      <c r="H14" s="291"/>
      <c r="I14" s="290">
        <v>60</v>
      </c>
      <c r="J14" s="291"/>
      <c r="K14" s="287"/>
      <c r="L14" s="298"/>
      <c r="M14" s="292"/>
      <c r="N14" s="212"/>
    </row>
    <row r="15" spans="1:40" ht="21.75" customHeight="1" x14ac:dyDescent="0.25">
      <c r="B15" s="29" t="s">
        <v>34</v>
      </c>
      <c r="C15" s="338">
        <v>0</v>
      </c>
      <c r="D15" s="287"/>
      <c r="E15" s="288"/>
      <c r="F15" s="288"/>
      <c r="G15" s="287"/>
      <c r="H15" s="299"/>
      <c r="I15" s="300"/>
      <c r="J15" s="301"/>
      <c r="K15" s="302"/>
      <c r="L15" s="298">
        <v>299887</v>
      </c>
      <c r="M15" s="292"/>
      <c r="N15" s="212"/>
    </row>
    <row r="16" spans="1:40" ht="21.75" customHeight="1" x14ac:dyDescent="0.25">
      <c r="B16" s="29" t="s">
        <v>35</v>
      </c>
      <c r="C16" s="338">
        <v>0</v>
      </c>
      <c r="D16" s="287"/>
      <c r="E16" s="288"/>
      <c r="F16" s="288"/>
      <c r="G16" s="287"/>
      <c r="H16" s="289"/>
      <c r="I16" s="290"/>
      <c r="J16" s="291"/>
      <c r="K16" s="287"/>
      <c r="L16" s="298">
        <v>871771</v>
      </c>
      <c r="M16" s="303"/>
      <c r="N16" s="212"/>
    </row>
    <row r="17" spans="2:14" ht="21.75" customHeight="1" x14ac:dyDescent="0.25">
      <c r="B17" s="29" t="s">
        <v>90</v>
      </c>
      <c r="C17" s="338">
        <v>0</v>
      </c>
      <c r="D17" s="287"/>
      <c r="E17" s="288"/>
      <c r="F17" s="288"/>
      <c r="G17" s="287"/>
      <c r="H17" s="289"/>
      <c r="I17" s="290">
        <v>60</v>
      </c>
      <c r="J17" s="291"/>
      <c r="K17" s="287"/>
      <c r="L17" s="298"/>
      <c r="M17" s="303"/>
      <c r="N17" s="212"/>
    </row>
    <row r="18" spans="2:14" ht="21.75" customHeight="1" x14ac:dyDescent="0.25">
      <c r="B18" s="55" t="s">
        <v>40</v>
      </c>
      <c r="C18" s="338">
        <v>0</v>
      </c>
      <c r="D18" s="287"/>
      <c r="E18" s="288"/>
      <c r="F18" s="288"/>
      <c r="G18" s="287"/>
      <c r="H18" s="289"/>
      <c r="I18" s="290">
        <v>75</v>
      </c>
      <c r="J18" s="291"/>
      <c r="K18" s="287"/>
      <c r="L18" s="298"/>
      <c r="M18" s="303"/>
      <c r="N18" s="212"/>
    </row>
    <row r="19" spans="2:14" ht="21.75" customHeight="1" x14ac:dyDescent="0.25">
      <c r="B19" s="29" t="s">
        <v>109</v>
      </c>
      <c r="C19" s="338">
        <v>0</v>
      </c>
      <c r="D19" s="287"/>
      <c r="E19" s="288"/>
      <c r="F19" s="288"/>
      <c r="G19" s="287"/>
      <c r="H19" s="304"/>
      <c r="I19" s="305"/>
      <c r="J19" s="306"/>
      <c r="K19" s="298"/>
      <c r="L19" s="298"/>
      <c r="M19" s="303">
        <v>10</v>
      </c>
      <c r="N19" s="212"/>
    </row>
    <row r="20" spans="2:14" ht="21.75" customHeight="1" x14ac:dyDescent="0.25">
      <c r="B20" s="29" t="s">
        <v>164</v>
      </c>
      <c r="C20" s="338">
        <v>0</v>
      </c>
      <c r="D20" s="287"/>
      <c r="E20" s="288"/>
      <c r="F20" s="288"/>
      <c r="G20" s="287"/>
      <c r="H20" s="306"/>
      <c r="I20" s="305"/>
      <c r="J20" s="306"/>
      <c r="K20" s="298"/>
      <c r="L20" s="287">
        <v>36910</v>
      </c>
      <c r="M20" s="292">
        <v>0</v>
      </c>
      <c r="N20" s="212"/>
    </row>
    <row r="21" spans="2:14" ht="21.75" customHeight="1" x14ac:dyDescent="0.25">
      <c r="B21" s="29" t="s">
        <v>136</v>
      </c>
      <c r="C21" s="338">
        <v>0</v>
      </c>
      <c r="D21" s="287"/>
      <c r="E21" s="288"/>
      <c r="F21" s="288"/>
      <c r="G21" s="287"/>
      <c r="H21" s="291"/>
      <c r="I21" s="307"/>
      <c r="J21" s="288"/>
      <c r="K21" s="287"/>
      <c r="L21" s="287">
        <v>704389</v>
      </c>
      <c r="M21" s="308">
        <v>0</v>
      </c>
      <c r="N21" s="212"/>
    </row>
    <row r="22" spans="2:14" ht="21.75" customHeight="1" x14ac:dyDescent="0.25">
      <c r="B22" s="29" t="s">
        <v>137</v>
      </c>
      <c r="C22" s="338">
        <v>0</v>
      </c>
      <c r="D22" s="287"/>
      <c r="E22" s="288"/>
      <c r="F22" s="287"/>
      <c r="G22" s="287"/>
      <c r="H22" s="289"/>
      <c r="I22" s="307"/>
      <c r="J22" s="289"/>
      <c r="K22" s="287"/>
      <c r="L22" s="288">
        <v>772224</v>
      </c>
      <c r="M22" s="308">
        <v>0</v>
      </c>
      <c r="N22" s="212"/>
    </row>
    <row r="23" spans="2:14" ht="21.75" customHeight="1" x14ac:dyDescent="0.25">
      <c r="B23" s="29" t="s">
        <v>110</v>
      </c>
      <c r="C23" s="338">
        <v>0</v>
      </c>
      <c r="D23" s="287"/>
      <c r="E23" s="288"/>
      <c r="F23" s="309"/>
      <c r="G23" s="310"/>
      <c r="H23" s="311"/>
      <c r="I23" s="312"/>
      <c r="J23" s="299"/>
      <c r="K23" s="302"/>
      <c r="L23" s="313"/>
      <c r="M23" s="314">
        <v>60</v>
      </c>
      <c r="N23" s="212"/>
    </row>
    <row r="24" spans="2:14" ht="21.75" customHeight="1" x14ac:dyDescent="0.25">
      <c r="B24" s="29" t="s">
        <v>139</v>
      </c>
      <c r="C24" s="338" t="s">
        <v>175</v>
      </c>
      <c r="D24" s="287"/>
      <c r="E24" s="288"/>
      <c r="F24" s="309"/>
      <c r="G24" s="310"/>
      <c r="H24" s="299" t="s">
        <v>175</v>
      </c>
      <c r="I24" s="307"/>
      <c r="J24" s="289"/>
      <c r="K24" s="287"/>
      <c r="L24" s="288"/>
      <c r="M24" s="308" t="s">
        <v>175</v>
      </c>
      <c r="N24" s="212"/>
    </row>
    <row r="25" spans="2:14" ht="21.75" customHeight="1" x14ac:dyDescent="0.25">
      <c r="B25" s="29" t="s">
        <v>45</v>
      </c>
      <c r="C25" s="338">
        <v>0</v>
      </c>
      <c r="D25" s="287"/>
      <c r="E25" s="288"/>
      <c r="F25" s="288"/>
      <c r="G25" s="287"/>
      <c r="H25" s="291"/>
      <c r="I25" s="307"/>
      <c r="J25" s="289"/>
      <c r="K25" s="287"/>
      <c r="L25" s="288"/>
      <c r="M25" s="308"/>
      <c r="N25" s="212"/>
    </row>
    <row r="26" spans="2:14" ht="21.75" customHeight="1" x14ac:dyDescent="0.25">
      <c r="B26" s="29" t="s">
        <v>153</v>
      </c>
      <c r="C26" s="338">
        <v>0</v>
      </c>
      <c r="D26" s="287"/>
      <c r="E26" s="288"/>
      <c r="F26" s="288"/>
      <c r="G26" s="287"/>
      <c r="H26" s="304"/>
      <c r="I26" s="307"/>
      <c r="J26" s="304"/>
      <c r="K26" s="298"/>
      <c r="L26" s="315"/>
      <c r="M26" s="316"/>
      <c r="N26" s="212"/>
    </row>
    <row r="27" spans="2:14" ht="21.75" customHeight="1" x14ac:dyDescent="0.25">
      <c r="B27" s="29" t="s">
        <v>165</v>
      </c>
      <c r="C27" s="338">
        <v>0</v>
      </c>
      <c r="D27" s="287"/>
      <c r="E27" s="288"/>
      <c r="F27" s="288"/>
      <c r="G27" s="287"/>
      <c r="H27" s="304"/>
      <c r="I27" s="317" t="s">
        <v>175</v>
      </c>
      <c r="J27" s="318"/>
      <c r="K27" s="319"/>
      <c r="L27" s="319"/>
      <c r="M27" s="320"/>
      <c r="N27" s="212"/>
    </row>
    <row r="28" spans="2:14" ht="21.75" customHeight="1" x14ac:dyDescent="0.25">
      <c r="B28" s="29" t="s">
        <v>52</v>
      </c>
      <c r="C28" s="338">
        <v>0</v>
      </c>
      <c r="D28" s="287"/>
      <c r="E28" s="287"/>
      <c r="F28" s="288"/>
      <c r="G28" s="287"/>
      <c r="H28" s="304"/>
      <c r="I28" s="317">
        <v>200</v>
      </c>
      <c r="J28" s="318"/>
      <c r="K28" s="319"/>
      <c r="L28" s="319"/>
      <c r="M28" s="320"/>
      <c r="N28" s="212"/>
    </row>
    <row r="29" spans="2:14" ht="21.75" customHeight="1" x14ac:dyDescent="0.25">
      <c r="B29" s="29" t="s">
        <v>53</v>
      </c>
      <c r="C29" s="338">
        <v>0</v>
      </c>
      <c r="D29" s="287"/>
      <c r="E29" s="287"/>
      <c r="F29" s="288"/>
      <c r="G29" s="287"/>
      <c r="H29" s="304"/>
      <c r="I29" s="317"/>
      <c r="J29" s="318"/>
      <c r="K29" s="319"/>
      <c r="L29" s="319">
        <v>28160.1</v>
      </c>
      <c r="M29" s="320"/>
      <c r="N29" s="212"/>
    </row>
    <row r="30" spans="2:14" ht="21.75" customHeight="1" x14ac:dyDescent="0.25">
      <c r="B30" s="29" t="s">
        <v>54</v>
      </c>
      <c r="C30" s="338">
        <v>0</v>
      </c>
      <c r="D30" s="287"/>
      <c r="E30" s="310"/>
      <c r="F30" s="288"/>
      <c r="G30" s="287"/>
      <c r="H30" s="304"/>
      <c r="I30" s="317"/>
      <c r="J30" s="318"/>
      <c r="K30" s="319"/>
      <c r="L30" s="298"/>
      <c r="M30" s="320"/>
      <c r="N30" s="212"/>
    </row>
    <row r="31" spans="2:14" ht="21.75" customHeight="1" x14ac:dyDescent="0.25">
      <c r="B31" s="29" t="s">
        <v>166</v>
      </c>
      <c r="C31" s="338">
        <v>0</v>
      </c>
      <c r="D31" s="287"/>
      <c r="E31" s="288"/>
      <c r="F31" s="288"/>
      <c r="G31" s="287"/>
      <c r="H31" s="304"/>
      <c r="I31" s="317">
        <v>747</v>
      </c>
      <c r="J31" s="318" t="s">
        <v>175</v>
      </c>
      <c r="K31" s="319" t="s">
        <v>175</v>
      </c>
      <c r="L31" s="318">
        <v>15000</v>
      </c>
      <c r="M31" s="321" t="s">
        <v>175</v>
      </c>
      <c r="N31" s="212"/>
    </row>
    <row r="32" spans="2:14" ht="21.75" customHeight="1" x14ac:dyDescent="0.25">
      <c r="B32" s="29" t="s">
        <v>118</v>
      </c>
      <c r="C32" s="338">
        <v>0</v>
      </c>
      <c r="D32" s="287"/>
      <c r="E32" s="288"/>
      <c r="F32" s="288"/>
      <c r="G32" s="287"/>
      <c r="H32" s="304"/>
      <c r="I32" s="305"/>
      <c r="J32" s="306"/>
      <c r="K32" s="298"/>
      <c r="L32" s="318"/>
      <c r="M32" s="322"/>
      <c r="N32" s="212"/>
    </row>
    <row r="33" spans="2:14" ht="21.75" customHeight="1" x14ac:dyDescent="0.25">
      <c r="B33" s="29" t="s">
        <v>59</v>
      </c>
      <c r="C33" s="338">
        <v>0</v>
      </c>
      <c r="D33" s="287"/>
      <c r="E33" s="288"/>
      <c r="F33" s="288"/>
      <c r="G33" s="287"/>
      <c r="H33" s="304"/>
      <c r="I33" s="305"/>
      <c r="J33" s="306"/>
      <c r="K33" s="298"/>
      <c r="L33" s="318">
        <v>35942560</v>
      </c>
      <c r="M33" s="322"/>
      <c r="N33" s="212"/>
    </row>
    <row r="34" spans="2:14" ht="21.75" customHeight="1" x14ac:dyDescent="0.25">
      <c r="B34" s="29" t="s">
        <v>167</v>
      </c>
      <c r="C34" s="338">
        <v>0</v>
      </c>
      <c r="D34" s="287"/>
      <c r="E34" s="288"/>
      <c r="F34" s="288"/>
      <c r="G34" s="287"/>
      <c r="H34" s="304"/>
      <c r="I34" s="305"/>
      <c r="J34" s="306"/>
      <c r="K34" s="298"/>
      <c r="L34" s="306"/>
      <c r="M34" s="322"/>
      <c r="N34" s="212"/>
    </row>
    <row r="35" spans="2:14" ht="21.75" customHeight="1" x14ac:dyDescent="0.25">
      <c r="B35" s="29" t="s">
        <v>121</v>
      </c>
      <c r="C35" s="338">
        <v>0</v>
      </c>
      <c r="D35" s="287"/>
      <c r="E35" s="288"/>
      <c r="F35" s="288"/>
      <c r="G35" s="287"/>
      <c r="H35" s="304"/>
      <c r="I35" s="305"/>
      <c r="J35" s="306"/>
      <c r="K35" s="298"/>
      <c r="L35" s="306" t="s">
        <v>175</v>
      </c>
      <c r="M35" s="322"/>
      <c r="N35" s="212"/>
    </row>
    <row r="36" spans="2:14" ht="21.75" customHeight="1" x14ac:dyDescent="0.25">
      <c r="B36" s="29" t="s">
        <v>122</v>
      </c>
      <c r="C36" s="338">
        <v>0</v>
      </c>
      <c r="D36" s="287"/>
      <c r="E36" s="288"/>
      <c r="F36" s="288"/>
      <c r="G36" s="287"/>
      <c r="H36" s="304"/>
      <c r="I36" s="305"/>
      <c r="J36" s="306"/>
      <c r="K36" s="298"/>
      <c r="L36" s="306">
        <v>6000</v>
      </c>
      <c r="M36" s="322"/>
      <c r="N36" s="212"/>
    </row>
    <row r="37" spans="2:14" ht="21.75" customHeight="1" x14ac:dyDescent="0.25">
      <c r="B37" s="29" t="s">
        <v>154</v>
      </c>
      <c r="C37" s="338">
        <v>0</v>
      </c>
      <c r="D37" s="287"/>
      <c r="E37" s="288"/>
      <c r="F37" s="288"/>
      <c r="G37" s="287"/>
      <c r="H37" s="304"/>
      <c r="I37" s="305"/>
      <c r="J37" s="306"/>
      <c r="K37" s="298"/>
      <c r="L37" s="306"/>
      <c r="M37" s="322"/>
      <c r="N37" s="212"/>
    </row>
    <row r="38" spans="2:14" ht="21.75" customHeight="1" x14ac:dyDescent="0.25">
      <c r="B38" s="29" t="s">
        <v>155</v>
      </c>
      <c r="C38" s="338" t="s">
        <v>175</v>
      </c>
      <c r="D38" s="287"/>
      <c r="E38" s="288"/>
      <c r="F38" s="288"/>
      <c r="G38" s="288" t="s">
        <v>175</v>
      </c>
      <c r="H38" s="304"/>
      <c r="I38" s="305"/>
      <c r="J38" s="306"/>
      <c r="K38" s="298"/>
      <c r="L38" s="298" t="s">
        <v>175</v>
      </c>
      <c r="M38" s="322"/>
      <c r="N38" s="212"/>
    </row>
    <row r="39" spans="2:14" ht="21.75" customHeight="1" x14ac:dyDescent="0.25">
      <c r="B39" s="29" t="s">
        <v>168</v>
      </c>
      <c r="C39" s="338" t="s">
        <v>175</v>
      </c>
      <c r="D39" s="287" t="s">
        <v>175</v>
      </c>
      <c r="E39" s="288"/>
      <c r="F39" s="288"/>
      <c r="G39" s="287"/>
      <c r="H39" s="304"/>
      <c r="I39" s="305" t="s">
        <v>175</v>
      </c>
      <c r="J39" s="306"/>
      <c r="K39" s="298"/>
      <c r="L39" s="306"/>
      <c r="M39" s="322"/>
      <c r="N39" s="212"/>
    </row>
    <row r="40" spans="2:14" ht="21.75" customHeight="1" x14ac:dyDescent="0.25">
      <c r="B40" s="29" t="s">
        <v>68</v>
      </c>
      <c r="C40" s="338">
        <v>50</v>
      </c>
      <c r="D40" s="287">
        <v>50</v>
      </c>
      <c r="E40" s="288"/>
      <c r="F40" s="288"/>
      <c r="G40" s="287"/>
      <c r="H40" s="304"/>
      <c r="I40" s="305">
        <v>100</v>
      </c>
      <c r="J40" s="306"/>
      <c r="K40" s="298"/>
      <c r="L40" s="306">
        <v>180840</v>
      </c>
      <c r="M40" s="322"/>
      <c r="N40" s="212"/>
    </row>
    <row r="41" spans="2:14" ht="21.75" customHeight="1" x14ac:dyDescent="0.25">
      <c r="B41" s="29" t="s">
        <v>69</v>
      </c>
      <c r="C41" s="338">
        <v>0</v>
      </c>
      <c r="D41" s="287"/>
      <c r="E41" s="288"/>
      <c r="F41" s="288"/>
      <c r="G41" s="287"/>
      <c r="H41" s="304"/>
      <c r="I41" s="305"/>
      <c r="J41" s="306"/>
      <c r="K41" s="298"/>
      <c r="L41" s="306"/>
      <c r="M41" s="322"/>
      <c r="N41" s="212"/>
    </row>
    <row r="42" spans="2:14" ht="21.75" customHeight="1" x14ac:dyDescent="0.25">
      <c r="B42" s="29" t="s">
        <v>124</v>
      </c>
      <c r="C42" s="338">
        <v>0</v>
      </c>
      <c r="D42" s="287"/>
      <c r="E42" s="288"/>
      <c r="F42" s="288"/>
      <c r="G42" s="287"/>
      <c r="H42" s="304"/>
      <c r="I42" s="305"/>
      <c r="J42" s="306"/>
      <c r="K42" s="298"/>
      <c r="L42" s="306"/>
      <c r="M42" s="322"/>
      <c r="N42" s="212"/>
    </row>
    <row r="43" spans="2:14" ht="21.75" customHeight="1" x14ac:dyDescent="0.25">
      <c r="B43" s="29" t="s">
        <v>71</v>
      </c>
      <c r="C43" s="338">
        <v>0</v>
      </c>
      <c r="D43" s="287"/>
      <c r="E43" s="288"/>
      <c r="F43" s="288"/>
      <c r="G43" s="287"/>
      <c r="H43" s="304"/>
      <c r="I43" s="305"/>
      <c r="J43" s="306"/>
      <c r="K43" s="298" t="s">
        <v>175</v>
      </c>
      <c r="L43" s="306"/>
      <c r="M43" s="322"/>
      <c r="N43" s="212"/>
    </row>
    <row r="44" spans="2:14" ht="21.75" customHeight="1" x14ac:dyDescent="0.25">
      <c r="B44" s="29" t="s">
        <v>72</v>
      </c>
      <c r="C44" s="338">
        <v>152953</v>
      </c>
      <c r="D44" s="287"/>
      <c r="E44" s="288"/>
      <c r="F44" s="288">
        <v>72903</v>
      </c>
      <c r="G44" s="287">
        <v>80050</v>
      </c>
      <c r="H44" s="304"/>
      <c r="I44" s="305"/>
      <c r="J44" s="306"/>
      <c r="K44" s="298">
        <v>107933004091</v>
      </c>
      <c r="L44" s="306">
        <v>167123846</v>
      </c>
      <c r="M44" s="322"/>
      <c r="N44" s="212"/>
    </row>
    <row r="45" spans="2:14" ht="21.75" customHeight="1" x14ac:dyDescent="0.25">
      <c r="B45" s="29" t="s">
        <v>169</v>
      </c>
      <c r="C45" s="338">
        <v>0</v>
      </c>
      <c r="D45" s="287"/>
      <c r="E45" s="288"/>
      <c r="F45" s="288"/>
      <c r="G45" s="287"/>
      <c r="H45" s="304"/>
      <c r="I45" s="305"/>
      <c r="J45" s="306"/>
      <c r="K45" s="298">
        <v>632500</v>
      </c>
      <c r="L45" s="306">
        <v>1839800</v>
      </c>
      <c r="M45" s="322"/>
      <c r="N45" s="212"/>
    </row>
    <row r="46" spans="2:14" ht="21.75" customHeight="1" x14ac:dyDescent="0.25">
      <c r="B46" s="29" t="s">
        <v>170</v>
      </c>
      <c r="C46" s="338">
        <v>8000</v>
      </c>
      <c r="D46" s="287"/>
      <c r="E46" s="288"/>
      <c r="F46" s="288"/>
      <c r="G46" s="287">
        <v>8000</v>
      </c>
      <c r="H46" s="304"/>
      <c r="I46" s="305"/>
      <c r="J46" s="306"/>
      <c r="K46" s="298">
        <v>96000</v>
      </c>
      <c r="L46" s="306">
        <v>200700</v>
      </c>
      <c r="M46" s="322"/>
      <c r="N46" s="212"/>
    </row>
    <row r="47" spans="2:14" ht="21.75" customHeight="1" x14ac:dyDescent="0.25">
      <c r="B47" s="29" t="s">
        <v>171</v>
      </c>
      <c r="C47" s="338" t="s">
        <v>175</v>
      </c>
      <c r="D47" s="287"/>
      <c r="E47" s="288"/>
      <c r="F47" s="288"/>
      <c r="G47" s="287" t="s">
        <v>175</v>
      </c>
      <c r="H47" s="304"/>
      <c r="I47" s="305"/>
      <c r="J47" s="306"/>
      <c r="K47" s="298"/>
      <c r="L47" s="306" t="s">
        <v>175</v>
      </c>
      <c r="M47" s="322"/>
      <c r="N47" s="212"/>
    </row>
    <row r="48" spans="2:14" ht="21.75" customHeight="1" x14ac:dyDescent="0.25">
      <c r="B48" s="29" t="s">
        <v>78</v>
      </c>
      <c r="C48" s="338">
        <v>0</v>
      </c>
      <c r="D48" s="287"/>
      <c r="E48" s="288"/>
      <c r="F48" s="288"/>
      <c r="G48" s="287"/>
      <c r="H48" s="304"/>
      <c r="I48" s="305"/>
      <c r="J48" s="306"/>
      <c r="K48" s="298"/>
      <c r="L48" s="306"/>
      <c r="M48" s="322"/>
      <c r="N48" s="212"/>
    </row>
    <row r="49" spans="2:14" ht="21.75" customHeight="1" x14ac:dyDescent="0.25">
      <c r="B49" s="29" t="s">
        <v>79</v>
      </c>
      <c r="C49" s="338">
        <v>0</v>
      </c>
      <c r="D49" s="287"/>
      <c r="E49" s="288"/>
      <c r="F49" s="288"/>
      <c r="G49" s="287"/>
      <c r="H49" s="304"/>
      <c r="I49" s="305"/>
      <c r="J49" s="306"/>
      <c r="K49" s="298"/>
      <c r="L49" s="306"/>
      <c r="M49" s="322"/>
      <c r="N49" s="212"/>
    </row>
    <row r="50" spans="2:14" ht="21.75" customHeight="1" x14ac:dyDescent="0.25">
      <c r="B50" s="29" t="s">
        <v>80</v>
      </c>
      <c r="C50" s="338" t="s">
        <v>175</v>
      </c>
      <c r="D50" s="287"/>
      <c r="E50" s="288"/>
      <c r="F50" s="288"/>
      <c r="G50" s="287" t="s">
        <v>175</v>
      </c>
      <c r="H50" s="304"/>
      <c r="I50" s="305"/>
      <c r="J50" s="306"/>
      <c r="K50" s="298"/>
      <c r="L50" s="306" t="s">
        <v>175</v>
      </c>
      <c r="M50" s="322"/>
      <c r="N50" s="212"/>
    </row>
    <row r="51" spans="2:14" ht="21.75" customHeight="1" x14ac:dyDescent="0.25">
      <c r="B51" s="29" t="s">
        <v>123</v>
      </c>
      <c r="C51" s="338">
        <v>0</v>
      </c>
      <c r="D51" s="287"/>
      <c r="E51" s="288"/>
      <c r="F51" s="288"/>
      <c r="G51" s="287"/>
      <c r="H51" s="304"/>
      <c r="I51" s="305"/>
      <c r="J51" s="306"/>
      <c r="K51" s="298"/>
      <c r="L51" s="306"/>
      <c r="M51" s="322"/>
      <c r="N51" s="212"/>
    </row>
    <row r="52" spans="2:14" ht="21.75" customHeight="1" x14ac:dyDescent="0.25">
      <c r="B52" s="29" t="s">
        <v>114</v>
      </c>
      <c r="C52" s="338">
        <v>0</v>
      </c>
      <c r="D52" s="287"/>
      <c r="E52" s="288"/>
      <c r="F52" s="288"/>
      <c r="G52" s="287"/>
      <c r="H52" s="304"/>
      <c r="I52" s="305"/>
      <c r="J52" s="306"/>
      <c r="K52" s="298"/>
      <c r="L52" s="306"/>
      <c r="M52" s="322"/>
      <c r="N52" s="212"/>
    </row>
    <row r="53" spans="2:14" ht="21.75" customHeight="1" x14ac:dyDescent="0.25">
      <c r="B53" s="29" t="s">
        <v>172</v>
      </c>
      <c r="C53" s="338">
        <v>0</v>
      </c>
      <c r="D53" s="287"/>
      <c r="E53" s="288"/>
      <c r="F53" s="288"/>
      <c r="G53" s="287"/>
      <c r="H53" s="304"/>
      <c r="I53" s="305"/>
      <c r="J53" s="306"/>
      <c r="K53" s="298"/>
      <c r="L53" s="306"/>
      <c r="M53" s="322" t="s">
        <v>175</v>
      </c>
      <c r="N53" s="212"/>
    </row>
    <row r="54" spans="2:14" ht="21.75" customHeight="1" x14ac:dyDescent="0.25">
      <c r="B54" s="29" t="s">
        <v>81</v>
      </c>
      <c r="C54" s="338" t="s">
        <v>175</v>
      </c>
      <c r="D54" s="287" t="s">
        <v>175</v>
      </c>
      <c r="E54" s="288"/>
      <c r="F54" s="288"/>
      <c r="G54" s="287"/>
      <c r="H54" s="304"/>
      <c r="I54" s="305" t="s">
        <v>175</v>
      </c>
      <c r="J54" s="306"/>
      <c r="K54" s="298"/>
      <c r="L54" s="306"/>
      <c r="M54" s="322"/>
      <c r="N54" s="212"/>
    </row>
    <row r="55" spans="2:14" ht="21.75" customHeight="1" x14ac:dyDescent="0.25">
      <c r="B55" s="29" t="s">
        <v>129</v>
      </c>
      <c r="C55" s="338">
        <v>0</v>
      </c>
      <c r="D55" s="287"/>
      <c r="E55" s="288"/>
      <c r="F55" s="288"/>
      <c r="G55" s="287"/>
      <c r="H55" s="311"/>
      <c r="I55" s="305"/>
      <c r="J55" s="306"/>
      <c r="K55" s="298"/>
      <c r="L55" s="306"/>
      <c r="M55" s="322"/>
      <c r="N55" s="212"/>
    </row>
    <row r="56" spans="2:14" ht="21.75" customHeight="1" thickBot="1" x14ac:dyDescent="0.3">
      <c r="B56" s="29" t="s">
        <v>143</v>
      </c>
      <c r="C56" s="338">
        <v>0</v>
      </c>
      <c r="D56" s="313"/>
      <c r="E56" s="313"/>
      <c r="F56" s="313"/>
      <c r="G56" s="313"/>
      <c r="H56" s="323"/>
      <c r="I56" s="324"/>
      <c r="J56" s="325"/>
      <c r="K56" s="325"/>
      <c r="L56" s="325" t="s">
        <v>175</v>
      </c>
      <c r="M56" s="326"/>
      <c r="N56" s="212"/>
    </row>
    <row r="57" spans="2:14" ht="31.5" customHeight="1" thickTop="1" thickBot="1" x14ac:dyDescent="0.3">
      <c r="B57" s="93" t="s">
        <v>86</v>
      </c>
      <c r="C57" s="94">
        <v>44588948.609999999</v>
      </c>
      <c r="D57" s="94">
        <v>150</v>
      </c>
      <c r="E57" s="94">
        <v>0</v>
      </c>
      <c r="F57" s="94">
        <v>72903</v>
      </c>
      <c r="G57" s="94">
        <v>44476040.420000002</v>
      </c>
      <c r="H57" s="95">
        <v>39855.19</v>
      </c>
      <c r="I57" s="96">
        <v>1677</v>
      </c>
      <c r="J57" s="94">
        <v>90360</v>
      </c>
      <c r="K57" s="94">
        <v>107933951191</v>
      </c>
      <c r="L57" s="94">
        <v>211149773.59999999</v>
      </c>
      <c r="M57" s="94">
        <v>445</v>
      </c>
      <c r="N57" s="200"/>
    </row>
    <row r="58" spans="2:14" ht="12.75" customHeight="1" thickTop="1" x14ac:dyDescent="0.25">
      <c r="B58" s="195"/>
      <c r="C58" s="228"/>
      <c r="D58" s="228"/>
      <c r="E58" s="228"/>
      <c r="F58" s="228"/>
      <c r="G58" s="228"/>
      <c r="H58" s="228"/>
      <c r="I58" s="195"/>
      <c r="J58" s="195"/>
      <c r="K58" s="195"/>
      <c r="L58" s="195"/>
      <c r="M58" s="193"/>
      <c r="N58" s="193"/>
    </row>
    <row r="59" spans="2:14" ht="23.25" customHeight="1" x14ac:dyDescent="0.2">
      <c r="B59" s="268" t="s">
        <v>87</v>
      </c>
      <c r="C59" s="195"/>
      <c r="D59" s="195"/>
      <c r="E59" s="195"/>
      <c r="F59" s="195"/>
      <c r="G59" s="195"/>
      <c r="H59" s="195"/>
      <c r="I59" s="195"/>
      <c r="J59" s="230"/>
      <c r="K59" s="230"/>
      <c r="L59" s="230"/>
      <c r="M59" s="230"/>
    </row>
    <row r="60" spans="2:14" ht="14.25" x14ac:dyDescent="0.2">
      <c r="B60" s="268" t="s">
        <v>187</v>
      </c>
      <c r="C60" s="195"/>
      <c r="D60" s="195"/>
      <c r="E60" s="195"/>
      <c r="F60" s="195"/>
      <c r="G60" s="195"/>
      <c r="H60" s="195"/>
      <c r="I60" s="195"/>
      <c r="J60" s="231"/>
      <c r="K60" s="231"/>
      <c r="L60" s="231"/>
      <c r="M60" s="195"/>
    </row>
    <row r="61" spans="2:14" ht="18" customHeight="1" x14ac:dyDescent="0.25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</row>
    <row r="62" spans="2:14" x14ac:dyDescent="0.25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</row>
    <row r="63" spans="2:14" x14ac:dyDescent="0.25">
      <c r="D63" s="195"/>
      <c r="E63" s="195"/>
      <c r="F63" s="195"/>
      <c r="G63" s="195"/>
      <c r="H63" s="195"/>
      <c r="K63" s="195"/>
      <c r="L63" s="195"/>
    </row>
    <row r="64" spans="2:14" x14ac:dyDescent="0.25">
      <c r="L64" s="195"/>
    </row>
    <row r="65" spans="12:12" x14ac:dyDescent="0.25">
      <c r="L65" s="195"/>
    </row>
    <row r="66" spans="12:12" x14ac:dyDescent="0.25">
      <c r="L66" s="195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colBreaks count="1" manualBreakCount="1">
    <brk id="13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showGridLines="0" topLeftCell="A10" zoomScale="70" zoomScaleNormal="70" workbookViewId="0"/>
  </sheetViews>
  <sheetFormatPr baseColWidth="10" defaultRowHeight="11.25" x14ac:dyDescent="0.25"/>
  <cols>
    <col min="1" max="1" width="2" style="10" customWidth="1"/>
    <col min="2" max="2" width="29.85546875" style="14" customWidth="1"/>
    <col min="3" max="8" width="15.7109375" style="14" customWidth="1"/>
    <col min="9" max="9" width="17.85546875" style="14" customWidth="1"/>
    <col min="10" max="10" width="18.28515625" style="14" customWidth="1"/>
    <col min="11" max="11" width="21.5703125" style="14" customWidth="1"/>
    <col min="12" max="12" width="19" style="14" customWidth="1"/>
    <col min="13" max="13" width="15.7109375" style="14" customWidth="1"/>
    <col min="14" max="14" width="8" style="10" customWidth="1"/>
    <col min="15" max="40" width="11.42578125" style="10"/>
    <col min="41" max="256" width="11.42578125" style="14"/>
    <col min="257" max="257" width="2" style="14" customWidth="1"/>
    <col min="258" max="258" width="29.85546875" style="14" customWidth="1"/>
    <col min="259" max="264" width="15.7109375" style="14" customWidth="1"/>
    <col min="265" max="265" width="17.85546875" style="14" customWidth="1"/>
    <col min="266" max="266" width="18.28515625" style="14" customWidth="1"/>
    <col min="267" max="267" width="21.5703125" style="14" customWidth="1"/>
    <col min="268" max="268" width="19" style="14" customWidth="1"/>
    <col min="269" max="269" width="15.7109375" style="14" customWidth="1"/>
    <col min="270" max="270" width="8" style="14" customWidth="1"/>
    <col min="271" max="512" width="11.42578125" style="14"/>
    <col min="513" max="513" width="2" style="14" customWidth="1"/>
    <col min="514" max="514" width="29.85546875" style="14" customWidth="1"/>
    <col min="515" max="520" width="15.7109375" style="14" customWidth="1"/>
    <col min="521" max="521" width="17.85546875" style="14" customWidth="1"/>
    <col min="522" max="522" width="18.28515625" style="14" customWidth="1"/>
    <col min="523" max="523" width="21.5703125" style="14" customWidth="1"/>
    <col min="524" max="524" width="19" style="14" customWidth="1"/>
    <col min="525" max="525" width="15.7109375" style="14" customWidth="1"/>
    <col min="526" max="526" width="8" style="14" customWidth="1"/>
    <col min="527" max="768" width="11.42578125" style="14"/>
    <col min="769" max="769" width="2" style="14" customWidth="1"/>
    <col min="770" max="770" width="29.85546875" style="14" customWidth="1"/>
    <col min="771" max="776" width="15.7109375" style="14" customWidth="1"/>
    <col min="777" max="777" width="17.85546875" style="14" customWidth="1"/>
    <col min="778" max="778" width="18.28515625" style="14" customWidth="1"/>
    <col min="779" max="779" width="21.5703125" style="14" customWidth="1"/>
    <col min="780" max="780" width="19" style="14" customWidth="1"/>
    <col min="781" max="781" width="15.7109375" style="14" customWidth="1"/>
    <col min="782" max="782" width="8" style="14" customWidth="1"/>
    <col min="783" max="1024" width="11.42578125" style="14"/>
    <col min="1025" max="1025" width="2" style="14" customWidth="1"/>
    <col min="1026" max="1026" width="29.85546875" style="14" customWidth="1"/>
    <col min="1027" max="1032" width="15.7109375" style="14" customWidth="1"/>
    <col min="1033" max="1033" width="17.85546875" style="14" customWidth="1"/>
    <col min="1034" max="1034" width="18.28515625" style="14" customWidth="1"/>
    <col min="1035" max="1035" width="21.5703125" style="14" customWidth="1"/>
    <col min="1036" max="1036" width="19" style="14" customWidth="1"/>
    <col min="1037" max="1037" width="15.7109375" style="14" customWidth="1"/>
    <col min="1038" max="1038" width="8" style="14" customWidth="1"/>
    <col min="1039" max="1280" width="11.42578125" style="14"/>
    <col min="1281" max="1281" width="2" style="14" customWidth="1"/>
    <col min="1282" max="1282" width="29.85546875" style="14" customWidth="1"/>
    <col min="1283" max="1288" width="15.7109375" style="14" customWidth="1"/>
    <col min="1289" max="1289" width="17.85546875" style="14" customWidth="1"/>
    <col min="1290" max="1290" width="18.28515625" style="14" customWidth="1"/>
    <col min="1291" max="1291" width="21.5703125" style="14" customWidth="1"/>
    <col min="1292" max="1292" width="19" style="14" customWidth="1"/>
    <col min="1293" max="1293" width="15.7109375" style="14" customWidth="1"/>
    <col min="1294" max="1294" width="8" style="14" customWidth="1"/>
    <col min="1295" max="1536" width="11.42578125" style="14"/>
    <col min="1537" max="1537" width="2" style="14" customWidth="1"/>
    <col min="1538" max="1538" width="29.85546875" style="14" customWidth="1"/>
    <col min="1539" max="1544" width="15.7109375" style="14" customWidth="1"/>
    <col min="1545" max="1545" width="17.85546875" style="14" customWidth="1"/>
    <col min="1546" max="1546" width="18.28515625" style="14" customWidth="1"/>
    <col min="1547" max="1547" width="21.5703125" style="14" customWidth="1"/>
    <col min="1548" max="1548" width="19" style="14" customWidth="1"/>
    <col min="1549" max="1549" width="15.7109375" style="14" customWidth="1"/>
    <col min="1550" max="1550" width="8" style="14" customWidth="1"/>
    <col min="1551" max="1792" width="11.42578125" style="14"/>
    <col min="1793" max="1793" width="2" style="14" customWidth="1"/>
    <col min="1794" max="1794" width="29.85546875" style="14" customWidth="1"/>
    <col min="1795" max="1800" width="15.7109375" style="14" customWidth="1"/>
    <col min="1801" max="1801" width="17.85546875" style="14" customWidth="1"/>
    <col min="1802" max="1802" width="18.28515625" style="14" customWidth="1"/>
    <col min="1803" max="1803" width="21.5703125" style="14" customWidth="1"/>
    <col min="1804" max="1804" width="19" style="14" customWidth="1"/>
    <col min="1805" max="1805" width="15.7109375" style="14" customWidth="1"/>
    <col min="1806" max="1806" width="8" style="14" customWidth="1"/>
    <col min="1807" max="2048" width="11.42578125" style="14"/>
    <col min="2049" max="2049" width="2" style="14" customWidth="1"/>
    <col min="2050" max="2050" width="29.85546875" style="14" customWidth="1"/>
    <col min="2051" max="2056" width="15.7109375" style="14" customWidth="1"/>
    <col min="2057" max="2057" width="17.85546875" style="14" customWidth="1"/>
    <col min="2058" max="2058" width="18.28515625" style="14" customWidth="1"/>
    <col min="2059" max="2059" width="21.5703125" style="14" customWidth="1"/>
    <col min="2060" max="2060" width="19" style="14" customWidth="1"/>
    <col min="2061" max="2061" width="15.7109375" style="14" customWidth="1"/>
    <col min="2062" max="2062" width="8" style="14" customWidth="1"/>
    <col min="2063" max="2304" width="11.42578125" style="14"/>
    <col min="2305" max="2305" width="2" style="14" customWidth="1"/>
    <col min="2306" max="2306" width="29.85546875" style="14" customWidth="1"/>
    <col min="2307" max="2312" width="15.7109375" style="14" customWidth="1"/>
    <col min="2313" max="2313" width="17.85546875" style="14" customWidth="1"/>
    <col min="2314" max="2314" width="18.28515625" style="14" customWidth="1"/>
    <col min="2315" max="2315" width="21.5703125" style="14" customWidth="1"/>
    <col min="2316" max="2316" width="19" style="14" customWidth="1"/>
    <col min="2317" max="2317" width="15.7109375" style="14" customWidth="1"/>
    <col min="2318" max="2318" width="8" style="14" customWidth="1"/>
    <col min="2319" max="2560" width="11.42578125" style="14"/>
    <col min="2561" max="2561" width="2" style="14" customWidth="1"/>
    <col min="2562" max="2562" width="29.85546875" style="14" customWidth="1"/>
    <col min="2563" max="2568" width="15.7109375" style="14" customWidth="1"/>
    <col min="2569" max="2569" width="17.85546875" style="14" customWidth="1"/>
    <col min="2570" max="2570" width="18.28515625" style="14" customWidth="1"/>
    <col min="2571" max="2571" width="21.5703125" style="14" customWidth="1"/>
    <col min="2572" max="2572" width="19" style="14" customWidth="1"/>
    <col min="2573" max="2573" width="15.7109375" style="14" customWidth="1"/>
    <col min="2574" max="2574" width="8" style="14" customWidth="1"/>
    <col min="2575" max="2816" width="11.42578125" style="14"/>
    <col min="2817" max="2817" width="2" style="14" customWidth="1"/>
    <col min="2818" max="2818" width="29.85546875" style="14" customWidth="1"/>
    <col min="2819" max="2824" width="15.7109375" style="14" customWidth="1"/>
    <col min="2825" max="2825" width="17.85546875" style="14" customWidth="1"/>
    <col min="2826" max="2826" width="18.28515625" style="14" customWidth="1"/>
    <col min="2827" max="2827" width="21.5703125" style="14" customWidth="1"/>
    <col min="2828" max="2828" width="19" style="14" customWidth="1"/>
    <col min="2829" max="2829" width="15.7109375" style="14" customWidth="1"/>
    <col min="2830" max="2830" width="8" style="14" customWidth="1"/>
    <col min="2831" max="3072" width="11.42578125" style="14"/>
    <col min="3073" max="3073" width="2" style="14" customWidth="1"/>
    <col min="3074" max="3074" width="29.85546875" style="14" customWidth="1"/>
    <col min="3075" max="3080" width="15.7109375" style="14" customWidth="1"/>
    <col min="3081" max="3081" width="17.85546875" style="14" customWidth="1"/>
    <col min="3082" max="3082" width="18.28515625" style="14" customWidth="1"/>
    <col min="3083" max="3083" width="21.5703125" style="14" customWidth="1"/>
    <col min="3084" max="3084" width="19" style="14" customWidth="1"/>
    <col min="3085" max="3085" width="15.7109375" style="14" customWidth="1"/>
    <col min="3086" max="3086" width="8" style="14" customWidth="1"/>
    <col min="3087" max="3328" width="11.42578125" style="14"/>
    <col min="3329" max="3329" width="2" style="14" customWidth="1"/>
    <col min="3330" max="3330" width="29.85546875" style="14" customWidth="1"/>
    <col min="3331" max="3336" width="15.7109375" style="14" customWidth="1"/>
    <col min="3337" max="3337" width="17.85546875" style="14" customWidth="1"/>
    <col min="3338" max="3338" width="18.28515625" style="14" customWidth="1"/>
    <col min="3339" max="3339" width="21.5703125" style="14" customWidth="1"/>
    <col min="3340" max="3340" width="19" style="14" customWidth="1"/>
    <col min="3341" max="3341" width="15.7109375" style="14" customWidth="1"/>
    <col min="3342" max="3342" width="8" style="14" customWidth="1"/>
    <col min="3343" max="3584" width="11.42578125" style="14"/>
    <col min="3585" max="3585" width="2" style="14" customWidth="1"/>
    <col min="3586" max="3586" width="29.85546875" style="14" customWidth="1"/>
    <col min="3587" max="3592" width="15.7109375" style="14" customWidth="1"/>
    <col min="3593" max="3593" width="17.85546875" style="14" customWidth="1"/>
    <col min="3594" max="3594" width="18.28515625" style="14" customWidth="1"/>
    <col min="3595" max="3595" width="21.5703125" style="14" customWidth="1"/>
    <col min="3596" max="3596" width="19" style="14" customWidth="1"/>
    <col min="3597" max="3597" width="15.7109375" style="14" customWidth="1"/>
    <col min="3598" max="3598" width="8" style="14" customWidth="1"/>
    <col min="3599" max="3840" width="11.42578125" style="14"/>
    <col min="3841" max="3841" width="2" style="14" customWidth="1"/>
    <col min="3842" max="3842" width="29.85546875" style="14" customWidth="1"/>
    <col min="3843" max="3848" width="15.7109375" style="14" customWidth="1"/>
    <col min="3849" max="3849" width="17.85546875" style="14" customWidth="1"/>
    <col min="3850" max="3850" width="18.28515625" style="14" customWidth="1"/>
    <col min="3851" max="3851" width="21.5703125" style="14" customWidth="1"/>
    <col min="3852" max="3852" width="19" style="14" customWidth="1"/>
    <col min="3853" max="3853" width="15.7109375" style="14" customWidth="1"/>
    <col min="3854" max="3854" width="8" style="14" customWidth="1"/>
    <col min="3855" max="4096" width="11.42578125" style="14"/>
    <col min="4097" max="4097" width="2" style="14" customWidth="1"/>
    <col min="4098" max="4098" width="29.85546875" style="14" customWidth="1"/>
    <col min="4099" max="4104" width="15.7109375" style="14" customWidth="1"/>
    <col min="4105" max="4105" width="17.85546875" style="14" customWidth="1"/>
    <col min="4106" max="4106" width="18.28515625" style="14" customWidth="1"/>
    <col min="4107" max="4107" width="21.5703125" style="14" customWidth="1"/>
    <col min="4108" max="4108" width="19" style="14" customWidth="1"/>
    <col min="4109" max="4109" width="15.7109375" style="14" customWidth="1"/>
    <col min="4110" max="4110" width="8" style="14" customWidth="1"/>
    <col min="4111" max="4352" width="11.42578125" style="14"/>
    <col min="4353" max="4353" width="2" style="14" customWidth="1"/>
    <col min="4354" max="4354" width="29.85546875" style="14" customWidth="1"/>
    <col min="4355" max="4360" width="15.7109375" style="14" customWidth="1"/>
    <col min="4361" max="4361" width="17.85546875" style="14" customWidth="1"/>
    <col min="4362" max="4362" width="18.28515625" style="14" customWidth="1"/>
    <col min="4363" max="4363" width="21.5703125" style="14" customWidth="1"/>
    <col min="4364" max="4364" width="19" style="14" customWidth="1"/>
    <col min="4365" max="4365" width="15.7109375" style="14" customWidth="1"/>
    <col min="4366" max="4366" width="8" style="14" customWidth="1"/>
    <col min="4367" max="4608" width="11.42578125" style="14"/>
    <col min="4609" max="4609" width="2" style="14" customWidth="1"/>
    <col min="4610" max="4610" width="29.85546875" style="14" customWidth="1"/>
    <col min="4611" max="4616" width="15.7109375" style="14" customWidth="1"/>
    <col min="4617" max="4617" width="17.85546875" style="14" customWidth="1"/>
    <col min="4618" max="4618" width="18.28515625" style="14" customWidth="1"/>
    <col min="4619" max="4619" width="21.5703125" style="14" customWidth="1"/>
    <col min="4620" max="4620" width="19" style="14" customWidth="1"/>
    <col min="4621" max="4621" width="15.7109375" style="14" customWidth="1"/>
    <col min="4622" max="4622" width="8" style="14" customWidth="1"/>
    <col min="4623" max="4864" width="11.42578125" style="14"/>
    <col min="4865" max="4865" width="2" style="14" customWidth="1"/>
    <col min="4866" max="4866" width="29.85546875" style="14" customWidth="1"/>
    <col min="4867" max="4872" width="15.7109375" style="14" customWidth="1"/>
    <col min="4873" max="4873" width="17.85546875" style="14" customWidth="1"/>
    <col min="4874" max="4874" width="18.28515625" style="14" customWidth="1"/>
    <col min="4875" max="4875" width="21.5703125" style="14" customWidth="1"/>
    <col min="4876" max="4876" width="19" style="14" customWidth="1"/>
    <col min="4877" max="4877" width="15.7109375" style="14" customWidth="1"/>
    <col min="4878" max="4878" width="8" style="14" customWidth="1"/>
    <col min="4879" max="5120" width="11.42578125" style="14"/>
    <col min="5121" max="5121" width="2" style="14" customWidth="1"/>
    <col min="5122" max="5122" width="29.85546875" style="14" customWidth="1"/>
    <col min="5123" max="5128" width="15.7109375" style="14" customWidth="1"/>
    <col min="5129" max="5129" width="17.85546875" style="14" customWidth="1"/>
    <col min="5130" max="5130" width="18.28515625" style="14" customWidth="1"/>
    <col min="5131" max="5131" width="21.5703125" style="14" customWidth="1"/>
    <col min="5132" max="5132" width="19" style="14" customWidth="1"/>
    <col min="5133" max="5133" width="15.7109375" style="14" customWidth="1"/>
    <col min="5134" max="5134" width="8" style="14" customWidth="1"/>
    <col min="5135" max="5376" width="11.42578125" style="14"/>
    <col min="5377" max="5377" width="2" style="14" customWidth="1"/>
    <col min="5378" max="5378" width="29.85546875" style="14" customWidth="1"/>
    <col min="5379" max="5384" width="15.7109375" style="14" customWidth="1"/>
    <col min="5385" max="5385" width="17.85546875" style="14" customWidth="1"/>
    <col min="5386" max="5386" width="18.28515625" style="14" customWidth="1"/>
    <col min="5387" max="5387" width="21.5703125" style="14" customWidth="1"/>
    <col min="5388" max="5388" width="19" style="14" customWidth="1"/>
    <col min="5389" max="5389" width="15.7109375" style="14" customWidth="1"/>
    <col min="5390" max="5390" width="8" style="14" customWidth="1"/>
    <col min="5391" max="5632" width="11.42578125" style="14"/>
    <col min="5633" max="5633" width="2" style="14" customWidth="1"/>
    <col min="5634" max="5634" width="29.85546875" style="14" customWidth="1"/>
    <col min="5635" max="5640" width="15.7109375" style="14" customWidth="1"/>
    <col min="5641" max="5641" width="17.85546875" style="14" customWidth="1"/>
    <col min="5642" max="5642" width="18.28515625" style="14" customWidth="1"/>
    <col min="5643" max="5643" width="21.5703125" style="14" customWidth="1"/>
    <col min="5644" max="5644" width="19" style="14" customWidth="1"/>
    <col min="5645" max="5645" width="15.7109375" style="14" customWidth="1"/>
    <col min="5646" max="5646" width="8" style="14" customWidth="1"/>
    <col min="5647" max="5888" width="11.42578125" style="14"/>
    <col min="5889" max="5889" width="2" style="14" customWidth="1"/>
    <col min="5890" max="5890" width="29.85546875" style="14" customWidth="1"/>
    <col min="5891" max="5896" width="15.7109375" style="14" customWidth="1"/>
    <col min="5897" max="5897" width="17.85546875" style="14" customWidth="1"/>
    <col min="5898" max="5898" width="18.28515625" style="14" customWidth="1"/>
    <col min="5899" max="5899" width="21.5703125" style="14" customWidth="1"/>
    <col min="5900" max="5900" width="19" style="14" customWidth="1"/>
    <col min="5901" max="5901" width="15.7109375" style="14" customWidth="1"/>
    <col min="5902" max="5902" width="8" style="14" customWidth="1"/>
    <col min="5903" max="6144" width="11.42578125" style="14"/>
    <col min="6145" max="6145" width="2" style="14" customWidth="1"/>
    <col min="6146" max="6146" width="29.85546875" style="14" customWidth="1"/>
    <col min="6147" max="6152" width="15.7109375" style="14" customWidth="1"/>
    <col min="6153" max="6153" width="17.85546875" style="14" customWidth="1"/>
    <col min="6154" max="6154" width="18.28515625" style="14" customWidth="1"/>
    <col min="6155" max="6155" width="21.5703125" style="14" customWidth="1"/>
    <col min="6156" max="6156" width="19" style="14" customWidth="1"/>
    <col min="6157" max="6157" width="15.7109375" style="14" customWidth="1"/>
    <col min="6158" max="6158" width="8" style="14" customWidth="1"/>
    <col min="6159" max="6400" width="11.42578125" style="14"/>
    <col min="6401" max="6401" width="2" style="14" customWidth="1"/>
    <col min="6402" max="6402" width="29.85546875" style="14" customWidth="1"/>
    <col min="6403" max="6408" width="15.7109375" style="14" customWidth="1"/>
    <col min="6409" max="6409" width="17.85546875" style="14" customWidth="1"/>
    <col min="6410" max="6410" width="18.28515625" style="14" customWidth="1"/>
    <col min="6411" max="6411" width="21.5703125" style="14" customWidth="1"/>
    <col min="6412" max="6412" width="19" style="14" customWidth="1"/>
    <col min="6413" max="6413" width="15.7109375" style="14" customWidth="1"/>
    <col min="6414" max="6414" width="8" style="14" customWidth="1"/>
    <col min="6415" max="6656" width="11.42578125" style="14"/>
    <col min="6657" max="6657" width="2" style="14" customWidth="1"/>
    <col min="6658" max="6658" width="29.85546875" style="14" customWidth="1"/>
    <col min="6659" max="6664" width="15.7109375" style="14" customWidth="1"/>
    <col min="6665" max="6665" width="17.85546875" style="14" customWidth="1"/>
    <col min="6666" max="6666" width="18.28515625" style="14" customWidth="1"/>
    <col min="6667" max="6667" width="21.5703125" style="14" customWidth="1"/>
    <col min="6668" max="6668" width="19" style="14" customWidth="1"/>
    <col min="6669" max="6669" width="15.7109375" style="14" customWidth="1"/>
    <col min="6670" max="6670" width="8" style="14" customWidth="1"/>
    <col min="6671" max="6912" width="11.42578125" style="14"/>
    <col min="6913" max="6913" width="2" style="14" customWidth="1"/>
    <col min="6914" max="6914" width="29.85546875" style="14" customWidth="1"/>
    <col min="6915" max="6920" width="15.7109375" style="14" customWidth="1"/>
    <col min="6921" max="6921" width="17.85546875" style="14" customWidth="1"/>
    <col min="6922" max="6922" width="18.28515625" style="14" customWidth="1"/>
    <col min="6923" max="6923" width="21.5703125" style="14" customWidth="1"/>
    <col min="6924" max="6924" width="19" style="14" customWidth="1"/>
    <col min="6925" max="6925" width="15.7109375" style="14" customWidth="1"/>
    <col min="6926" max="6926" width="8" style="14" customWidth="1"/>
    <col min="6927" max="7168" width="11.42578125" style="14"/>
    <col min="7169" max="7169" width="2" style="14" customWidth="1"/>
    <col min="7170" max="7170" width="29.85546875" style="14" customWidth="1"/>
    <col min="7171" max="7176" width="15.7109375" style="14" customWidth="1"/>
    <col min="7177" max="7177" width="17.85546875" style="14" customWidth="1"/>
    <col min="7178" max="7178" width="18.28515625" style="14" customWidth="1"/>
    <col min="7179" max="7179" width="21.5703125" style="14" customWidth="1"/>
    <col min="7180" max="7180" width="19" style="14" customWidth="1"/>
    <col min="7181" max="7181" width="15.7109375" style="14" customWidth="1"/>
    <col min="7182" max="7182" width="8" style="14" customWidth="1"/>
    <col min="7183" max="7424" width="11.42578125" style="14"/>
    <col min="7425" max="7425" width="2" style="14" customWidth="1"/>
    <col min="7426" max="7426" width="29.85546875" style="14" customWidth="1"/>
    <col min="7427" max="7432" width="15.7109375" style="14" customWidth="1"/>
    <col min="7433" max="7433" width="17.85546875" style="14" customWidth="1"/>
    <col min="7434" max="7434" width="18.28515625" style="14" customWidth="1"/>
    <col min="7435" max="7435" width="21.5703125" style="14" customWidth="1"/>
    <col min="7436" max="7436" width="19" style="14" customWidth="1"/>
    <col min="7437" max="7437" width="15.7109375" style="14" customWidth="1"/>
    <col min="7438" max="7438" width="8" style="14" customWidth="1"/>
    <col min="7439" max="7680" width="11.42578125" style="14"/>
    <col min="7681" max="7681" width="2" style="14" customWidth="1"/>
    <col min="7682" max="7682" width="29.85546875" style="14" customWidth="1"/>
    <col min="7683" max="7688" width="15.7109375" style="14" customWidth="1"/>
    <col min="7689" max="7689" width="17.85546875" style="14" customWidth="1"/>
    <col min="7690" max="7690" width="18.28515625" style="14" customWidth="1"/>
    <col min="7691" max="7691" width="21.5703125" style="14" customWidth="1"/>
    <col min="7692" max="7692" width="19" style="14" customWidth="1"/>
    <col min="7693" max="7693" width="15.7109375" style="14" customWidth="1"/>
    <col min="7694" max="7694" width="8" style="14" customWidth="1"/>
    <col min="7695" max="7936" width="11.42578125" style="14"/>
    <col min="7937" max="7937" width="2" style="14" customWidth="1"/>
    <col min="7938" max="7938" width="29.85546875" style="14" customWidth="1"/>
    <col min="7939" max="7944" width="15.7109375" style="14" customWidth="1"/>
    <col min="7945" max="7945" width="17.85546875" style="14" customWidth="1"/>
    <col min="7946" max="7946" width="18.28515625" style="14" customWidth="1"/>
    <col min="7947" max="7947" width="21.5703125" style="14" customWidth="1"/>
    <col min="7948" max="7948" width="19" style="14" customWidth="1"/>
    <col min="7949" max="7949" width="15.7109375" style="14" customWidth="1"/>
    <col min="7950" max="7950" width="8" style="14" customWidth="1"/>
    <col min="7951" max="8192" width="11.42578125" style="14"/>
    <col min="8193" max="8193" width="2" style="14" customWidth="1"/>
    <col min="8194" max="8194" width="29.85546875" style="14" customWidth="1"/>
    <col min="8195" max="8200" width="15.7109375" style="14" customWidth="1"/>
    <col min="8201" max="8201" width="17.85546875" style="14" customWidth="1"/>
    <col min="8202" max="8202" width="18.28515625" style="14" customWidth="1"/>
    <col min="8203" max="8203" width="21.5703125" style="14" customWidth="1"/>
    <col min="8204" max="8204" width="19" style="14" customWidth="1"/>
    <col min="8205" max="8205" width="15.7109375" style="14" customWidth="1"/>
    <col min="8206" max="8206" width="8" style="14" customWidth="1"/>
    <col min="8207" max="8448" width="11.42578125" style="14"/>
    <col min="8449" max="8449" width="2" style="14" customWidth="1"/>
    <col min="8450" max="8450" width="29.85546875" style="14" customWidth="1"/>
    <col min="8451" max="8456" width="15.7109375" style="14" customWidth="1"/>
    <col min="8457" max="8457" width="17.85546875" style="14" customWidth="1"/>
    <col min="8458" max="8458" width="18.28515625" style="14" customWidth="1"/>
    <col min="8459" max="8459" width="21.5703125" style="14" customWidth="1"/>
    <col min="8460" max="8460" width="19" style="14" customWidth="1"/>
    <col min="8461" max="8461" width="15.7109375" style="14" customWidth="1"/>
    <col min="8462" max="8462" width="8" style="14" customWidth="1"/>
    <col min="8463" max="8704" width="11.42578125" style="14"/>
    <col min="8705" max="8705" width="2" style="14" customWidth="1"/>
    <col min="8706" max="8706" width="29.85546875" style="14" customWidth="1"/>
    <col min="8707" max="8712" width="15.7109375" style="14" customWidth="1"/>
    <col min="8713" max="8713" width="17.85546875" style="14" customWidth="1"/>
    <col min="8714" max="8714" width="18.28515625" style="14" customWidth="1"/>
    <col min="8715" max="8715" width="21.5703125" style="14" customWidth="1"/>
    <col min="8716" max="8716" width="19" style="14" customWidth="1"/>
    <col min="8717" max="8717" width="15.7109375" style="14" customWidth="1"/>
    <col min="8718" max="8718" width="8" style="14" customWidth="1"/>
    <col min="8719" max="8960" width="11.42578125" style="14"/>
    <col min="8961" max="8961" width="2" style="14" customWidth="1"/>
    <col min="8962" max="8962" width="29.85546875" style="14" customWidth="1"/>
    <col min="8963" max="8968" width="15.7109375" style="14" customWidth="1"/>
    <col min="8969" max="8969" width="17.85546875" style="14" customWidth="1"/>
    <col min="8970" max="8970" width="18.28515625" style="14" customWidth="1"/>
    <col min="8971" max="8971" width="21.5703125" style="14" customWidth="1"/>
    <col min="8972" max="8972" width="19" style="14" customWidth="1"/>
    <col min="8973" max="8973" width="15.7109375" style="14" customWidth="1"/>
    <col min="8974" max="8974" width="8" style="14" customWidth="1"/>
    <col min="8975" max="9216" width="11.42578125" style="14"/>
    <col min="9217" max="9217" width="2" style="14" customWidth="1"/>
    <col min="9218" max="9218" width="29.85546875" style="14" customWidth="1"/>
    <col min="9219" max="9224" width="15.7109375" style="14" customWidth="1"/>
    <col min="9225" max="9225" width="17.85546875" style="14" customWidth="1"/>
    <col min="9226" max="9226" width="18.28515625" style="14" customWidth="1"/>
    <col min="9227" max="9227" width="21.5703125" style="14" customWidth="1"/>
    <col min="9228" max="9228" width="19" style="14" customWidth="1"/>
    <col min="9229" max="9229" width="15.7109375" style="14" customWidth="1"/>
    <col min="9230" max="9230" width="8" style="14" customWidth="1"/>
    <col min="9231" max="9472" width="11.42578125" style="14"/>
    <col min="9473" max="9473" width="2" style="14" customWidth="1"/>
    <col min="9474" max="9474" width="29.85546875" style="14" customWidth="1"/>
    <col min="9475" max="9480" width="15.7109375" style="14" customWidth="1"/>
    <col min="9481" max="9481" width="17.85546875" style="14" customWidth="1"/>
    <col min="9482" max="9482" width="18.28515625" style="14" customWidth="1"/>
    <col min="9483" max="9483" width="21.5703125" style="14" customWidth="1"/>
    <col min="9484" max="9484" width="19" style="14" customWidth="1"/>
    <col min="9485" max="9485" width="15.7109375" style="14" customWidth="1"/>
    <col min="9486" max="9486" width="8" style="14" customWidth="1"/>
    <col min="9487" max="9728" width="11.42578125" style="14"/>
    <col min="9729" max="9729" width="2" style="14" customWidth="1"/>
    <col min="9730" max="9730" width="29.85546875" style="14" customWidth="1"/>
    <col min="9731" max="9736" width="15.7109375" style="14" customWidth="1"/>
    <col min="9737" max="9737" width="17.85546875" style="14" customWidth="1"/>
    <col min="9738" max="9738" width="18.28515625" style="14" customWidth="1"/>
    <col min="9739" max="9739" width="21.5703125" style="14" customWidth="1"/>
    <col min="9740" max="9740" width="19" style="14" customWidth="1"/>
    <col min="9741" max="9741" width="15.7109375" style="14" customWidth="1"/>
    <col min="9742" max="9742" width="8" style="14" customWidth="1"/>
    <col min="9743" max="9984" width="11.42578125" style="14"/>
    <col min="9985" max="9985" width="2" style="14" customWidth="1"/>
    <col min="9986" max="9986" width="29.85546875" style="14" customWidth="1"/>
    <col min="9987" max="9992" width="15.7109375" style="14" customWidth="1"/>
    <col min="9993" max="9993" width="17.85546875" style="14" customWidth="1"/>
    <col min="9994" max="9994" width="18.28515625" style="14" customWidth="1"/>
    <col min="9995" max="9995" width="21.5703125" style="14" customWidth="1"/>
    <col min="9996" max="9996" width="19" style="14" customWidth="1"/>
    <col min="9997" max="9997" width="15.7109375" style="14" customWidth="1"/>
    <col min="9998" max="9998" width="8" style="14" customWidth="1"/>
    <col min="9999" max="10240" width="11.42578125" style="14"/>
    <col min="10241" max="10241" width="2" style="14" customWidth="1"/>
    <col min="10242" max="10242" width="29.85546875" style="14" customWidth="1"/>
    <col min="10243" max="10248" width="15.7109375" style="14" customWidth="1"/>
    <col min="10249" max="10249" width="17.85546875" style="14" customWidth="1"/>
    <col min="10250" max="10250" width="18.28515625" style="14" customWidth="1"/>
    <col min="10251" max="10251" width="21.5703125" style="14" customWidth="1"/>
    <col min="10252" max="10252" width="19" style="14" customWidth="1"/>
    <col min="10253" max="10253" width="15.7109375" style="14" customWidth="1"/>
    <col min="10254" max="10254" width="8" style="14" customWidth="1"/>
    <col min="10255" max="10496" width="11.42578125" style="14"/>
    <col min="10497" max="10497" width="2" style="14" customWidth="1"/>
    <col min="10498" max="10498" width="29.85546875" style="14" customWidth="1"/>
    <col min="10499" max="10504" width="15.7109375" style="14" customWidth="1"/>
    <col min="10505" max="10505" width="17.85546875" style="14" customWidth="1"/>
    <col min="10506" max="10506" width="18.28515625" style="14" customWidth="1"/>
    <col min="10507" max="10507" width="21.5703125" style="14" customWidth="1"/>
    <col min="10508" max="10508" width="19" style="14" customWidth="1"/>
    <col min="10509" max="10509" width="15.7109375" style="14" customWidth="1"/>
    <col min="10510" max="10510" width="8" style="14" customWidth="1"/>
    <col min="10511" max="10752" width="11.42578125" style="14"/>
    <col min="10753" max="10753" width="2" style="14" customWidth="1"/>
    <col min="10754" max="10754" width="29.85546875" style="14" customWidth="1"/>
    <col min="10755" max="10760" width="15.7109375" style="14" customWidth="1"/>
    <col min="10761" max="10761" width="17.85546875" style="14" customWidth="1"/>
    <col min="10762" max="10762" width="18.28515625" style="14" customWidth="1"/>
    <col min="10763" max="10763" width="21.5703125" style="14" customWidth="1"/>
    <col min="10764" max="10764" width="19" style="14" customWidth="1"/>
    <col min="10765" max="10765" width="15.7109375" style="14" customWidth="1"/>
    <col min="10766" max="10766" width="8" style="14" customWidth="1"/>
    <col min="10767" max="11008" width="11.42578125" style="14"/>
    <col min="11009" max="11009" width="2" style="14" customWidth="1"/>
    <col min="11010" max="11010" width="29.85546875" style="14" customWidth="1"/>
    <col min="11011" max="11016" width="15.7109375" style="14" customWidth="1"/>
    <col min="11017" max="11017" width="17.85546875" style="14" customWidth="1"/>
    <col min="11018" max="11018" width="18.28515625" style="14" customWidth="1"/>
    <col min="11019" max="11019" width="21.5703125" style="14" customWidth="1"/>
    <col min="11020" max="11020" width="19" style="14" customWidth="1"/>
    <col min="11021" max="11021" width="15.7109375" style="14" customWidth="1"/>
    <col min="11022" max="11022" width="8" style="14" customWidth="1"/>
    <col min="11023" max="11264" width="11.42578125" style="14"/>
    <col min="11265" max="11265" width="2" style="14" customWidth="1"/>
    <col min="11266" max="11266" width="29.85546875" style="14" customWidth="1"/>
    <col min="11267" max="11272" width="15.7109375" style="14" customWidth="1"/>
    <col min="11273" max="11273" width="17.85546875" style="14" customWidth="1"/>
    <col min="11274" max="11274" width="18.28515625" style="14" customWidth="1"/>
    <col min="11275" max="11275" width="21.5703125" style="14" customWidth="1"/>
    <col min="11276" max="11276" width="19" style="14" customWidth="1"/>
    <col min="11277" max="11277" width="15.7109375" style="14" customWidth="1"/>
    <col min="11278" max="11278" width="8" style="14" customWidth="1"/>
    <col min="11279" max="11520" width="11.42578125" style="14"/>
    <col min="11521" max="11521" width="2" style="14" customWidth="1"/>
    <col min="11522" max="11522" width="29.85546875" style="14" customWidth="1"/>
    <col min="11523" max="11528" width="15.7109375" style="14" customWidth="1"/>
    <col min="11529" max="11529" width="17.85546875" style="14" customWidth="1"/>
    <col min="11530" max="11530" width="18.28515625" style="14" customWidth="1"/>
    <col min="11531" max="11531" width="21.5703125" style="14" customWidth="1"/>
    <col min="11532" max="11532" width="19" style="14" customWidth="1"/>
    <col min="11533" max="11533" width="15.7109375" style="14" customWidth="1"/>
    <col min="11534" max="11534" width="8" style="14" customWidth="1"/>
    <col min="11535" max="11776" width="11.42578125" style="14"/>
    <col min="11777" max="11777" width="2" style="14" customWidth="1"/>
    <col min="11778" max="11778" width="29.85546875" style="14" customWidth="1"/>
    <col min="11779" max="11784" width="15.7109375" style="14" customWidth="1"/>
    <col min="11785" max="11785" width="17.85546875" style="14" customWidth="1"/>
    <col min="11786" max="11786" width="18.28515625" style="14" customWidth="1"/>
    <col min="11787" max="11787" width="21.5703125" style="14" customWidth="1"/>
    <col min="11788" max="11788" width="19" style="14" customWidth="1"/>
    <col min="11789" max="11789" width="15.7109375" style="14" customWidth="1"/>
    <col min="11790" max="11790" width="8" style="14" customWidth="1"/>
    <col min="11791" max="12032" width="11.42578125" style="14"/>
    <col min="12033" max="12033" width="2" style="14" customWidth="1"/>
    <col min="12034" max="12034" width="29.85546875" style="14" customWidth="1"/>
    <col min="12035" max="12040" width="15.7109375" style="14" customWidth="1"/>
    <col min="12041" max="12041" width="17.85546875" style="14" customWidth="1"/>
    <col min="12042" max="12042" width="18.28515625" style="14" customWidth="1"/>
    <col min="12043" max="12043" width="21.5703125" style="14" customWidth="1"/>
    <col min="12044" max="12044" width="19" style="14" customWidth="1"/>
    <col min="12045" max="12045" width="15.7109375" style="14" customWidth="1"/>
    <col min="12046" max="12046" width="8" style="14" customWidth="1"/>
    <col min="12047" max="12288" width="11.42578125" style="14"/>
    <col min="12289" max="12289" width="2" style="14" customWidth="1"/>
    <col min="12290" max="12290" width="29.85546875" style="14" customWidth="1"/>
    <col min="12291" max="12296" width="15.7109375" style="14" customWidth="1"/>
    <col min="12297" max="12297" width="17.85546875" style="14" customWidth="1"/>
    <col min="12298" max="12298" width="18.28515625" style="14" customWidth="1"/>
    <col min="12299" max="12299" width="21.5703125" style="14" customWidth="1"/>
    <col min="12300" max="12300" width="19" style="14" customWidth="1"/>
    <col min="12301" max="12301" width="15.7109375" style="14" customWidth="1"/>
    <col min="12302" max="12302" width="8" style="14" customWidth="1"/>
    <col min="12303" max="12544" width="11.42578125" style="14"/>
    <col min="12545" max="12545" width="2" style="14" customWidth="1"/>
    <col min="12546" max="12546" width="29.85546875" style="14" customWidth="1"/>
    <col min="12547" max="12552" width="15.7109375" style="14" customWidth="1"/>
    <col min="12553" max="12553" width="17.85546875" style="14" customWidth="1"/>
    <col min="12554" max="12554" width="18.28515625" style="14" customWidth="1"/>
    <col min="12555" max="12555" width="21.5703125" style="14" customWidth="1"/>
    <col min="12556" max="12556" width="19" style="14" customWidth="1"/>
    <col min="12557" max="12557" width="15.7109375" style="14" customWidth="1"/>
    <col min="12558" max="12558" width="8" style="14" customWidth="1"/>
    <col min="12559" max="12800" width="11.42578125" style="14"/>
    <col min="12801" max="12801" width="2" style="14" customWidth="1"/>
    <col min="12802" max="12802" width="29.85546875" style="14" customWidth="1"/>
    <col min="12803" max="12808" width="15.7109375" style="14" customWidth="1"/>
    <col min="12809" max="12809" width="17.85546875" style="14" customWidth="1"/>
    <col min="12810" max="12810" width="18.28515625" style="14" customWidth="1"/>
    <col min="12811" max="12811" width="21.5703125" style="14" customWidth="1"/>
    <col min="12812" max="12812" width="19" style="14" customWidth="1"/>
    <col min="12813" max="12813" width="15.7109375" style="14" customWidth="1"/>
    <col min="12814" max="12814" width="8" style="14" customWidth="1"/>
    <col min="12815" max="13056" width="11.42578125" style="14"/>
    <col min="13057" max="13057" width="2" style="14" customWidth="1"/>
    <col min="13058" max="13058" width="29.85546875" style="14" customWidth="1"/>
    <col min="13059" max="13064" width="15.7109375" style="14" customWidth="1"/>
    <col min="13065" max="13065" width="17.85546875" style="14" customWidth="1"/>
    <col min="13066" max="13066" width="18.28515625" style="14" customWidth="1"/>
    <col min="13067" max="13067" width="21.5703125" style="14" customWidth="1"/>
    <col min="13068" max="13068" width="19" style="14" customWidth="1"/>
    <col min="13069" max="13069" width="15.7109375" style="14" customWidth="1"/>
    <col min="13070" max="13070" width="8" style="14" customWidth="1"/>
    <col min="13071" max="13312" width="11.42578125" style="14"/>
    <col min="13313" max="13313" width="2" style="14" customWidth="1"/>
    <col min="13314" max="13314" width="29.85546875" style="14" customWidth="1"/>
    <col min="13315" max="13320" width="15.7109375" style="14" customWidth="1"/>
    <col min="13321" max="13321" width="17.85546875" style="14" customWidth="1"/>
    <col min="13322" max="13322" width="18.28515625" style="14" customWidth="1"/>
    <col min="13323" max="13323" width="21.5703125" style="14" customWidth="1"/>
    <col min="13324" max="13324" width="19" style="14" customWidth="1"/>
    <col min="13325" max="13325" width="15.7109375" style="14" customWidth="1"/>
    <col min="13326" max="13326" width="8" style="14" customWidth="1"/>
    <col min="13327" max="13568" width="11.42578125" style="14"/>
    <col min="13569" max="13569" width="2" style="14" customWidth="1"/>
    <col min="13570" max="13570" width="29.85546875" style="14" customWidth="1"/>
    <col min="13571" max="13576" width="15.7109375" style="14" customWidth="1"/>
    <col min="13577" max="13577" width="17.85546875" style="14" customWidth="1"/>
    <col min="13578" max="13578" width="18.28515625" style="14" customWidth="1"/>
    <col min="13579" max="13579" width="21.5703125" style="14" customWidth="1"/>
    <col min="13580" max="13580" width="19" style="14" customWidth="1"/>
    <col min="13581" max="13581" width="15.7109375" style="14" customWidth="1"/>
    <col min="13582" max="13582" width="8" style="14" customWidth="1"/>
    <col min="13583" max="13824" width="11.42578125" style="14"/>
    <col min="13825" max="13825" width="2" style="14" customWidth="1"/>
    <col min="13826" max="13826" width="29.85546875" style="14" customWidth="1"/>
    <col min="13827" max="13832" width="15.7109375" style="14" customWidth="1"/>
    <col min="13833" max="13833" width="17.85546875" style="14" customWidth="1"/>
    <col min="13834" max="13834" width="18.28515625" style="14" customWidth="1"/>
    <col min="13835" max="13835" width="21.5703125" style="14" customWidth="1"/>
    <col min="13836" max="13836" width="19" style="14" customWidth="1"/>
    <col min="13837" max="13837" width="15.7109375" style="14" customWidth="1"/>
    <col min="13838" max="13838" width="8" style="14" customWidth="1"/>
    <col min="13839" max="14080" width="11.42578125" style="14"/>
    <col min="14081" max="14081" width="2" style="14" customWidth="1"/>
    <col min="14082" max="14082" width="29.85546875" style="14" customWidth="1"/>
    <col min="14083" max="14088" width="15.7109375" style="14" customWidth="1"/>
    <col min="14089" max="14089" width="17.85546875" style="14" customWidth="1"/>
    <col min="14090" max="14090" width="18.28515625" style="14" customWidth="1"/>
    <col min="14091" max="14091" width="21.5703125" style="14" customWidth="1"/>
    <col min="14092" max="14092" width="19" style="14" customWidth="1"/>
    <col min="14093" max="14093" width="15.7109375" style="14" customWidth="1"/>
    <col min="14094" max="14094" width="8" style="14" customWidth="1"/>
    <col min="14095" max="14336" width="11.42578125" style="14"/>
    <col min="14337" max="14337" width="2" style="14" customWidth="1"/>
    <col min="14338" max="14338" width="29.85546875" style="14" customWidth="1"/>
    <col min="14339" max="14344" width="15.7109375" style="14" customWidth="1"/>
    <col min="14345" max="14345" width="17.85546875" style="14" customWidth="1"/>
    <col min="14346" max="14346" width="18.28515625" style="14" customWidth="1"/>
    <col min="14347" max="14347" width="21.5703125" style="14" customWidth="1"/>
    <col min="14348" max="14348" width="19" style="14" customWidth="1"/>
    <col min="14349" max="14349" width="15.7109375" style="14" customWidth="1"/>
    <col min="14350" max="14350" width="8" style="14" customWidth="1"/>
    <col min="14351" max="14592" width="11.42578125" style="14"/>
    <col min="14593" max="14593" width="2" style="14" customWidth="1"/>
    <col min="14594" max="14594" width="29.85546875" style="14" customWidth="1"/>
    <col min="14595" max="14600" width="15.7109375" style="14" customWidth="1"/>
    <col min="14601" max="14601" width="17.85546875" style="14" customWidth="1"/>
    <col min="14602" max="14602" width="18.28515625" style="14" customWidth="1"/>
    <col min="14603" max="14603" width="21.5703125" style="14" customWidth="1"/>
    <col min="14604" max="14604" width="19" style="14" customWidth="1"/>
    <col min="14605" max="14605" width="15.7109375" style="14" customWidth="1"/>
    <col min="14606" max="14606" width="8" style="14" customWidth="1"/>
    <col min="14607" max="14848" width="11.42578125" style="14"/>
    <col min="14849" max="14849" width="2" style="14" customWidth="1"/>
    <col min="14850" max="14850" width="29.85546875" style="14" customWidth="1"/>
    <col min="14851" max="14856" width="15.7109375" style="14" customWidth="1"/>
    <col min="14857" max="14857" width="17.85546875" style="14" customWidth="1"/>
    <col min="14858" max="14858" width="18.28515625" style="14" customWidth="1"/>
    <col min="14859" max="14859" width="21.5703125" style="14" customWidth="1"/>
    <col min="14860" max="14860" width="19" style="14" customWidth="1"/>
    <col min="14861" max="14861" width="15.7109375" style="14" customWidth="1"/>
    <col min="14862" max="14862" width="8" style="14" customWidth="1"/>
    <col min="14863" max="15104" width="11.42578125" style="14"/>
    <col min="15105" max="15105" width="2" style="14" customWidth="1"/>
    <col min="15106" max="15106" width="29.85546875" style="14" customWidth="1"/>
    <col min="15107" max="15112" width="15.7109375" style="14" customWidth="1"/>
    <col min="15113" max="15113" width="17.85546875" style="14" customWidth="1"/>
    <col min="15114" max="15114" width="18.28515625" style="14" customWidth="1"/>
    <col min="15115" max="15115" width="21.5703125" style="14" customWidth="1"/>
    <col min="15116" max="15116" width="19" style="14" customWidth="1"/>
    <col min="15117" max="15117" width="15.7109375" style="14" customWidth="1"/>
    <col min="15118" max="15118" width="8" style="14" customWidth="1"/>
    <col min="15119" max="15360" width="11.42578125" style="14"/>
    <col min="15361" max="15361" width="2" style="14" customWidth="1"/>
    <col min="15362" max="15362" width="29.85546875" style="14" customWidth="1"/>
    <col min="15363" max="15368" width="15.7109375" style="14" customWidth="1"/>
    <col min="15369" max="15369" width="17.85546875" style="14" customWidth="1"/>
    <col min="15370" max="15370" width="18.28515625" style="14" customWidth="1"/>
    <col min="15371" max="15371" width="21.5703125" style="14" customWidth="1"/>
    <col min="15372" max="15372" width="19" style="14" customWidth="1"/>
    <col min="15373" max="15373" width="15.7109375" style="14" customWidth="1"/>
    <col min="15374" max="15374" width="8" style="14" customWidth="1"/>
    <col min="15375" max="15616" width="11.42578125" style="14"/>
    <col min="15617" max="15617" width="2" style="14" customWidth="1"/>
    <col min="15618" max="15618" width="29.85546875" style="14" customWidth="1"/>
    <col min="15619" max="15624" width="15.7109375" style="14" customWidth="1"/>
    <col min="15625" max="15625" width="17.85546875" style="14" customWidth="1"/>
    <col min="15626" max="15626" width="18.28515625" style="14" customWidth="1"/>
    <col min="15627" max="15627" width="21.5703125" style="14" customWidth="1"/>
    <col min="15628" max="15628" width="19" style="14" customWidth="1"/>
    <col min="15629" max="15629" width="15.7109375" style="14" customWidth="1"/>
    <col min="15630" max="15630" width="8" style="14" customWidth="1"/>
    <col min="15631" max="15872" width="11.42578125" style="14"/>
    <col min="15873" max="15873" width="2" style="14" customWidth="1"/>
    <col min="15874" max="15874" width="29.85546875" style="14" customWidth="1"/>
    <col min="15875" max="15880" width="15.7109375" style="14" customWidth="1"/>
    <col min="15881" max="15881" width="17.85546875" style="14" customWidth="1"/>
    <col min="15882" max="15882" width="18.28515625" style="14" customWidth="1"/>
    <col min="15883" max="15883" width="21.5703125" style="14" customWidth="1"/>
    <col min="15884" max="15884" width="19" style="14" customWidth="1"/>
    <col min="15885" max="15885" width="15.7109375" style="14" customWidth="1"/>
    <col min="15886" max="15886" width="8" style="14" customWidth="1"/>
    <col min="15887" max="16128" width="11.42578125" style="14"/>
    <col min="16129" max="16129" width="2" style="14" customWidth="1"/>
    <col min="16130" max="16130" width="29.85546875" style="14" customWidth="1"/>
    <col min="16131" max="16136" width="15.7109375" style="14" customWidth="1"/>
    <col min="16137" max="16137" width="17.85546875" style="14" customWidth="1"/>
    <col min="16138" max="16138" width="18.28515625" style="14" customWidth="1"/>
    <col min="16139" max="16139" width="21.5703125" style="14" customWidth="1"/>
    <col min="16140" max="16140" width="19" style="14" customWidth="1"/>
    <col min="16141" max="16141" width="15.7109375" style="14" customWidth="1"/>
    <col min="16142" max="16142" width="8" style="14" customWidth="1"/>
    <col min="16143" max="16384" width="11.42578125" style="14"/>
  </cols>
  <sheetData>
    <row r="1" spans="1:40" s="9" customFormat="1" ht="23.25" customHeight="1" x14ac:dyDescent="0.25">
      <c r="A1" s="8"/>
      <c r="B1" s="346" t="s">
        <v>150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0" ht="15.75" customHeight="1" thickTop="1" x14ac:dyDescent="0.25">
      <c r="B3" s="354" t="s">
        <v>18</v>
      </c>
      <c r="C3" s="349" t="s">
        <v>19</v>
      </c>
      <c r="D3" s="349"/>
      <c r="E3" s="349"/>
      <c r="F3" s="349"/>
      <c r="G3" s="350"/>
      <c r="H3" s="330"/>
      <c r="I3" s="351" t="s">
        <v>20</v>
      </c>
      <c r="J3" s="352"/>
      <c r="K3" s="352"/>
      <c r="L3" s="352"/>
      <c r="M3" s="353"/>
    </row>
    <row r="4" spans="1:40" ht="60" customHeight="1" thickBot="1" x14ac:dyDescent="0.3">
      <c r="B4" s="355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0"/>
    </row>
    <row r="5" spans="1:40" ht="19.5" customHeight="1" thickTop="1" x14ac:dyDescent="0.25">
      <c r="B5" s="334" t="s">
        <v>27</v>
      </c>
      <c r="C5" s="269" t="s">
        <v>151</v>
      </c>
      <c r="D5" s="203"/>
      <c r="E5" s="238"/>
      <c r="F5" s="238"/>
      <c r="G5" s="203"/>
      <c r="H5" s="239"/>
      <c r="I5" s="240"/>
      <c r="J5" s="241"/>
      <c r="K5" s="270" t="s">
        <v>151</v>
      </c>
      <c r="L5" s="241">
        <v>64185</v>
      </c>
      <c r="M5" s="204"/>
      <c r="N5" s="8"/>
    </row>
    <row r="6" spans="1:40" ht="19.5" customHeight="1" x14ac:dyDescent="0.2">
      <c r="B6" s="334" t="s">
        <v>130</v>
      </c>
      <c r="C6" s="30">
        <f t="shared" ref="C6:C11" si="0">SUM(D6:H6)</f>
        <v>50233705</v>
      </c>
      <c r="D6" s="203"/>
      <c r="E6" s="238"/>
      <c r="F6" s="238"/>
      <c r="G6" s="335">
        <v>50233705</v>
      </c>
      <c r="H6" s="242"/>
      <c r="I6" s="336"/>
      <c r="J6" s="337"/>
      <c r="K6" s="203"/>
      <c r="L6" s="203">
        <v>40272</v>
      </c>
      <c r="M6" s="204"/>
      <c r="N6" s="8"/>
    </row>
    <row r="7" spans="1:40" ht="19.5" customHeight="1" x14ac:dyDescent="0.25">
      <c r="B7" s="29" t="s">
        <v>29</v>
      </c>
      <c r="C7" s="30">
        <f t="shared" si="0"/>
        <v>0</v>
      </c>
      <c r="D7" s="203"/>
      <c r="E7" s="238"/>
      <c r="F7" s="238"/>
      <c r="G7" s="203"/>
      <c r="H7" s="242"/>
      <c r="I7" s="246"/>
      <c r="J7" s="247"/>
      <c r="K7" s="203"/>
      <c r="L7" s="203">
        <v>289</v>
      </c>
      <c r="M7" s="204"/>
      <c r="N7" s="8"/>
    </row>
    <row r="8" spans="1:40" ht="21.75" customHeight="1" x14ac:dyDescent="0.25">
      <c r="B8" s="29" t="s">
        <v>152</v>
      </c>
      <c r="C8" s="30">
        <f t="shared" si="0"/>
        <v>0</v>
      </c>
      <c r="D8" s="203"/>
      <c r="E8" s="238"/>
      <c r="F8" s="238"/>
      <c r="G8" s="203"/>
      <c r="H8" s="242"/>
      <c r="I8" s="246">
        <v>152</v>
      </c>
      <c r="J8" s="247"/>
      <c r="K8" s="203"/>
      <c r="L8" s="241"/>
      <c r="M8" s="204"/>
      <c r="N8" s="41"/>
    </row>
    <row r="9" spans="1:40" ht="21.75" customHeight="1" x14ac:dyDescent="0.25">
      <c r="B9" s="29" t="s">
        <v>32</v>
      </c>
      <c r="C9" s="30">
        <f t="shared" si="0"/>
        <v>0</v>
      </c>
      <c r="D9" s="203"/>
      <c r="E9" s="238"/>
      <c r="F9" s="238"/>
      <c r="G9" s="203"/>
      <c r="H9" s="239"/>
      <c r="I9" s="240"/>
      <c r="J9" s="241"/>
      <c r="K9" s="203"/>
      <c r="L9" s="203"/>
      <c r="M9" s="204"/>
      <c r="N9" s="41"/>
    </row>
    <row r="10" spans="1:40" ht="21.75" customHeight="1" x14ac:dyDescent="0.25">
      <c r="B10" s="29" t="s">
        <v>33</v>
      </c>
      <c r="C10" s="30">
        <f t="shared" si="0"/>
        <v>0</v>
      </c>
      <c r="D10" s="203"/>
      <c r="E10" s="238"/>
      <c r="F10" s="238"/>
      <c r="G10" s="203"/>
      <c r="H10" s="241"/>
      <c r="I10" s="240">
        <v>100</v>
      </c>
      <c r="J10" s="241"/>
      <c r="K10" s="203"/>
      <c r="L10" s="213"/>
      <c r="M10" s="204"/>
      <c r="N10" s="41"/>
    </row>
    <row r="11" spans="1:40" ht="21.75" customHeight="1" x14ac:dyDescent="0.25">
      <c r="B11" s="29" t="s">
        <v>34</v>
      </c>
      <c r="C11" s="30">
        <f t="shared" si="0"/>
        <v>0</v>
      </c>
      <c r="D11" s="203"/>
      <c r="E11" s="238"/>
      <c r="F11" s="238"/>
      <c r="G11" s="203"/>
      <c r="H11" s="249"/>
      <c r="I11" s="250"/>
      <c r="J11" s="251"/>
      <c r="K11" s="216"/>
      <c r="L11" s="213">
        <v>4033</v>
      </c>
      <c r="M11" s="204"/>
      <c r="N11" s="41"/>
    </row>
    <row r="12" spans="1:40" ht="21.75" customHeight="1" x14ac:dyDescent="0.25">
      <c r="B12" s="29" t="s">
        <v>35</v>
      </c>
      <c r="C12" s="269" t="s">
        <v>151</v>
      </c>
      <c r="D12" s="203"/>
      <c r="E12" s="238"/>
      <c r="F12" s="238"/>
      <c r="G12" s="270" t="s">
        <v>151</v>
      </c>
      <c r="H12" s="239"/>
      <c r="I12" s="240"/>
      <c r="J12" s="241"/>
      <c r="K12" s="203"/>
      <c r="L12" s="271" t="s">
        <v>151</v>
      </c>
      <c r="M12" s="206"/>
      <c r="N12" s="41"/>
    </row>
    <row r="13" spans="1:40" ht="21.75" customHeight="1" x14ac:dyDescent="0.25">
      <c r="B13" s="29" t="s">
        <v>90</v>
      </c>
      <c r="C13" s="30">
        <f>SUM(D13:H13)</f>
        <v>0</v>
      </c>
      <c r="D13" s="203"/>
      <c r="E13" s="238"/>
      <c r="F13" s="238"/>
      <c r="G13" s="203"/>
      <c r="H13" s="239"/>
      <c r="I13" s="240">
        <v>50</v>
      </c>
      <c r="J13" s="241"/>
      <c r="K13" s="203"/>
      <c r="L13" s="213"/>
      <c r="M13" s="206"/>
      <c r="N13" s="41"/>
    </row>
    <row r="14" spans="1:40" s="10" customFormat="1" ht="21.75" customHeight="1" x14ac:dyDescent="0.25">
      <c r="B14" s="55" t="s">
        <v>40</v>
      </c>
      <c r="C14" s="30">
        <f>SUM(D14:H14)</f>
        <v>0</v>
      </c>
      <c r="D14" s="203"/>
      <c r="E14" s="238"/>
      <c r="F14" s="238"/>
      <c r="G14" s="203"/>
      <c r="H14" s="239"/>
      <c r="I14" s="240">
        <v>1183</v>
      </c>
      <c r="J14" s="241"/>
      <c r="K14" s="203"/>
      <c r="L14" s="213"/>
      <c r="M14" s="206"/>
      <c r="N14" s="41"/>
    </row>
    <row r="15" spans="1:40" s="10" customFormat="1" ht="21.75" customHeight="1" x14ac:dyDescent="0.25">
      <c r="B15" s="29" t="s">
        <v>41</v>
      </c>
      <c r="C15" s="30">
        <f>SUM(D15:H15)</f>
        <v>0</v>
      </c>
      <c r="D15" s="203"/>
      <c r="E15" s="238"/>
      <c r="F15" s="238"/>
      <c r="G15" s="203"/>
      <c r="H15" s="252"/>
      <c r="I15" s="253"/>
      <c r="J15" s="252"/>
      <c r="K15" s="213"/>
      <c r="L15" s="203">
        <v>8649233</v>
      </c>
      <c r="M15" s="272" t="s">
        <v>151</v>
      </c>
      <c r="N15" s="41"/>
    </row>
    <row r="16" spans="1:40" s="10" customFormat="1" ht="21.75" customHeight="1" x14ac:dyDescent="0.25">
      <c r="B16" s="29" t="s">
        <v>136</v>
      </c>
      <c r="C16" s="30">
        <f>SUM(D16:H16)</f>
        <v>20425</v>
      </c>
      <c r="D16" s="203"/>
      <c r="E16" s="238"/>
      <c r="F16" s="238"/>
      <c r="G16" s="203">
        <v>20425</v>
      </c>
      <c r="H16" s="241"/>
      <c r="I16" s="255"/>
      <c r="J16" s="238"/>
      <c r="K16" s="203"/>
      <c r="L16" s="203">
        <v>5419307.4000000004</v>
      </c>
      <c r="M16" s="258"/>
      <c r="N16" s="41"/>
    </row>
    <row r="17" spans="2:14" ht="21.75" customHeight="1" x14ac:dyDescent="0.25">
      <c r="B17" s="29" t="s">
        <v>137</v>
      </c>
      <c r="C17" s="30">
        <f>SUM(D17:H17)</f>
        <v>0</v>
      </c>
      <c r="D17" s="203"/>
      <c r="E17" s="238"/>
      <c r="F17" s="203"/>
      <c r="G17" s="203"/>
      <c r="H17" s="239"/>
      <c r="I17" s="255"/>
      <c r="J17" s="239"/>
      <c r="K17" s="203"/>
      <c r="L17" s="238">
        <v>610984.25</v>
      </c>
      <c r="M17" s="258"/>
      <c r="N17" s="41"/>
    </row>
    <row r="18" spans="2:14" ht="21.75" customHeight="1" x14ac:dyDescent="0.25">
      <c r="B18" s="29" t="s">
        <v>139</v>
      </c>
      <c r="C18" s="269" t="s">
        <v>151</v>
      </c>
      <c r="D18" s="203"/>
      <c r="E18" s="238"/>
      <c r="F18" s="265"/>
      <c r="G18" s="211"/>
      <c r="H18" s="273" t="s">
        <v>151</v>
      </c>
      <c r="I18" s="274"/>
      <c r="J18" s="249"/>
      <c r="K18" s="216"/>
      <c r="L18" s="259"/>
      <c r="M18" s="275" t="s">
        <v>151</v>
      </c>
      <c r="N18" s="41"/>
    </row>
    <row r="19" spans="2:14" ht="21.75" customHeight="1" x14ac:dyDescent="0.25">
      <c r="B19" s="29" t="s">
        <v>45</v>
      </c>
      <c r="C19" s="30">
        <v>0</v>
      </c>
      <c r="D19" s="203"/>
      <c r="E19" s="238"/>
      <c r="F19" s="238"/>
      <c r="G19" s="203"/>
      <c r="H19" s="241"/>
      <c r="I19" s="255"/>
      <c r="J19" s="239"/>
      <c r="K19" s="203"/>
      <c r="L19" s="238"/>
      <c r="M19" s="258"/>
      <c r="N19" s="41"/>
    </row>
    <row r="20" spans="2:14" ht="21.75" customHeight="1" x14ac:dyDescent="0.25">
      <c r="B20" s="29" t="s">
        <v>153</v>
      </c>
      <c r="C20" s="30">
        <v>0</v>
      </c>
      <c r="D20" s="203"/>
      <c r="E20" s="238"/>
      <c r="F20" s="238"/>
      <c r="G20" s="203"/>
      <c r="H20" s="261"/>
      <c r="I20" s="255">
        <v>428</v>
      </c>
      <c r="J20" s="261"/>
      <c r="K20" s="213"/>
      <c r="L20" s="276"/>
      <c r="M20" s="277"/>
      <c r="N20" s="41"/>
    </row>
    <row r="21" spans="2:14" ht="21.75" customHeight="1" x14ac:dyDescent="0.25">
      <c r="B21" s="29" t="s">
        <v>51</v>
      </c>
      <c r="C21" s="30">
        <f>SUM(D21:H21)</f>
        <v>0</v>
      </c>
      <c r="D21" s="203"/>
      <c r="E21" s="238"/>
      <c r="F21" s="238"/>
      <c r="G21" s="203"/>
      <c r="H21" s="261"/>
      <c r="I21" s="278" t="s">
        <v>151</v>
      </c>
      <c r="J21" s="263"/>
      <c r="K21" s="223"/>
      <c r="L21" s="223"/>
      <c r="M21" s="264"/>
      <c r="N21" s="41"/>
    </row>
    <row r="22" spans="2:14" ht="21.75" customHeight="1" x14ac:dyDescent="0.25">
      <c r="B22" s="29" t="s">
        <v>52</v>
      </c>
      <c r="C22" s="30">
        <f>SUM(D22:H22)</f>
        <v>0</v>
      </c>
      <c r="D22" s="203"/>
      <c r="E22" s="203"/>
      <c r="F22" s="238"/>
      <c r="G22" s="203"/>
      <c r="H22" s="261"/>
      <c r="I22" s="262">
        <v>200</v>
      </c>
      <c r="J22" s="263"/>
      <c r="K22" s="223"/>
      <c r="L22" s="223"/>
      <c r="M22" s="264"/>
      <c r="N22" s="41"/>
    </row>
    <row r="23" spans="2:14" ht="21.75" customHeight="1" x14ac:dyDescent="0.25">
      <c r="B23" s="29" t="s">
        <v>53</v>
      </c>
      <c r="C23" s="30">
        <f>SUM(D23:H23)</f>
        <v>0</v>
      </c>
      <c r="D23" s="203"/>
      <c r="E23" s="203"/>
      <c r="F23" s="238"/>
      <c r="G23" s="203"/>
      <c r="H23" s="261"/>
      <c r="I23" s="262"/>
      <c r="J23" s="263"/>
      <c r="K23" s="223"/>
      <c r="L23" s="223">
        <v>14682</v>
      </c>
      <c r="M23" s="264"/>
      <c r="N23" s="41"/>
    </row>
    <row r="24" spans="2:14" ht="21.75" customHeight="1" x14ac:dyDescent="0.25">
      <c r="B24" s="29" t="s">
        <v>54</v>
      </c>
      <c r="C24" s="30">
        <f>SUM(D24:H24)</f>
        <v>0</v>
      </c>
      <c r="D24" s="203"/>
      <c r="E24" s="211"/>
      <c r="F24" s="238"/>
      <c r="G24" s="203"/>
      <c r="H24" s="261"/>
      <c r="I24" s="262">
        <v>67</v>
      </c>
      <c r="J24" s="263"/>
      <c r="K24" s="223"/>
      <c r="L24" s="213"/>
      <c r="M24" s="264"/>
      <c r="N24" s="41"/>
    </row>
    <row r="25" spans="2:14" ht="21.75" customHeight="1" x14ac:dyDescent="0.25">
      <c r="B25" s="29" t="s">
        <v>141</v>
      </c>
      <c r="C25" s="30">
        <f>SUM(D25:H25)</f>
        <v>0</v>
      </c>
      <c r="D25" s="203"/>
      <c r="E25" s="238"/>
      <c r="F25" s="238"/>
      <c r="G25" s="203"/>
      <c r="H25" s="261"/>
      <c r="I25" s="262">
        <v>7413</v>
      </c>
      <c r="J25" s="263"/>
      <c r="K25" s="223"/>
      <c r="L25" s="263"/>
      <c r="M25" s="224"/>
      <c r="N25" s="41"/>
    </row>
    <row r="26" spans="2:14" ht="21.75" customHeight="1" x14ac:dyDescent="0.25">
      <c r="B26" s="29" t="s">
        <v>118</v>
      </c>
      <c r="C26" s="269" t="s">
        <v>151</v>
      </c>
      <c r="D26" s="203"/>
      <c r="E26" s="238"/>
      <c r="F26" s="238"/>
      <c r="G26" s="270" t="s">
        <v>151</v>
      </c>
      <c r="H26" s="261"/>
      <c r="I26" s="253"/>
      <c r="J26" s="252"/>
      <c r="K26" s="213"/>
      <c r="L26" s="279" t="s">
        <v>151</v>
      </c>
      <c r="M26" s="218"/>
      <c r="N26" s="41"/>
    </row>
    <row r="27" spans="2:14" ht="21.75" customHeight="1" x14ac:dyDescent="0.25">
      <c r="B27" s="29" t="s">
        <v>59</v>
      </c>
      <c r="C27" s="30">
        <f>SUM(D27:H27)</f>
        <v>0</v>
      </c>
      <c r="D27" s="203"/>
      <c r="E27" s="238"/>
      <c r="F27" s="238"/>
      <c r="G27" s="203"/>
      <c r="H27" s="261"/>
      <c r="I27" s="253"/>
      <c r="J27" s="252"/>
      <c r="K27" s="213"/>
      <c r="L27" s="252">
        <v>50726944</v>
      </c>
      <c r="M27" s="218"/>
      <c r="N27" s="41"/>
    </row>
    <row r="28" spans="2:14" ht="21.75" customHeight="1" x14ac:dyDescent="0.25">
      <c r="B28" s="29" t="s">
        <v>120</v>
      </c>
      <c r="C28" s="30">
        <f>SUM(D28:H28)</f>
        <v>0</v>
      </c>
      <c r="D28" s="203"/>
      <c r="E28" s="238"/>
      <c r="F28" s="238"/>
      <c r="G28" s="203"/>
      <c r="H28" s="261"/>
      <c r="I28" s="253"/>
      <c r="J28" s="252"/>
      <c r="K28" s="213"/>
      <c r="L28" s="252"/>
      <c r="M28" s="218"/>
      <c r="N28" s="41"/>
    </row>
    <row r="29" spans="2:14" ht="21.75" customHeight="1" x14ac:dyDescent="0.25">
      <c r="B29" s="29" t="s">
        <v>121</v>
      </c>
      <c r="C29" s="30">
        <f>SUM(D29:H29)</f>
        <v>0</v>
      </c>
      <c r="D29" s="203"/>
      <c r="E29" s="238"/>
      <c r="F29" s="238"/>
      <c r="G29" s="203"/>
      <c r="H29" s="261"/>
      <c r="I29" s="253"/>
      <c r="J29" s="252"/>
      <c r="K29" s="213"/>
      <c r="L29" s="252">
        <v>34200</v>
      </c>
      <c r="M29" s="218"/>
      <c r="N29" s="41"/>
    </row>
    <row r="30" spans="2:14" ht="21.75" customHeight="1" x14ac:dyDescent="0.25">
      <c r="B30" s="29" t="s">
        <v>122</v>
      </c>
      <c r="C30" s="30">
        <f>SUM(D30:H30)</f>
        <v>0</v>
      </c>
      <c r="D30" s="203"/>
      <c r="E30" s="238"/>
      <c r="F30" s="238"/>
      <c r="G30" s="203"/>
      <c r="H30" s="261"/>
      <c r="I30" s="253"/>
      <c r="J30" s="252"/>
      <c r="K30" s="213"/>
      <c r="L30" s="252"/>
      <c r="M30" s="218"/>
      <c r="N30" s="41"/>
    </row>
    <row r="31" spans="2:14" ht="21.75" customHeight="1" x14ac:dyDescent="0.25">
      <c r="B31" s="29" t="s">
        <v>154</v>
      </c>
      <c r="C31" s="30">
        <f>SUM(D31:H31)</f>
        <v>0</v>
      </c>
      <c r="D31" s="203"/>
      <c r="E31" s="238"/>
      <c r="F31" s="238"/>
      <c r="G31" s="203"/>
      <c r="H31" s="261"/>
      <c r="I31" s="253"/>
      <c r="J31" s="252"/>
      <c r="K31" s="213"/>
      <c r="L31" s="252"/>
      <c r="M31" s="218"/>
      <c r="N31" s="41"/>
    </row>
    <row r="32" spans="2:14" ht="21.75" customHeight="1" x14ac:dyDescent="0.25">
      <c r="B32" s="29" t="s">
        <v>155</v>
      </c>
      <c r="C32" s="269" t="s">
        <v>151</v>
      </c>
      <c r="D32" s="203"/>
      <c r="E32" s="238"/>
      <c r="F32" s="238"/>
      <c r="G32" s="270" t="s">
        <v>151</v>
      </c>
      <c r="H32" s="261"/>
      <c r="I32" s="253"/>
      <c r="J32" s="252"/>
      <c r="K32" s="213"/>
      <c r="L32" s="280" t="s">
        <v>151</v>
      </c>
      <c r="M32" s="218"/>
      <c r="N32" s="41"/>
    </row>
    <row r="33" spans="2:14" ht="21.75" customHeight="1" x14ac:dyDescent="0.25">
      <c r="B33" s="29" t="s">
        <v>67</v>
      </c>
      <c r="C33" s="30">
        <f>SUM(D33:H33)</f>
        <v>0</v>
      </c>
      <c r="D33" s="203"/>
      <c r="E33" s="238"/>
      <c r="F33" s="238"/>
      <c r="G33" s="203"/>
      <c r="H33" s="261"/>
      <c r="I33" s="253"/>
      <c r="J33" s="252"/>
      <c r="K33" s="213"/>
      <c r="L33" s="252"/>
      <c r="M33" s="218"/>
      <c r="N33" s="41"/>
    </row>
    <row r="34" spans="2:14" ht="21.75" customHeight="1" x14ac:dyDescent="0.25">
      <c r="B34" s="29" t="s">
        <v>68</v>
      </c>
      <c r="C34" s="269" t="s">
        <v>151</v>
      </c>
      <c r="D34" s="270" t="s">
        <v>151</v>
      </c>
      <c r="E34" s="238"/>
      <c r="F34" s="238"/>
      <c r="G34" s="270" t="s">
        <v>151</v>
      </c>
      <c r="H34" s="261"/>
      <c r="I34" s="281" t="s">
        <v>151</v>
      </c>
      <c r="J34" s="252"/>
      <c r="K34" s="213"/>
      <c r="L34" s="280" t="s">
        <v>151</v>
      </c>
      <c r="M34" s="218"/>
      <c r="N34" s="41"/>
    </row>
    <row r="35" spans="2:14" ht="21.75" customHeight="1" x14ac:dyDescent="0.25">
      <c r="B35" s="29" t="s">
        <v>69</v>
      </c>
      <c r="C35" s="30">
        <f>SUM(D35:H35)</f>
        <v>0</v>
      </c>
      <c r="D35" s="203"/>
      <c r="E35" s="238"/>
      <c r="F35" s="238"/>
      <c r="G35" s="203"/>
      <c r="H35" s="261"/>
      <c r="I35" s="253"/>
      <c r="J35" s="252"/>
      <c r="K35" s="213"/>
      <c r="L35" s="252"/>
      <c r="M35" s="218"/>
      <c r="N35" s="41"/>
    </row>
    <row r="36" spans="2:14" ht="21.75" customHeight="1" x14ac:dyDescent="0.25">
      <c r="B36" s="29" t="s">
        <v>124</v>
      </c>
      <c r="C36" s="269" t="s">
        <v>151</v>
      </c>
      <c r="D36" s="203"/>
      <c r="E36" s="238"/>
      <c r="F36" s="238"/>
      <c r="G36" s="270" t="s">
        <v>151</v>
      </c>
      <c r="H36" s="261"/>
      <c r="I36" s="253"/>
      <c r="J36" s="252"/>
      <c r="K36" s="213"/>
      <c r="L36" s="280" t="s">
        <v>151</v>
      </c>
      <c r="M36" s="218"/>
      <c r="N36" s="41"/>
    </row>
    <row r="37" spans="2:14" ht="21.75" customHeight="1" x14ac:dyDescent="0.25">
      <c r="B37" s="29" t="s">
        <v>71</v>
      </c>
      <c r="C37" s="269" t="s">
        <v>151</v>
      </c>
      <c r="D37" s="203"/>
      <c r="E37" s="238"/>
      <c r="F37" s="238"/>
      <c r="G37" s="203"/>
      <c r="H37" s="261"/>
      <c r="I37" s="253"/>
      <c r="J37" s="252"/>
      <c r="K37" s="271" t="s">
        <v>151</v>
      </c>
      <c r="L37" s="252"/>
      <c r="M37" s="218"/>
      <c r="N37" s="41"/>
    </row>
    <row r="38" spans="2:14" ht="21.75" customHeight="1" x14ac:dyDescent="0.25">
      <c r="B38" s="29" t="s">
        <v>126</v>
      </c>
      <c r="C38" s="30">
        <f>SUM(D38:H38)</f>
        <v>739730.45999999868</v>
      </c>
      <c r="D38" s="203"/>
      <c r="E38" s="238"/>
      <c r="F38" s="238">
        <v>197190.45999999871</v>
      </c>
      <c r="G38" s="203">
        <v>542540</v>
      </c>
      <c r="H38" s="261"/>
      <c r="I38" s="253"/>
      <c r="J38" s="252"/>
      <c r="K38" s="213">
        <v>119383732978</v>
      </c>
      <c r="L38" s="252">
        <v>1944918043.6600001</v>
      </c>
      <c r="M38" s="218"/>
      <c r="N38" s="41"/>
    </row>
    <row r="39" spans="2:14" ht="21.75" customHeight="1" x14ac:dyDescent="0.25">
      <c r="B39" s="29" t="s">
        <v>127</v>
      </c>
      <c r="C39" s="30">
        <f>SUM(D39:H39)</f>
        <v>0</v>
      </c>
      <c r="D39" s="203"/>
      <c r="E39" s="238"/>
      <c r="F39" s="238"/>
      <c r="G39" s="203"/>
      <c r="H39" s="261"/>
      <c r="I39" s="253"/>
      <c r="J39" s="252"/>
      <c r="K39" s="213">
        <v>63000000</v>
      </c>
      <c r="L39" s="252">
        <v>1818582.46</v>
      </c>
      <c r="M39" s="218"/>
      <c r="N39" s="41"/>
    </row>
    <row r="40" spans="2:14" ht="21.75" customHeight="1" x14ac:dyDescent="0.25">
      <c r="B40" s="29" t="s">
        <v>128</v>
      </c>
      <c r="C40" s="30">
        <f>SUM(D40:H40)</f>
        <v>8000</v>
      </c>
      <c r="D40" s="203"/>
      <c r="E40" s="238"/>
      <c r="F40" s="238"/>
      <c r="G40" s="203">
        <v>8000</v>
      </c>
      <c r="H40" s="261"/>
      <c r="I40" s="253"/>
      <c r="J40" s="252"/>
      <c r="K40" s="213">
        <v>96146</v>
      </c>
      <c r="L40" s="252">
        <v>163200</v>
      </c>
      <c r="M40" s="218"/>
      <c r="N40" s="41"/>
    </row>
    <row r="41" spans="2:14" ht="21.75" customHeight="1" x14ac:dyDescent="0.25">
      <c r="B41" s="29" t="s">
        <v>76</v>
      </c>
      <c r="C41" s="269" t="s">
        <v>151</v>
      </c>
      <c r="D41" s="203"/>
      <c r="E41" s="238"/>
      <c r="F41" s="238"/>
      <c r="G41" s="270" t="s">
        <v>151</v>
      </c>
      <c r="H41" s="261"/>
      <c r="I41" s="253"/>
      <c r="J41" s="252"/>
      <c r="K41" s="213"/>
      <c r="L41" s="280" t="s">
        <v>151</v>
      </c>
      <c r="M41" s="218"/>
      <c r="N41" s="41"/>
    </row>
    <row r="42" spans="2:14" ht="21.75" customHeight="1" x14ac:dyDescent="0.25">
      <c r="B42" s="29" t="s">
        <v>78</v>
      </c>
      <c r="C42" s="269" t="s">
        <v>151</v>
      </c>
      <c r="D42" s="203"/>
      <c r="E42" s="238"/>
      <c r="F42" s="238"/>
      <c r="G42" s="203"/>
      <c r="H42" s="261"/>
      <c r="I42" s="253"/>
      <c r="J42" s="252"/>
      <c r="K42" s="213"/>
      <c r="L42" s="280" t="s">
        <v>151</v>
      </c>
      <c r="M42" s="218"/>
      <c r="N42" s="41"/>
    </row>
    <row r="43" spans="2:14" ht="21.75" customHeight="1" x14ac:dyDescent="0.25">
      <c r="B43" s="29" t="s">
        <v>79</v>
      </c>
      <c r="C43" s="30">
        <f>SUM(D43:H43)</f>
        <v>0</v>
      </c>
      <c r="D43" s="203"/>
      <c r="E43" s="238"/>
      <c r="F43" s="238"/>
      <c r="G43" s="203"/>
      <c r="H43" s="261"/>
      <c r="I43" s="253"/>
      <c r="J43" s="252"/>
      <c r="K43" s="213"/>
      <c r="L43" s="252"/>
      <c r="M43" s="218"/>
      <c r="N43" s="41"/>
    </row>
    <row r="44" spans="2:14" ht="21.75" customHeight="1" x14ac:dyDescent="0.25">
      <c r="B44" s="29" t="s">
        <v>80</v>
      </c>
      <c r="C44" s="30">
        <f>SUM(D44:H44)</f>
        <v>0</v>
      </c>
      <c r="D44" s="203"/>
      <c r="E44" s="238"/>
      <c r="F44" s="238"/>
      <c r="G44" s="203"/>
      <c r="H44" s="261"/>
      <c r="I44" s="253"/>
      <c r="J44" s="252"/>
      <c r="K44" s="213"/>
      <c r="L44" s="280" t="s">
        <v>151</v>
      </c>
      <c r="M44" s="218"/>
      <c r="N44" s="41"/>
    </row>
    <row r="45" spans="2:14" ht="21.75" customHeight="1" x14ac:dyDescent="0.25">
      <c r="B45" s="29" t="s">
        <v>123</v>
      </c>
      <c r="C45" s="30">
        <f>SUM(D45:H45)</f>
        <v>0</v>
      </c>
      <c r="D45" s="203"/>
      <c r="E45" s="238"/>
      <c r="F45" s="238"/>
      <c r="G45" s="203"/>
      <c r="H45" s="261"/>
      <c r="I45" s="253"/>
      <c r="J45" s="252"/>
      <c r="K45" s="213"/>
      <c r="L45" s="252"/>
      <c r="M45" s="218"/>
      <c r="N45" s="41"/>
    </row>
    <row r="46" spans="2:14" ht="21.75" customHeight="1" x14ac:dyDescent="0.25">
      <c r="B46" s="29" t="s">
        <v>114</v>
      </c>
      <c r="C46" s="269" t="s">
        <v>151</v>
      </c>
      <c r="D46" s="203"/>
      <c r="E46" s="238"/>
      <c r="F46" s="238"/>
      <c r="G46" s="270" t="s">
        <v>151</v>
      </c>
      <c r="H46" s="282" t="s">
        <v>151</v>
      </c>
      <c r="I46" s="253"/>
      <c r="J46" s="252"/>
      <c r="K46" s="213"/>
      <c r="L46" s="280" t="s">
        <v>151</v>
      </c>
      <c r="M46" s="283" t="s">
        <v>151</v>
      </c>
      <c r="N46" s="41"/>
    </row>
    <row r="47" spans="2:14" ht="21.75" customHeight="1" x14ac:dyDescent="0.25">
      <c r="B47" s="29" t="s">
        <v>115</v>
      </c>
      <c r="C47" s="269" t="s">
        <v>151</v>
      </c>
      <c r="D47" s="203"/>
      <c r="E47" s="238"/>
      <c r="F47" s="238"/>
      <c r="G47" s="203"/>
      <c r="H47" s="261"/>
      <c r="I47" s="253"/>
      <c r="J47" s="252"/>
      <c r="K47" s="213"/>
      <c r="L47" s="252"/>
      <c r="M47" s="283" t="s">
        <v>151</v>
      </c>
      <c r="N47" s="41"/>
    </row>
    <row r="48" spans="2:14" ht="21.75" customHeight="1" x14ac:dyDescent="0.25">
      <c r="B48" s="29" t="s">
        <v>81</v>
      </c>
      <c r="C48" s="269" t="s">
        <v>151</v>
      </c>
      <c r="D48" s="270" t="s">
        <v>151</v>
      </c>
      <c r="E48" s="238"/>
      <c r="F48" s="238"/>
      <c r="G48" s="203"/>
      <c r="H48" s="261"/>
      <c r="I48" s="281" t="s">
        <v>151</v>
      </c>
      <c r="J48" s="252"/>
      <c r="K48" s="213"/>
      <c r="L48" s="252"/>
      <c r="M48" s="283"/>
      <c r="N48" s="41"/>
    </row>
    <row r="49" spans="2:14" ht="21.75" customHeight="1" thickBot="1" x14ac:dyDescent="0.3">
      <c r="B49" s="29" t="s">
        <v>129</v>
      </c>
      <c r="C49" s="269" t="s">
        <v>151</v>
      </c>
      <c r="D49" s="203"/>
      <c r="E49" s="238"/>
      <c r="F49" s="238"/>
      <c r="G49" s="203"/>
      <c r="H49" s="261"/>
      <c r="I49" s="253"/>
      <c r="J49" s="252"/>
      <c r="K49" s="213"/>
      <c r="L49" s="280" t="s">
        <v>151</v>
      </c>
      <c r="M49" s="218"/>
      <c r="N49" s="41"/>
    </row>
    <row r="50" spans="2:14" ht="31.5" customHeight="1" thickTop="1" thickBot="1" x14ac:dyDescent="0.3">
      <c r="B50" s="93" t="s">
        <v>86</v>
      </c>
      <c r="C50" s="94">
        <f t="shared" ref="C50:M50" si="1">SUM(C5:C49)</f>
        <v>51001860.460000001</v>
      </c>
      <c r="D50" s="94">
        <f t="shared" si="1"/>
        <v>0</v>
      </c>
      <c r="E50" s="94">
        <f t="shared" si="1"/>
        <v>0</v>
      </c>
      <c r="F50" s="94">
        <f t="shared" si="1"/>
        <v>197190.45999999871</v>
      </c>
      <c r="G50" s="94">
        <f t="shared" si="1"/>
        <v>50804670</v>
      </c>
      <c r="H50" s="95">
        <f t="shared" si="1"/>
        <v>0</v>
      </c>
      <c r="I50" s="96">
        <f t="shared" si="1"/>
        <v>9593</v>
      </c>
      <c r="J50" s="94">
        <f t="shared" si="1"/>
        <v>0</v>
      </c>
      <c r="K50" s="94">
        <f t="shared" si="1"/>
        <v>119446829124</v>
      </c>
      <c r="L50" s="94">
        <f t="shared" si="1"/>
        <v>2012463955.7700002</v>
      </c>
      <c r="M50" s="94">
        <f t="shared" si="1"/>
        <v>0</v>
      </c>
      <c r="N50" s="20"/>
    </row>
    <row r="51" spans="2:14" ht="12.75" customHeight="1" thickTop="1" x14ac:dyDescent="0.25">
      <c r="B51" s="10"/>
      <c r="C51" s="98"/>
      <c r="D51" s="98"/>
      <c r="E51" s="98"/>
      <c r="F51" s="98"/>
      <c r="G51" s="98"/>
      <c r="H51" s="98"/>
      <c r="I51" s="10"/>
      <c r="J51" s="10"/>
      <c r="K51" s="10"/>
      <c r="L51" s="10"/>
      <c r="M51" s="8"/>
      <c r="N51" s="8"/>
    </row>
    <row r="52" spans="2:14" ht="23.25" customHeight="1" x14ac:dyDescent="0.2">
      <c r="B52" s="268" t="s">
        <v>87</v>
      </c>
      <c r="C52" s="10"/>
      <c r="D52" s="10"/>
      <c r="E52" s="10"/>
      <c r="F52" s="10"/>
      <c r="G52" s="41"/>
      <c r="H52" s="41"/>
      <c r="I52" s="10"/>
      <c r="J52" s="284"/>
      <c r="K52" s="284"/>
      <c r="L52" s="284"/>
      <c r="M52" s="284"/>
    </row>
    <row r="53" spans="2:14" ht="14.25" x14ac:dyDescent="0.2">
      <c r="B53" s="268" t="s">
        <v>187</v>
      </c>
      <c r="C53" s="10"/>
      <c r="D53" s="10"/>
      <c r="E53" s="10"/>
      <c r="F53" s="10"/>
      <c r="G53" s="41"/>
      <c r="H53" s="41"/>
      <c r="I53" s="10"/>
      <c r="J53" s="285"/>
      <c r="K53" s="10"/>
      <c r="L53" s="10"/>
      <c r="M53" s="10"/>
    </row>
    <row r="54" spans="2:14" ht="18" customHeight="1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4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41"/>
      <c r="M55" s="10"/>
    </row>
    <row r="56" spans="2:14" x14ac:dyDescent="0.25">
      <c r="K56" s="10"/>
    </row>
  </sheetData>
  <mergeCells count="4">
    <mergeCell ref="B1:M1"/>
    <mergeCell ref="B3:B4"/>
    <mergeCell ref="C3:G3"/>
    <mergeCell ref="I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 alignWithMargins="0"/>
  <colBreaks count="1" manualBreakCount="1">
    <brk id="13" max="52" man="1"/>
  </colBreaks>
  <ignoredErrors>
    <ignoredError sqref="C8:N5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showGridLines="0" zoomScale="70" zoomScaleNormal="70" zoomScaleSheetLayoutView="25" workbookViewId="0"/>
  </sheetViews>
  <sheetFormatPr baseColWidth="10" defaultRowHeight="12.75" x14ac:dyDescent="0.25"/>
  <cols>
    <col min="1" max="1" width="2" style="235" customWidth="1"/>
    <col min="2" max="2" width="29.85546875" style="236" customWidth="1"/>
    <col min="3" max="13" width="20.85546875" style="236" customWidth="1"/>
    <col min="14" max="14" width="8" style="235" customWidth="1"/>
    <col min="15" max="40" width="11.42578125" style="235"/>
    <col min="41" max="256" width="11.42578125" style="236"/>
    <col min="257" max="257" width="2" style="236" customWidth="1"/>
    <col min="258" max="258" width="29.85546875" style="236" customWidth="1"/>
    <col min="259" max="264" width="15.7109375" style="236" customWidth="1"/>
    <col min="265" max="265" width="17.85546875" style="236" customWidth="1"/>
    <col min="266" max="266" width="18.28515625" style="236" customWidth="1"/>
    <col min="267" max="267" width="18.5703125" style="236" customWidth="1"/>
    <col min="268" max="268" width="19" style="236" customWidth="1"/>
    <col min="269" max="269" width="15.7109375" style="236" customWidth="1"/>
    <col min="270" max="270" width="8" style="236" customWidth="1"/>
    <col min="271" max="512" width="11.42578125" style="236"/>
    <col min="513" max="513" width="2" style="236" customWidth="1"/>
    <col min="514" max="514" width="29.85546875" style="236" customWidth="1"/>
    <col min="515" max="520" width="15.7109375" style="236" customWidth="1"/>
    <col min="521" max="521" width="17.85546875" style="236" customWidth="1"/>
    <col min="522" max="522" width="18.28515625" style="236" customWidth="1"/>
    <col min="523" max="523" width="18.5703125" style="236" customWidth="1"/>
    <col min="524" max="524" width="19" style="236" customWidth="1"/>
    <col min="525" max="525" width="15.7109375" style="236" customWidth="1"/>
    <col min="526" max="526" width="8" style="236" customWidth="1"/>
    <col min="527" max="768" width="11.42578125" style="236"/>
    <col min="769" max="769" width="2" style="236" customWidth="1"/>
    <col min="770" max="770" width="29.85546875" style="236" customWidth="1"/>
    <col min="771" max="776" width="15.7109375" style="236" customWidth="1"/>
    <col min="777" max="777" width="17.85546875" style="236" customWidth="1"/>
    <col min="778" max="778" width="18.28515625" style="236" customWidth="1"/>
    <col min="779" max="779" width="18.5703125" style="236" customWidth="1"/>
    <col min="780" max="780" width="19" style="236" customWidth="1"/>
    <col min="781" max="781" width="15.7109375" style="236" customWidth="1"/>
    <col min="782" max="782" width="8" style="236" customWidth="1"/>
    <col min="783" max="1024" width="11.42578125" style="236"/>
    <col min="1025" max="1025" width="2" style="236" customWidth="1"/>
    <col min="1026" max="1026" width="29.85546875" style="236" customWidth="1"/>
    <col min="1027" max="1032" width="15.7109375" style="236" customWidth="1"/>
    <col min="1033" max="1033" width="17.85546875" style="236" customWidth="1"/>
    <col min="1034" max="1034" width="18.28515625" style="236" customWidth="1"/>
    <col min="1035" max="1035" width="18.5703125" style="236" customWidth="1"/>
    <col min="1036" max="1036" width="19" style="236" customWidth="1"/>
    <col min="1037" max="1037" width="15.7109375" style="236" customWidth="1"/>
    <col min="1038" max="1038" width="8" style="236" customWidth="1"/>
    <col min="1039" max="1280" width="11.42578125" style="236"/>
    <col min="1281" max="1281" width="2" style="236" customWidth="1"/>
    <col min="1282" max="1282" width="29.85546875" style="236" customWidth="1"/>
    <col min="1283" max="1288" width="15.7109375" style="236" customWidth="1"/>
    <col min="1289" max="1289" width="17.85546875" style="236" customWidth="1"/>
    <col min="1290" max="1290" width="18.28515625" style="236" customWidth="1"/>
    <col min="1291" max="1291" width="18.5703125" style="236" customWidth="1"/>
    <col min="1292" max="1292" width="19" style="236" customWidth="1"/>
    <col min="1293" max="1293" width="15.7109375" style="236" customWidth="1"/>
    <col min="1294" max="1294" width="8" style="236" customWidth="1"/>
    <col min="1295" max="1536" width="11.42578125" style="236"/>
    <col min="1537" max="1537" width="2" style="236" customWidth="1"/>
    <col min="1538" max="1538" width="29.85546875" style="236" customWidth="1"/>
    <col min="1539" max="1544" width="15.7109375" style="236" customWidth="1"/>
    <col min="1545" max="1545" width="17.85546875" style="236" customWidth="1"/>
    <col min="1546" max="1546" width="18.28515625" style="236" customWidth="1"/>
    <col min="1547" max="1547" width="18.5703125" style="236" customWidth="1"/>
    <col min="1548" max="1548" width="19" style="236" customWidth="1"/>
    <col min="1549" max="1549" width="15.7109375" style="236" customWidth="1"/>
    <col min="1550" max="1550" width="8" style="236" customWidth="1"/>
    <col min="1551" max="1792" width="11.42578125" style="236"/>
    <col min="1793" max="1793" width="2" style="236" customWidth="1"/>
    <col min="1794" max="1794" width="29.85546875" style="236" customWidth="1"/>
    <col min="1795" max="1800" width="15.7109375" style="236" customWidth="1"/>
    <col min="1801" max="1801" width="17.85546875" style="236" customWidth="1"/>
    <col min="1802" max="1802" width="18.28515625" style="236" customWidth="1"/>
    <col min="1803" max="1803" width="18.5703125" style="236" customWidth="1"/>
    <col min="1804" max="1804" width="19" style="236" customWidth="1"/>
    <col min="1805" max="1805" width="15.7109375" style="236" customWidth="1"/>
    <col min="1806" max="1806" width="8" style="236" customWidth="1"/>
    <col min="1807" max="2048" width="11.42578125" style="236"/>
    <col min="2049" max="2049" width="2" style="236" customWidth="1"/>
    <col min="2050" max="2050" width="29.85546875" style="236" customWidth="1"/>
    <col min="2051" max="2056" width="15.7109375" style="236" customWidth="1"/>
    <col min="2057" max="2057" width="17.85546875" style="236" customWidth="1"/>
    <col min="2058" max="2058" width="18.28515625" style="236" customWidth="1"/>
    <col min="2059" max="2059" width="18.5703125" style="236" customWidth="1"/>
    <col min="2060" max="2060" width="19" style="236" customWidth="1"/>
    <col min="2061" max="2061" width="15.7109375" style="236" customWidth="1"/>
    <col min="2062" max="2062" width="8" style="236" customWidth="1"/>
    <col min="2063" max="2304" width="11.42578125" style="236"/>
    <col min="2305" max="2305" width="2" style="236" customWidth="1"/>
    <col min="2306" max="2306" width="29.85546875" style="236" customWidth="1"/>
    <col min="2307" max="2312" width="15.7109375" style="236" customWidth="1"/>
    <col min="2313" max="2313" width="17.85546875" style="236" customWidth="1"/>
    <col min="2314" max="2314" width="18.28515625" style="236" customWidth="1"/>
    <col min="2315" max="2315" width="18.5703125" style="236" customWidth="1"/>
    <col min="2316" max="2316" width="19" style="236" customWidth="1"/>
    <col min="2317" max="2317" width="15.7109375" style="236" customWidth="1"/>
    <col min="2318" max="2318" width="8" style="236" customWidth="1"/>
    <col min="2319" max="2560" width="11.42578125" style="236"/>
    <col min="2561" max="2561" width="2" style="236" customWidth="1"/>
    <col min="2562" max="2562" width="29.85546875" style="236" customWidth="1"/>
    <col min="2563" max="2568" width="15.7109375" style="236" customWidth="1"/>
    <col min="2569" max="2569" width="17.85546875" style="236" customWidth="1"/>
    <col min="2570" max="2570" width="18.28515625" style="236" customWidth="1"/>
    <col min="2571" max="2571" width="18.5703125" style="236" customWidth="1"/>
    <col min="2572" max="2572" width="19" style="236" customWidth="1"/>
    <col min="2573" max="2573" width="15.7109375" style="236" customWidth="1"/>
    <col min="2574" max="2574" width="8" style="236" customWidth="1"/>
    <col min="2575" max="2816" width="11.42578125" style="236"/>
    <col min="2817" max="2817" width="2" style="236" customWidth="1"/>
    <col min="2818" max="2818" width="29.85546875" style="236" customWidth="1"/>
    <col min="2819" max="2824" width="15.7109375" style="236" customWidth="1"/>
    <col min="2825" max="2825" width="17.85546875" style="236" customWidth="1"/>
    <col min="2826" max="2826" width="18.28515625" style="236" customWidth="1"/>
    <col min="2827" max="2827" width="18.5703125" style="236" customWidth="1"/>
    <col min="2828" max="2828" width="19" style="236" customWidth="1"/>
    <col min="2829" max="2829" width="15.7109375" style="236" customWidth="1"/>
    <col min="2830" max="2830" width="8" style="236" customWidth="1"/>
    <col min="2831" max="3072" width="11.42578125" style="236"/>
    <col min="3073" max="3073" width="2" style="236" customWidth="1"/>
    <col min="3074" max="3074" width="29.85546875" style="236" customWidth="1"/>
    <col min="3075" max="3080" width="15.7109375" style="236" customWidth="1"/>
    <col min="3081" max="3081" width="17.85546875" style="236" customWidth="1"/>
    <col min="3082" max="3082" width="18.28515625" style="236" customWidth="1"/>
    <col min="3083" max="3083" width="18.5703125" style="236" customWidth="1"/>
    <col min="3084" max="3084" width="19" style="236" customWidth="1"/>
    <col min="3085" max="3085" width="15.7109375" style="236" customWidth="1"/>
    <col min="3086" max="3086" width="8" style="236" customWidth="1"/>
    <col min="3087" max="3328" width="11.42578125" style="236"/>
    <col min="3329" max="3329" width="2" style="236" customWidth="1"/>
    <col min="3330" max="3330" width="29.85546875" style="236" customWidth="1"/>
    <col min="3331" max="3336" width="15.7109375" style="236" customWidth="1"/>
    <col min="3337" max="3337" width="17.85546875" style="236" customWidth="1"/>
    <col min="3338" max="3338" width="18.28515625" style="236" customWidth="1"/>
    <col min="3339" max="3339" width="18.5703125" style="236" customWidth="1"/>
    <col min="3340" max="3340" width="19" style="236" customWidth="1"/>
    <col min="3341" max="3341" width="15.7109375" style="236" customWidth="1"/>
    <col min="3342" max="3342" width="8" style="236" customWidth="1"/>
    <col min="3343" max="3584" width="11.42578125" style="236"/>
    <col min="3585" max="3585" width="2" style="236" customWidth="1"/>
    <col min="3586" max="3586" width="29.85546875" style="236" customWidth="1"/>
    <col min="3587" max="3592" width="15.7109375" style="236" customWidth="1"/>
    <col min="3593" max="3593" width="17.85546875" style="236" customWidth="1"/>
    <col min="3594" max="3594" width="18.28515625" style="236" customWidth="1"/>
    <col min="3595" max="3595" width="18.5703125" style="236" customWidth="1"/>
    <col min="3596" max="3596" width="19" style="236" customWidth="1"/>
    <col min="3597" max="3597" width="15.7109375" style="236" customWidth="1"/>
    <col min="3598" max="3598" width="8" style="236" customWidth="1"/>
    <col min="3599" max="3840" width="11.42578125" style="236"/>
    <col min="3841" max="3841" width="2" style="236" customWidth="1"/>
    <col min="3842" max="3842" width="29.85546875" style="236" customWidth="1"/>
    <col min="3843" max="3848" width="15.7109375" style="236" customWidth="1"/>
    <col min="3849" max="3849" width="17.85546875" style="236" customWidth="1"/>
    <col min="3850" max="3850" width="18.28515625" style="236" customWidth="1"/>
    <col min="3851" max="3851" width="18.5703125" style="236" customWidth="1"/>
    <col min="3852" max="3852" width="19" style="236" customWidth="1"/>
    <col min="3853" max="3853" width="15.7109375" style="236" customWidth="1"/>
    <col min="3854" max="3854" width="8" style="236" customWidth="1"/>
    <col min="3855" max="4096" width="11.42578125" style="236"/>
    <col min="4097" max="4097" width="2" style="236" customWidth="1"/>
    <col min="4098" max="4098" width="29.85546875" style="236" customWidth="1"/>
    <col min="4099" max="4104" width="15.7109375" style="236" customWidth="1"/>
    <col min="4105" max="4105" width="17.85546875" style="236" customWidth="1"/>
    <col min="4106" max="4106" width="18.28515625" style="236" customWidth="1"/>
    <col min="4107" max="4107" width="18.5703125" style="236" customWidth="1"/>
    <col min="4108" max="4108" width="19" style="236" customWidth="1"/>
    <col min="4109" max="4109" width="15.7109375" style="236" customWidth="1"/>
    <col min="4110" max="4110" width="8" style="236" customWidth="1"/>
    <col min="4111" max="4352" width="11.42578125" style="236"/>
    <col min="4353" max="4353" width="2" style="236" customWidth="1"/>
    <col min="4354" max="4354" width="29.85546875" style="236" customWidth="1"/>
    <col min="4355" max="4360" width="15.7109375" style="236" customWidth="1"/>
    <col min="4361" max="4361" width="17.85546875" style="236" customWidth="1"/>
    <col min="4362" max="4362" width="18.28515625" style="236" customWidth="1"/>
    <col min="4363" max="4363" width="18.5703125" style="236" customWidth="1"/>
    <col min="4364" max="4364" width="19" style="236" customWidth="1"/>
    <col min="4365" max="4365" width="15.7109375" style="236" customWidth="1"/>
    <col min="4366" max="4366" width="8" style="236" customWidth="1"/>
    <col min="4367" max="4608" width="11.42578125" style="236"/>
    <col min="4609" max="4609" width="2" style="236" customWidth="1"/>
    <col min="4610" max="4610" width="29.85546875" style="236" customWidth="1"/>
    <col min="4611" max="4616" width="15.7109375" style="236" customWidth="1"/>
    <col min="4617" max="4617" width="17.85546875" style="236" customWidth="1"/>
    <col min="4618" max="4618" width="18.28515625" style="236" customWidth="1"/>
    <col min="4619" max="4619" width="18.5703125" style="236" customWidth="1"/>
    <col min="4620" max="4620" width="19" style="236" customWidth="1"/>
    <col min="4621" max="4621" width="15.7109375" style="236" customWidth="1"/>
    <col min="4622" max="4622" width="8" style="236" customWidth="1"/>
    <col min="4623" max="4864" width="11.42578125" style="236"/>
    <col min="4865" max="4865" width="2" style="236" customWidth="1"/>
    <col min="4866" max="4866" width="29.85546875" style="236" customWidth="1"/>
    <col min="4867" max="4872" width="15.7109375" style="236" customWidth="1"/>
    <col min="4873" max="4873" width="17.85546875" style="236" customWidth="1"/>
    <col min="4874" max="4874" width="18.28515625" style="236" customWidth="1"/>
    <col min="4875" max="4875" width="18.5703125" style="236" customWidth="1"/>
    <col min="4876" max="4876" width="19" style="236" customWidth="1"/>
    <col min="4877" max="4877" width="15.7109375" style="236" customWidth="1"/>
    <col min="4878" max="4878" width="8" style="236" customWidth="1"/>
    <col min="4879" max="5120" width="11.42578125" style="236"/>
    <col min="5121" max="5121" width="2" style="236" customWidth="1"/>
    <col min="5122" max="5122" width="29.85546875" style="236" customWidth="1"/>
    <col min="5123" max="5128" width="15.7109375" style="236" customWidth="1"/>
    <col min="5129" max="5129" width="17.85546875" style="236" customWidth="1"/>
    <col min="5130" max="5130" width="18.28515625" style="236" customWidth="1"/>
    <col min="5131" max="5131" width="18.5703125" style="236" customWidth="1"/>
    <col min="5132" max="5132" width="19" style="236" customWidth="1"/>
    <col min="5133" max="5133" width="15.7109375" style="236" customWidth="1"/>
    <col min="5134" max="5134" width="8" style="236" customWidth="1"/>
    <col min="5135" max="5376" width="11.42578125" style="236"/>
    <col min="5377" max="5377" width="2" style="236" customWidth="1"/>
    <col min="5378" max="5378" width="29.85546875" style="236" customWidth="1"/>
    <col min="5379" max="5384" width="15.7109375" style="236" customWidth="1"/>
    <col min="5385" max="5385" width="17.85546875" style="236" customWidth="1"/>
    <col min="5386" max="5386" width="18.28515625" style="236" customWidth="1"/>
    <col min="5387" max="5387" width="18.5703125" style="236" customWidth="1"/>
    <col min="5388" max="5388" width="19" style="236" customWidth="1"/>
    <col min="5389" max="5389" width="15.7109375" style="236" customWidth="1"/>
    <col min="5390" max="5390" width="8" style="236" customWidth="1"/>
    <col min="5391" max="5632" width="11.42578125" style="236"/>
    <col min="5633" max="5633" width="2" style="236" customWidth="1"/>
    <col min="5634" max="5634" width="29.85546875" style="236" customWidth="1"/>
    <col min="5635" max="5640" width="15.7109375" style="236" customWidth="1"/>
    <col min="5641" max="5641" width="17.85546875" style="236" customWidth="1"/>
    <col min="5642" max="5642" width="18.28515625" style="236" customWidth="1"/>
    <col min="5643" max="5643" width="18.5703125" style="236" customWidth="1"/>
    <col min="5644" max="5644" width="19" style="236" customWidth="1"/>
    <col min="5645" max="5645" width="15.7109375" style="236" customWidth="1"/>
    <col min="5646" max="5646" width="8" style="236" customWidth="1"/>
    <col min="5647" max="5888" width="11.42578125" style="236"/>
    <col min="5889" max="5889" width="2" style="236" customWidth="1"/>
    <col min="5890" max="5890" width="29.85546875" style="236" customWidth="1"/>
    <col min="5891" max="5896" width="15.7109375" style="236" customWidth="1"/>
    <col min="5897" max="5897" width="17.85546875" style="236" customWidth="1"/>
    <col min="5898" max="5898" width="18.28515625" style="236" customWidth="1"/>
    <col min="5899" max="5899" width="18.5703125" style="236" customWidth="1"/>
    <col min="5900" max="5900" width="19" style="236" customWidth="1"/>
    <col min="5901" max="5901" width="15.7109375" style="236" customWidth="1"/>
    <col min="5902" max="5902" width="8" style="236" customWidth="1"/>
    <col min="5903" max="6144" width="11.42578125" style="236"/>
    <col min="6145" max="6145" width="2" style="236" customWidth="1"/>
    <col min="6146" max="6146" width="29.85546875" style="236" customWidth="1"/>
    <col min="6147" max="6152" width="15.7109375" style="236" customWidth="1"/>
    <col min="6153" max="6153" width="17.85546875" style="236" customWidth="1"/>
    <col min="6154" max="6154" width="18.28515625" style="236" customWidth="1"/>
    <col min="6155" max="6155" width="18.5703125" style="236" customWidth="1"/>
    <col min="6156" max="6156" width="19" style="236" customWidth="1"/>
    <col min="6157" max="6157" width="15.7109375" style="236" customWidth="1"/>
    <col min="6158" max="6158" width="8" style="236" customWidth="1"/>
    <col min="6159" max="6400" width="11.42578125" style="236"/>
    <col min="6401" max="6401" width="2" style="236" customWidth="1"/>
    <col min="6402" max="6402" width="29.85546875" style="236" customWidth="1"/>
    <col min="6403" max="6408" width="15.7109375" style="236" customWidth="1"/>
    <col min="6409" max="6409" width="17.85546875" style="236" customWidth="1"/>
    <col min="6410" max="6410" width="18.28515625" style="236" customWidth="1"/>
    <col min="6411" max="6411" width="18.5703125" style="236" customWidth="1"/>
    <col min="6412" max="6412" width="19" style="236" customWidth="1"/>
    <col min="6413" max="6413" width="15.7109375" style="236" customWidth="1"/>
    <col min="6414" max="6414" width="8" style="236" customWidth="1"/>
    <col min="6415" max="6656" width="11.42578125" style="236"/>
    <col min="6657" max="6657" width="2" style="236" customWidth="1"/>
    <col min="6658" max="6658" width="29.85546875" style="236" customWidth="1"/>
    <col min="6659" max="6664" width="15.7109375" style="236" customWidth="1"/>
    <col min="6665" max="6665" width="17.85546875" style="236" customWidth="1"/>
    <col min="6666" max="6666" width="18.28515625" style="236" customWidth="1"/>
    <col min="6667" max="6667" width="18.5703125" style="236" customWidth="1"/>
    <col min="6668" max="6668" width="19" style="236" customWidth="1"/>
    <col min="6669" max="6669" width="15.7109375" style="236" customWidth="1"/>
    <col min="6670" max="6670" width="8" style="236" customWidth="1"/>
    <col min="6671" max="6912" width="11.42578125" style="236"/>
    <col min="6913" max="6913" width="2" style="236" customWidth="1"/>
    <col min="6914" max="6914" width="29.85546875" style="236" customWidth="1"/>
    <col min="6915" max="6920" width="15.7109375" style="236" customWidth="1"/>
    <col min="6921" max="6921" width="17.85546875" style="236" customWidth="1"/>
    <col min="6922" max="6922" width="18.28515625" style="236" customWidth="1"/>
    <col min="6923" max="6923" width="18.5703125" style="236" customWidth="1"/>
    <col min="6924" max="6924" width="19" style="236" customWidth="1"/>
    <col min="6925" max="6925" width="15.7109375" style="236" customWidth="1"/>
    <col min="6926" max="6926" width="8" style="236" customWidth="1"/>
    <col min="6927" max="7168" width="11.42578125" style="236"/>
    <col min="7169" max="7169" width="2" style="236" customWidth="1"/>
    <col min="7170" max="7170" width="29.85546875" style="236" customWidth="1"/>
    <col min="7171" max="7176" width="15.7109375" style="236" customWidth="1"/>
    <col min="7177" max="7177" width="17.85546875" style="236" customWidth="1"/>
    <col min="7178" max="7178" width="18.28515625" style="236" customWidth="1"/>
    <col min="7179" max="7179" width="18.5703125" style="236" customWidth="1"/>
    <col min="7180" max="7180" width="19" style="236" customWidth="1"/>
    <col min="7181" max="7181" width="15.7109375" style="236" customWidth="1"/>
    <col min="7182" max="7182" width="8" style="236" customWidth="1"/>
    <col min="7183" max="7424" width="11.42578125" style="236"/>
    <col min="7425" max="7425" width="2" style="236" customWidth="1"/>
    <col min="7426" max="7426" width="29.85546875" style="236" customWidth="1"/>
    <col min="7427" max="7432" width="15.7109375" style="236" customWidth="1"/>
    <col min="7433" max="7433" width="17.85546875" style="236" customWidth="1"/>
    <col min="7434" max="7434" width="18.28515625" style="236" customWidth="1"/>
    <col min="7435" max="7435" width="18.5703125" style="236" customWidth="1"/>
    <col min="7436" max="7436" width="19" style="236" customWidth="1"/>
    <col min="7437" max="7437" width="15.7109375" style="236" customWidth="1"/>
    <col min="7438" max="7438" width="8" style="236" customWidth="1"/>
    <col min="7439" max="7680" width="11.42578125" style="236"/>
    <col min="7681" max="7681" width="2" style="236" customWidth="1"/>
    <col min="7682" max="7682" width="29.85546875" style="236" customWidth="1"/>
    <col min="7683" max="7688" width="15.7109375" style="236" customWidth="1"/>
    <col min="7689" max="7689" width="17.85546875" style="236" customWidth="1"/>
    <col min="7690" max="7690" width="18.28515625" style="236" customWidth="1"/>
    <col min="7691" max="7691" width="18.5703125" style="236" customWidth="1"/>
    <col min="7692" max="7692" width="19" style="236" customWidth="1"/>
    <col min="7693" max="7693" width="15.7109375" style="236" customWidth="1"/>
    <col min="7694" max="7694" width="8" style="236" customWidth="1"/>
    <col min="7695" max="7936" width="11.42578125" style="236"/>
    <col min="7937" max="7937" width="2" style="236" customWidth="1"/>
    <col min="7938" max="7938" width="29.85546875" style="236" customWidth="1"/>
    <col min="7939" max="7944" width="15.7109375" style="236" customWidth="1"/>
    <col min="7945" max="7945" width="17.85546875" style="236" customWidth="1"/>
    <col min="7946" max="7946" width="18.28515625" style="236" customWidth="1"/>
    <col min="7947" max="7947" width="18.5703125" style="236" customWidth="1"/>
    <col min="7948" max="7948" width="19" style="236" customWidth="1"/>
    <col min="7949" max="7949" width="15.7109375" style="236" customWidth="1"/>
    <col min="7950" max="7950" width="8" style="236" customWidth="1"/>
    <col min="7951" max="8192" width="11.42578125" style="236"/>
    <col min="8193" max="8193" width="2" style="236" customWidth="1"/>
    <col min="8194" max="8194" width="29.85546875" style="236" customWidth="1"/>
    <col min="8195" max="8200" width="15.7109375" style="236" customWidth="1"/>
    <col min="8201" max="8201" width="17.85546875" style="236" customWidth="1"/>
    <col min="8202" max="8202" width="18.28515625" style="236" customWidth="1"/>
    <col min="8203" max="8203" width="18.5703125" style="236" customWidth="1"/>
    <col min="8204" max="8204" width="19" style="236" customWidth="1"/>
    <col min="8205" max="8205" width="15.7109375" style="236" customWidth="1"/>
    <col min="8206" max="8206" width="8" style="236" customWidth="1"/>
    <col min="8207" max="8448" width="11.42578125" style="236"/>
    <col min="8449" max="8449" width="2" style="236" customWidth="1"/>
    <col min="8450" max="8450" width="29.85546875" style="236" customWidth="1"/>
    <col min="8451" max="8456" width="15.7109375" style="236" customWidth="1"/>
    <col min="8457" max="8457" width="17.85546875" style="236" customWidth="1"/>
    <col min="8458" max="8458" width="18.28515625" style="236" customWidth="1"/>
    <col min="8459" max="8459" width="18.5703125" style="236" customWidth="1"/>
    <col min="8460" max="8460" width="19" style="236" customWidth="1"/>
    <col min="8461" max="8461" width="15.7109375" style="236" customWidth="1"/>
    <col min="8462" max="8462" width="8" style="236" customWidth="1"/>
    <col min="8463" max="8704" width="11.42578125" style="236"/>
    <col min="8705" max="8705" width="2" style="236" customWidth="1"/>
    <col min="8706" max="8706" width="29.85546875" style="236" customWidth="1"/>
    <col min="8707" max="8712" width="15.7109375" style="236" customWidth="1"/>
    <col min="8713" max="8713" width="17.85546875" style="236" customWidth="1"/>
    <col min="8714" max="8714" width="18.28515625" style="236" customWidth="1"/>
    <col min="8715" max="8715" width="18.5703125" style="236" customWidth="1"/>
    <col min="8716" max="8716" width="19" style="236" customWidth="1"/>
    <col min="8717" max="8717" width="15.7109375" style="236" customWidth="1"/>
    <col min="8718" max="8718" width="8" style="236" customWidth="1"/>
    <col min="8719" max="8960" width="11.42578125" style="236"/>
    <col min="8961" max="8961" width="2" style="236" customWidth="1"/>
    <col min="8962" max="8962" width="29.85546875" style="236" customWidth="1"/>
    <col min="8963" max="8968" width="15.7109375" style="236" customWidth="1"/>
    <col min="8969" max="8969" width="17.85546875" style="236" customWidth="1"/>
    <col min="8970" max="8970" width="18.28515625" style="236" customWidth="1"/>
    <col min="8971" max="8971" width="18.5703125" style="236" customWidth="1"/>
    <col min="8972" max="8972" width="19" style="236" customWidth="1"/>
    <col min="8973" max="8973" width="15.7109375" style="236" customWidth="1"/>
    <col min="8974" max="8974" width="8" style="236" customWidth="1"/>
    <col min="8975" max="9216" width="11.42578125" style="236"/>
    <col min="9217" max="9217" width="2" style="236" customWidth="1"/>
    <col min="9218" max="9218" width="29.85546875" style="236" customWidth="1"/>
    <col min="9219" max="9224" width="15.7109375" style="236" customWidth="1"/>
    <col min="9225" max="9225" width="17.85546875" style="236" customWidth="1"/>
    <col min="9226" max="9226" width="18.28515625" style="236" customWidth="1"/>
    <col min="9227" max="9227" width="18.5703125" style="236" customWidth="1"/>
    <col min="9228" max="9228" width="19" style="236" customWidth="1"/>
    <col min="9229" max="9229" width="15.7109375" style="236" customWidth="1"/>
    <col min="9230" max="9230" width="8" style="236" customWidth="1"/>
    <col min="9231" max="9472" width="11.42578125" style="236"/>
    <col min="9473" max="9473" width="2" style="236" customWidth="1"/>
    <col min="9474" max="9474" width="29.85546875" style="236" customWidth="1"/>
    <col min="9475" max="9480" width="15.7109375" style="236" customWidth="1"/>
    <col min="9481" max="9481" width="17.85546875" style="236" customWidth="1"/>
    <col min="9482" max="9482" width="18.28515625" style="236" customWidth="1"/>
    <col min="9483" max="9483" width="18.5703125" style="236" customWidth="1"/>
    <col min="9484" max="9484" width="19" style="236" customWidth="1"/>
    <col min="9485" max="9485" width="15.7109375" style="236" customWidth="1"/>
    <col min="9486" max="9486" width="8" style="236" customWidth="1"/>
    <col min="9487" max="9728" width="11.42578125" style="236"/>
    <col min="9729" max="9729" width="2" style="236" customWidth="1"/>
    <col min="9730" max="9730" width="29.85546875" style="236" customWidth="1"/>
    <col min="9731" max="9736" width="15.7109375" style="236" customWidth="1"/>
    <col min="9737" max="9737" width="17.85546875" style="236" customWidth="1"/>
    <col min="9738" max="9738" width="18.28515625" style="236" customWidth="1"/>
    <col min="9739" max="9739" width="18.5703125" style="236" customWidth="1"/>
    <col min="9740" max="9740" width="19" style="236" customWidth="1"/>
    <col min="9741" max="9741" width="15.7109375" style="236" customWidth="1"/>
    <col min="9742" max="9742" width="8" style="236" customWidth="1"/>
    <col min="9743" max="9984" width="11.42578125" style="236"/>
    <col min="9985" max="9985" width="2" style="236" customWidth="1"/>
    <col min="9986" max="9986" width="29.85546875" style="236" customWidth="1"/>
    <col min="9987" max="9992" width="15.7109375" style="236" customWidth="1"/>
    <col min="9993" max="9993" width="17.85546875" style="236" customWidth="1"/>
    <col min="9994" max="9994" width="18.28515625" style="236" customWidth="1"/>
    <col min="9995" max="9995" width="18.5703125" style="236" customWidth="1"/>
    <col min="9996" max="9996" width="19" style="236" customWidth="1"/>
    <col min="9997" max="9997" width="15.7109375" style="236" customWidth="1"/>
    <col min="9998" max="9998" width="8" style="236" customWidth="1"/>
    <col min="9999" max="10240" width="11.42578125" style="236"/>
    <col min="10241" max="10241" width="2" style="236" customWidth="1"/>
    <col min="10242" max="10242" width="29.85546875" style="236" customWidth="1"/>
    <col min="10243" max="10248" width="15.7109375" style="236" customWidth="1"/>
    <col min="10249" max="10249" width="17.85546875" style="236" customWidth="1"/>
    <col min="10250" max="10250" width="18.28515625" style="236" customWidth="1"/>
    <col min="10251" max="10251" width="18.5703125" style="236" customWidth="1"/>
    <col min="10252" max="10252" width="19" style="236" customWidth="1"/>
    <col min="10253" max="10253" width="15.7109375" style="236" customWidth="1"/>
    <col min="10254" max="10254" width="8" style="236" customWidth="1"/>
    <col min="10255" max="10496" width="11.42578125" style="236"/>
    <col min="10497" max="10497" width="2" style="236" customWidth="1"/>
    <col min="10498" max="10498" width="29.85546875" style="236" customWidth="1"/>
    <col min="10499" max="10504" width="15.7109375" style="236" customWidth="1"/>
    <col min="10505" max="10505" width="17.85546875" style="236" customWidth="1"/>
    <col min="10506" max="10506" width="18.28515625" style="236" customWidth="1"/>
    <col min="10507" max="10507" width="18.5703125" style="236" customWidth="1"/>
    <col min="10508" max="10508" width="19" style="236" customWidth="1"/>
    <col min="10509" max="10509" width="15.7109375" style="236" customWidth="1"/>
    <col min="10510" max="10510" width="8" style="236" customWidth="1"/>
    <col min="10511" max="10752" width="11.42578125" style="236"/>
    <col min="10753" max="10753" width="2" style="236" customWidth="1"/>
    <col min="10754" max="10754" width="29.85546875" style="236" customWidth="1"/>
    <col min="10755" max="10760" width="15.7109375" style="236" customWidth="1"/>
    <col min="10761" max="10761" width="17.85546875" style="236" customWidth="1"/>
    <col min="10762" max="10762" width="18.28515625" style="236" customWidth="1"/>
    <col min="10763" max="10763" width="18.5703125" style="236" customWidth="1"/>
    <col min="10764" max="10764" width="19" style="236" customWidth="1"/>
    <col min="10765" max="10765" width="15.7109375" style="236" customWidth="1"/>
    <col min="10766" max="10766" width="8" style="236" customWidth="1"/>
    <col min="10767" max="11008" width="11.42578125" style="236"/>
    <col min="11009" max="11009" width="2" style="236" customWidth="1"/>
    <col min="11010" max="11010" width="29.85546875" style="236" customWidth="1"/>
    <col min="11011" max="11016" width="15.7109375" style="236" customWidth="1"/>
    <col min="11017" max="11017" width="17.85546875" style="236" customWidth="1"/>
    <col min="11018" max="11018" width="18.28515625" style="236" customWidth="1"/>
    <col min="11019" max="11019" width="18.5703125" style="236" customWidth="1"/>
    <col min="11020" max="11020" width="19" style="236" customWidth="1"/>
    <col min="11021" max="11021" width="15.7109375" style="236" customWidth="1"/>
    <col min="11022" max="11022" width="8" style="236" customWidth="1"/>
    <col min="11023" max="11264" width="11.42578125" style="236"/>
    <col min="11265" max="11265" width="2" style="236" customWidth="1"/>
    <col min="11266" max="11266" width="29.85546875" style="236" customWidth="1"/>
    <col min="11267" max="11272" width="15.7109375" style="236" customWidth="1"/>
    <col min="11273" max="11273" width="17.85546875" style="236" customWidth="1"/>
    <col min="11274" max="11274" width="18.28515625" style="236" customWidth="1"/>
    <col min="11275" max="11275" width="18.5703125" style="236" customWidth="1"/>
    <col min="11276" max="11276" width="19" style="236" customWidth="1"/>
    <col min="11277" max="11277" width="15.7109375" style="236" customWidth="1"/>
    <col min="11278" max="11278" width="8" style="236" customWidth="1"/>
    <col min="11279" max="11520" width="11.42578125" style="236"/>
    <col min="11521" max="11521" width="2" style="236" customWidth="1"/>
    <col min="11522" max="11522" width="29.85546875" style="236" customWidth="1"/>
    <col min="11523" max="11528" width="15.7109375" style="236" customWidth="1"/>
    <col min="11529" max="11529" width="17.85546875" style="236" customWidth="1"/>
    <col min="11530" max="11530" width="18.28515625" style="236" customWidth="1"/>
    <col min="11531" max="11531" width="18.5703125" style="236" customWidth="1"/>
    <col min="11532" max="11532" width="19" style="236" customWidth="1"/>
    <col min="11533" max="11533" width="15.7109375" style="236" customWidth="1"/>
    <col min="11534" max="11534" width="8" style="236" customWidth="1"/>
    <col min="11535" max="11776" width="11.42578125" style="236"/>
    <col min="11777" max="11777" width="2" style="236" customWidth="1"/>
    <col min="11778" max="11778" width="29.85546875" style="236" customWidth="1"/>
    <col min="11779" max="11784" width="15.7109375" style="236" customWidth="1"/>
    <col min="11785" max="11785" width="17.85546875" style="236" customWidth="1"/>
    <col min="11786" max="11786" width="18.28515625" style="236" customWidth="1"/>
    <col min="11787" max="11787" width="18.5703125" style="236" customWidth="1"/>
    <col min="11788" max="11788" width="19" style="236" customWidth="1"/>
    <col min="11789" max="11789" width="15.7109375" style="236" customWidth="1"/>
    <col min="11790" max="11790" width="8" style="236" customWidth="1"/>
    <col min="11791" max="12032" width="11.42578125" style="236"/>
    <col min="12033" max="12033" width="2" style="236" customWidth="1"/>
    <col min="12034" max="12034" width="29.85546875" style="236" customWidth="1"/>
    <col min="12035" max="12040" width="15.7109375" style="236" customWidth="1"/>
    <col min="12041" max="12041" width="17.85546875" style="236" customWidth="1"/>
    <col min="12042" max="12042" width="18.28515625" style="236" customWidth="1"/>
    <col min="12043" max="12043" width="18.5703125" style="236" customWidth="1"/>
    <col min="12044" max="12044" width="19" style="236" customWidth="1"/>
    <col min="12045" max="12045" width="15.7109375" style="236" customWidth="1"/>
    <col min="12046" max="12046" width="8" style="236" customWidth="1"/>
    <col min="12047" max="12288" width="11.42578125" style="236"/>
    <col min="12289" max="12289" width="2" style="236" customWidth="1"/>
    <col min="12290" max="12290" width="29.85546875" style="236" customWidth="1"/>
    <col min="12291" max="12296" width="15.7109375" style="236" customWidth="1"/>
    <col min="12297" max="12297" width="17.85546875" style="236" customWidth="1"/>
    <col min="12298" max="12298" width="18.28515625" style="236" customWidth="1"/>
    <col min="12299" max="12299" width="18.5703125" style="236" customWidth="1"/>
    <col min="12300" max="12300" width="19" style="236" customWidth="1"/>
    <col min="12301" max="12301" width="15.7109375" style="236" customWidth="1"/>
    <col min="12302" max="12302" width="8" style="236" customWidth="1"/>
    <col min="12303" max="12544" width="11.42578125" style="236"/>
    <col min="12545" max="12545" width="2" style="236" customWidth="1"/>
    <col min="12546" max="12546" width="29.85546875" style="236" customWidth="1"/>
    <col min="12547" max="12552" width="15.7109375" style="236" customWidth="1"/>
    <col min="12553" max="12553" width="17.85546875" style="236" customWidth="1"/>
    <col min="12554" max="12554" width="18.28515625" style="236" customWidth="1"/>
    <col min="12555" max="12555" width="18.5703125" style="236" customWidth="1"/>
    <col min="12556" max="12556" width="19" style="236" customWidth="1"/>
    <col min="12557" max="12557" width="15.7109375" style="236" customWidth="1"/>
    <col min="12558" max="12558" width="8" style="236" customWidth="1"/>
    <col min="12559" max="12800" width="11.42578125" style="236"/>
    <col min="12801" max="12801" width="2" style="236" customWidth="1"/>
    <col min="12802" max="12802" width="29.85546875" style="236" customWidth="1"/>
    <col min="12803" max="12808" width="15.7109375" style="236" customWidth="1"/>
    <col min="12809" max="12809" width="17.85546875" style="236" customWidth="1"/>
    <col min="12810" max="12810" width="18.28515625" style="236" customWidth="1"/>
    <col min="12811" max="12811" width="18.5703125" style="236" customWidth="1"/>
    <col min="12812" max="12812" width="19" style="236" customWidth="1"/>
    <col min="12813" max="12813" width="15.7109375" style="236" customWidth="1"/>
    <col min="12814" max="12814" width="8" style="236" customWidth="1"/>
    <col min="12815" max="13056" width="11.42578125" style="236"/>
    <col min="13057" max="13057" width="2" style="236" customWidth="1"/>
    <col min="13058" max="13058" width="29.85546875" style="236" customWidth="1"/>
    <col min="13059" max="13064" width="15.7109375" style="236" customWidth="1"/>
    <col min="13065" max="13065" width="17.85546875" style="236" customWidth="1"/>
    <col min="13066" max="13066" width="18.28515625" style="236" customWidth="1"/>
    <col min="13067" max="13067" width="18.5703125" style="236" customWidth="1"/>
    <col min="13068" max="13068" width="19" style="236" customWidth="1"/>
    <col min="13069" max="13069" width="15.7109375" style="236" customWidth="1"/>
    <col min="13070" max="13070" width="8" style="236" customWidth="1"/>
    <col min="13071" max="13312" width="11.42578125" style="236"/>
    <col min="13313" max="13313" width="2" style="236" customWidth="1"/>
    <col min="13314" max="13314" width="29.85546875" style="236" customWidth="1"/>
    <col min="13315" max="13320" width="15.7109375" style="236" customWidth="1"/>
    <col min="13321" max="13321" width="17.85546875" style="236" customWidth="1"/>
    <col min="13322" max="13322" width="18.28515625" style="236" customWidth="1"/>
    <col min="13323" max="13323" width="18.5703125" style="236" customWidth="1"/>
    <col min="13324" max="13324" width="19" style="236" customWidth="1"/>
    <col min="13325" max="13325" width="15.7109375" style="236" customWidth="1"/>
    <col min="13326" max="13326" width="8" style="236" customWidth="1"/>
    <col min="13327" max="13568" width="11.42578125" style="236"/>
    <col min="13569" max="13569" width="2" style="236" customWidth="1"/>
    <col min="13570" max="13570" width="29.85546875" style="236" customWidth="1"/>
    <col min="13571" max="13576" width="15.7109375" style="236" customWidth="1"/>
    <col min="13577" max="13577" width="17.85546875" style="236" customWidth="1"/>
    <col min="13578" max="13578" width="18.28515625" style="236" customWidth="1"/>
    <col min="13579" max="13579" width="18.5703125" style="236" customWidth="1"/>
    <col min="13580" max="13580" width="19" style="236" customWidth="1"/>
    <col min="13581" max="13581" width="15.7109375" style="236" customWidth="1"/>
    <col min="13582" max="13582" width="8" style="236" customWidth="1"/>
    <col min="13583" max="13824" width="11.42578125" style="236"/>
    <col min="13825" max="13825" width="2" style="236" customWidth="1"/>
    <col min="13826" max="13826" width="29.85546875" style="236" customWidth="1"/>
    <col min="13827" max="13832" width="15.7109375" style="236" customWidth="1"/>
    <col min="13833" max="13833" width="17.85546875" style="236" customWidth="1"/>
    <col min="13834" max="13834" width="18.28515625" style="236" customWidth="1"/>
    <col min="13835" max="13835" width="18.5703125" style="236" customWidth="1"/>
    <col min="13836" max="13836" width="19" style="236" customWidth="1"/>
    <col min="13837" max="13837" width="15.7109375" style="236" customWidth="1"/>
    <col min="13838" max="13838" width="8" style="236" customWidth="1"/>
    <col min="13839" max="14080" width="11.42578125" style="236"/>
    <col min="14081" max="14081" width="2" style="236" customWidth="1"/>
    <col min="14082" max="14082" width="29.85546875" style="236" customWidth="1"/>
    <col min="14083" max="14088" width="15.7109375" style="236" customWidth="1"/>
    <col min="14089" max="14089" width="17.85546875" style="236" customWidth="1"/>
    <col min="14090" max="14090" width="18.28515625" style="236" customWidth="1"/>
    <col min="14091" max="14091" width="18.5703125" style="236" customWidth="1"/>
    <col min="14092" max="14092" width="19" style="236" customWidth="1"/>
    <col min="14093" max="14093" width="15.7109375" style="236" customWidth="1"/>
    <col min="14094" max="14094" width="8" style="236" customWidth="1"/>
    <col min="14095" max="14336" width="11.42578125" style="236"/>
    <col min="14337" max="14337" width="2" style="236" customWidth="1"/>
    <col min="14338" max="14338" width="29.85546875" style="236" customWidth="1"/>
    <col min="14339" max="14344" width="15.7109375" style="236" customWidth="1"/>
    <col min="14345" max="14345" width="17.85546875" style="236" customWidth="1"/>
    <col min="14346" max="14346" width="18.28515625" style="236" customWidth="1"/>
    <col min="14347" max="14347" width="18.5703125" style="236" customWidth="1"/>
    <col min="14348" max="14348" width="19" style="236" customWidth="1"/>
    <col min="14349" max="14349" width="15.7109375" style="236" customWidth="1"/>
    <col min="14350" max="14350" width="8" style="236" customWidth="1"/>
    <col min="14351" max="14592" width="11.42578125" style="236"/>
    <col min="14593" max="14593" width="2" style="236" customWidth="1"/>
    <col min="14594" max="14594" width="29.85546875" style="236" customWidth="1"/>
    <col min="14595" max="14600" width="15.7109375" style="236" customWidth="1"/>
    <col min="14601" max="14601" width="17.85546875" style="236" customWidth="1"/>
    <col min="14602" max="14602" width="18.28515625" style="236" customWidth="1"/>
    <col min="14603" max="14603" width="18.5703125" style="236" customWidth="1"/>
    <col min="14604" max="14604" width="19" style="236" customWidth="1"/>
    <col min="14605" max="14605" width="15.7109375" style="236" customWidth="1"/>
    <col min="14606" max="14606" width="8" style="236" customWidth="1"/>
    <col min="14607" max="14848" width="11.42578125" style="236"/>
    <col min="14849" max="14849" width="2" style="236" customWidth="1"/>
    <col min="14850" max="14850" width="29.85546875" style="236" customWidth="1"/>
    <col min="14851" max="14856" width="15.7109375" style="236" customWidth="1"/>
    <col min="14857" max="14857" width="17.85546875" style="236" customWidth="1"/>
    <col min="14858" max="14858" width="18.28515625" style="236" customWidth="1"/>
    <col min="14859" max="14859" width="18.5703125" style="236" customWidth="1"/>
    <col min="14860" max="14860" width="19" style="236" customWidth="1"/>
    <col min="14861" max="14861" width="15.7109375" style="236" customWidth="1"/>
    <col min="14862" max="14862" width="8" style="236" customWidth="1"/>
    <col min="14863" max="15104" width="11.42578125" style="236"/>
    <col min="15105" max="15105" width="2" style="236" customWidth="1"/>
    <col min="15106" max="15106" width="29.85546875" style="236" customWidth="1"/>
    <col min="15107" max="15112" width="15.7109375" style="236" customWidth="1"/>
    <col min="15113" max="15113" width="17.85546875" style="236" customWidth="1"/>
    <col min="15114" max="15114" width="18.28515625" style="236" customWidth="1"/>
    <col min="15115" max="15115" width="18.5703125" style="236" customWidth="1"/>
    <col min="15116" max="15116" width="19" style="236" customWidth="1"/>
    <col min="15117" max="15117" width="15.7109375" style="236" customWidth="1"/>
    <col min="15118" max="15118" width="8" style="236" customWidth="1"/>
    <col min="15119" max="15360" width="11.42578125" style="236"/>
    <col min="15361" max="15361" width="2" style="236" customWidth="1"/>
    <col min="15362" max="15362" width="29.85546875" style="236" customWidth="1"/>
    <col min="15363" max="15368" width="15.7109375" style="236" customWidth="1"/>
    <col min="15369" max="15369" width="17.85546875" style="236" customWidth="1"/>
    <col min="15370" max="15370" width="18.28515625" style="236" customWidth="1"/>
    <col min="15371" max="15371" width="18.5703125" style="236" customWidth="1"/>
    <col min="15372" max="15372" width="19" style="236" customWidth="1"/>
    <col min="15373" max="15373" width="15.7109375" style="236" customWidth="1"/>
    <col min="15374" max="15374" width="8" style="236" customWidth="1"/>
    <col min="15375" max="15616" width="11.42578125" style="236"/>
    <col min="15617" max="15617" width="2" style="236" customWidth="1"/>
    <col min="15618" max="15618" width="29.85546875" style="236" customWidth="1"/>
    <col min="15619" max="15624" width="15.7109375" style="236" customWidth="1"/>
    <col min="15625" max="15625" width="17.85546875" style="236" customWidth="1"/>
    <col min="15626" max="15626" width="18.28515625" style="236" customWidth="1"/>
    <col min="15627" max="15627" width="18.5703125" style="236" customWidth="1"/>
    <col min="15628" max="15628" width="19" style="236" customWidth="1"/>
    <col min="15629" max="15629" width="15.7109375" style="236" customWidth="1"/>
    <col min="15630" max="15630" width="8" style="236" customWidth="1"/>
    <col min="15631" max="15872" width="11.42578125" style="236"/>
    <col min="15873" max="15873" width="2" style="236" customWidth="1"/>
    <col min="15874" max="15874" width="29.85546875" style="236" customWidth="1"/>
    <col min="15875" max="15880" width="15.7109375" style="236" customWidth="1"/>
    <col min="15881" max="15881" width="17.85546875" style="236" customWidth="1"/>
    <col min="15882" max="15882" width="18.28515625" style="236" customWidth="1"/>
    <col min="15883" max="15883" width="18.5703125" style="236" customWidth="1"/>
    <col min="15884" max="15884" width="19" style="236" customWidth="1"/>
    <col min="15885" max="15885" width="15.7109375" style="236" customWidth="1"/>
    <col min="15886" max="15886" width="8" style="236" customWidth="1"/>
    <col min="15887" max="16128" width="11.42578125" style="236"/>
    <col min="16129" max="16129" width="2" style="236" customWidth="1"/>
    <col min="16130" max="16130" width="29.85546875" style="236" customWidth="1"/>
    <col min="16131" max="16136" width="15.7109375" style="236" customWidth="1"/>
    <col min="16137" max="16137" width="17.85546875" style="236" customWidth="1"/>
    <col min="16138" max="16138" width="18.28515625" style="236" customWidth="1"/>
    <col min="16139" max="16139" width="18.5703125" style="236" customWidth="1"/>
    <col min="16140" max="16140" width="19" style="236" customWidth="1"/>
    <col min="16141" max="16141" width="15.7109375" style="236" customWidth="1"/>
    <col min="16142" max="16142" width="8" style="236" customWidth="1"/>
    <col min="16143" max="16384" width="11.42578125" style="236"/>
  </cols>
  <sheetData>
    <row r="1" spans="1:40" s="234" customFormat="1" ht="23.25" customHeight="1" x14ac:dyDescent="0.25">
      <c r="A1" s="233"/>
      <c r="B1" s="346" t="s">
        <v>176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</row>
    <row r="2" spans="1:40" s="235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40" ht="15.75" customHeight="1" thickTop="1" x14ac:dyDescent="0.25">
      <c r="B3" s="354" t="s">
        <v>18</v>
      </c>
      <c r="C3" s="349" t="s">
        <v>19</v>
      </c>
      <c r="D3" s="349"/>
      <c r="E3" s="349"/>
      <c r="F3" s="349"/>
      <c r="G3" s="350"/>
      <c r="H3" s="232"/>
      <c r="I3" s="351" t="s">
        <v>20</v>
      </c>
      <c r="J3" s="352"/>
      <c r="K3" s="352"/>
      <c r="L3" s="352"/>
      <c r="M3" s="353"/>
    </row>
    <row r="4" spans="1:40" ht="60" customHeight="1" thickBot="1" x14ac:dyDescent="0.3">
      <c r="B4" s="355"/>
      <c r="C4" s="15" t="s">
        <v>21</v>
      </c>
      <c r="D4" s="15" t="s">
        <v>22</v>
      </c>
      <c r="E4" s="15" t="s">
        <v>26</v>
      </c>
      <c r="F4" s="15" t="s">
        <v>23</v>
      </c>
      <c r="G4" s="16" t="s">
        <v>24</v>
      </c>
      <c r="H4" s="17" t="s">
        <v>25</v>
      </c>
      <c r="I4" s="18" t="s">
        <v>22</v>
      </c>
      <c r="J4" s="15" t="s">
        <v>26</v>
      </c>
      <c r="K4" s="15" t="s">
        <v>23</v>
      </c>
      <c r="L4" s="16" t="s">
        <v>24</v>
      </c>
      <c r="M4" s="19" t="s">
        <v>25</v>
      </c>
      <c r="N4" s="237"/>
    </row>
    <row r="5" spans="1:40" ht="21.75" customHeight="1" thickTop="1" x14ac:dyDescent="0.25">
      <c r="B5" s="29" t="s">
        <v>118</v>
      </c>
      <c r="C5" s="30">
        <f>SUM(D5:H5)</f>
        <v>30</v>
      </c>
      <c r="D5" s="203"/>
      <c r="E5" s="238"/>
      <c r="F5" s="238">
        <v>30</v>
      </c>
      <c r="G5" s="203"/>
      <c r="H5" s="239"/>
      <c r="I5" s="240"/>
      <c r="J5" s="241"/>
      <c r="K5" s="213">
        <v>8000</v>
      </c>
      <c r="L5" s="241">
        <v>2000</v>
      </c>
      <c r="M5" s="204">
        <v>750</v>
      </c>
      <c r="N5" s="233"/>
    </row>
    <row r="6" spans="1:40" ht="21.75" customHeight="1" x14ac:dyDescent="0.2">
      <c r="B6" s="29" t="s">
        <v>59</v>
      </c>
      <c r="C6" s="30">
        <f t="shared" ref="C6:C64" si="0">SUM(D6:H6)</f>
        <v>0</v>
      </c>
      <c r="D6" s="203"/>
      <c r="E6" s="238"/>
      <c r="F6" s="238"/>
      <c r="G6" s="203"/>
      <c r="H6" s="242"/>
      <c r="I6" s="243"/>
      <c r="J6" s="244"/>
      <c r="K6" s="213"/>
      <c r="L6" s="245">
        <v>37981560</v>
      </c>
      <c r="M6" s="204">
        <v>42320</v>
      </c>
      <c r="N6" s="233"/>
    </row>
    <row r="7" spans="1:40" ht="21.75" customHeight="1" x14ac:dyDescent="0.25">
      <c r="B7" s="29" t="s">
        <v>119</v>
      </c>
      <c r="C7" s="30">
        <f t="shared" si="0"/>
        <v>0</v>
      </c>
      <c r="D7" s="203"/>
      <c r="E7" s="238"/>
      <c r="F7" s="238"/>
      <c r="G7" s="203"/>
      <c r="H7" s="242"/>
      <c r="I7" s="246"/>
      <c r="J7" s="247"/>
      <c r="K7" s="213"/>
      <c r="L7" s="241">
        <v>6000</v>
      </c>
      <c r="M7" s="204">
        <v>6000</v>
      </c>
      <c r="N7" s="233"/>
    </row>
    <row r="8" spans="1:40" ht="21.75" customHeight="1" x14ac:dyDescent="0.25">
      <c r="B8" s="29" t="s">
        <v>120</v>
      </c>
      <c r="C8" s="30">
        <f t="shared" si="0"/>
        <v>0</v>
      </c>
      <c r="D8" s="203"/>
      <c r="E8" s="238"/>
      <c r="F8" s="238"/>
      <c r="G8" s="203"/>
      <c r="H8" s="242"/>
      <c r="I8" s="246"/>
      <c r="J8" s="247">
        <v>3100000</v>
      </c>
      <c r="K8" s="203">
        <v>1150000</v>
      </c>
      <c r="L8" s="241"/>
      <c r="M8" s="204"/>
      <c r="N8" s="248"/>
    </row>
    <row r="9" spans="1:40" ht="21.75" customHeight="1" x14ac:dyDescent="0.25">
      <c r="B9" s="29" t="s">
        <v>121</v>
      </c>
      <c r="C9" s="30">
        <f t="shared" si="0"/>
        <v>0</v>
      </c>
      <c r="D9" s="203"/>
      <c r="E9" s="238"/>
      <c r="F9" s="238"/>
      <c r="G9" s="203"/>
      <c r="H9" s="239"/>
      <c r="I9" s="240"/>
      <c r="J9" s="241"/>
      <c r="K9" s="203"/>
      <c r="L9" s="241">
        <v>26000</v>
      </c>
      <c r="M9" s="204"/>
      <c r="N9" s="248"/>
    </row>
    <row r="10" spans="1:40" ht="21.75" customHeight="1" x14ac:dyDescent="0.25">
      <c r="B10" s="29" t="s">
        <v>122</v>
      </c>
      <c r="C10" s="30">
        <f t="shared" si="0"/>
        <v>0</v>
      </c>
      <c r="D10" s="203"/>
      <c r="E10" s="238"/>
      <c r="F10" s="238"/>
      <c r="G10" s="203"/>
      <c r="H10" s="239"/>
      <c r="I10" s="240"/>
      <c r="J10" s="241"/>
      <c r="K10" s="203"/>
      <c r="L10" s="203">
        <v>364258</v>
      </c>
      <c r="M10" s="204"/>
      <c r="N10" s="248"/>
    </row>
    <row r="11" spans="1:40" ht="21.75" customHeight="1" x14ac:dyDescent="0.25">
      <c r="B11" s="29" t="s">
        <v>67</v>
      </c>
      <c r="C11" s="30">
        <f t="shared" si="0"/>
        <v>3315</v>
      </c>
      <c r="D11" s="203">
        <v>360</v>
      </c>
      <c r="E11" s="238"/>
      <c r="F11" s="238"/>
      <c r="G11" s="203">
        <v>2955</v>
      </c>
      <c r="H11" s="239"/>
      <c r="I11" s="240">
        <v>1665</v>
      </c>
      <c r="J11" s="241">
        <v>15000000</v>
      </c>
      <c r="K11" s="203">
        <v>114581066</v>
      </c>
      <c r="L11" s="203">
        <v>41481928</v>
      </c>
      <c r="M11" s="204"/>
      <c r="N11" s="248"/>
    </row>
    <row r="12" spans="1:40" ht="21.75" customHeight="1" x14ac:dyDescent="0.25">
      <c r="B12" s="29" t="s">
        <v>123</v>
      </c>
      <c r="C12" s="30">
        <f t="shared" si="0"/>
        <v>0</v>
      </c>
      <c r="D12" s="203"/>
      <c r="E12" s="238"/>
      <c r="F12" s="238"/>
      <c r="G12" s="203"/>
      <c r="H12" s="241"/>
      <c r="I12" s="240"/>
      <c r="J12" s="241"/>
      <c r="K12" s="203">
        <v>71800</v>
      </c>
      <c r="L12" s="213"/>
      <c r="M12" s="204"/>
      <c r="N12" s="248"/>
    </row>
    <row r="13" spans="1:40" ht="21.75" customHeight="1" x14ac:dyDescent="0.25">
      <c r="B13" s="29" t="s">
        <v>68</v>
      </c>
      <c r="C13" s="30">
        <f t="shared" si="0"/>
        <v>5680</v>
      </c>
      <c r="D13" s="203">
        <v>280</v>
      </c>
      <c r="E13" s="238"/>
      <c r="F13" s="238"/>
      <c r="G13" s="203">
        <v>5400</v>
      </c>
      <c r="H13" s="241"/>
      <c r="I13" s="240">
        <v>540</v>
      </c>
      <c r="J13" s="241"/>
      <c r="K13" s="203">
        <v>16078953</v>
      </c>
      <c r="L13" s="213">
        <v>2063561</v>
      </c>
      <c r="M13" s="204"/>
      <c r="N13" s="248"/>
    </row>
    <row r="14" spans="1:40" ht="21.75" customHeight="1" x14ac:dyDescent="0.25">
      <c r="B14" s="29" t="s">
        <v>69</v>
      </c>
      <c r="C14" s="30">
        <f t="shared" si="0"/>
        <v>204</v>
      </c>
      <c r="D14" s="203">
        <v>204</v>
      </c>
      <c r="E14" s="238"/>
      <c r="F14" s="238"/>
      <c r="G14" s="203"/>
      <c r="H14" s="249"/>
      <c r="I14" s="250">
        <v>1694</v>
      </c>
      <c r="J14" s="251">
        <v>25000000</v>
      </c>
      <c r="K14" s="216">
        <v>148835212</v>
      </c>
      <c r="L14" s="213">
        <v>80780651</v>
      </c>
      <c r="M14" s="204"/>
      <c r="N14" s="248"/>
    </row>
    <row r="15" spans="1:40" ht="21.75" customHeight="1" x14ac:dyDescent="0.25">
      <c r="B15" s="29" t="s">
        <v>124</v>
      </c>
      <c r="C15" s="30">
        <f t="shared" si="0"/>
        <v>0</v>
      </c>
      <c r="D15" s="203"/>
      <c r="E15" s="238"/>
      <c r="F15" s="238"/>
      <c r="G15" s="203"/>
      <c r="H15" s="239"/>
      <c r="I15" s="240"/>
      <c r="J15" s="241"/>
      <c r="K15" s="203">
        <v>350000</v>
      </c>
      <c r="L15" s="213"/>
      <c r="M15" s="206"/>
      <c r="N15" s="248"/>
    </row>
    <row r="16" spans="1:40" ht="21.75" customHeight="1" x14ac:dyDescent="0.25">
      <c r="B16" s="29" t="s">
        <v>71</v>
      </c>
      <c r="C16" s="30">
        <f t="shared" si="0"/>
        <v>0</v>
      </c>
      <c r="D16" s="203"/>
      <c r="E16" s="238"/>
      <c r="F16" s="238"/>
      <c r="G16" s="203"/>
      <c r="H16" s="249"/>
      <c r="I16" s="250"/>
      <c r="J16" s="251"/>
      <c r="K16" s="216">
        <v>9600</v>
      </c>
      <c r="L16" s="213"/>
      <c r="M16" s="206"/>
      <c r="N16" s="248"/>
    </row>
    <row r="17" spans="2:14" s="235" customFormat="1" ht="21.75" customHeight="1" x14ac:dyDescent="0.25">
      <c r="B17" s="55" t="s">
        <v>125</v>
      </c>
      <c r="C17" s="30">
        <f t="shared" si="0"/>
        <v>0</v>
      </c>
      <c r="D17" s="203"/>
      <c r="E17" s="238"/>
      <c r="F17" s="238"/>
      <c r="G17" s="203"/>
      <c r="H17" s="239"/>
      <c r="I17" s="240"/>
      <c r="J17" s="241"/>
      <c r="K17" s="203"/>
      <c r="L17" s="213">
        <v>2200</v>
      </c>
      <c r="M17" s="206"/>
      <c r="N17" s="248"/>
    </row>
    <row r="18" spans="2:14" s="235" customFormat="1" ht="21.75" customHeight="1" x14ac:dyDescent="0.25">
      <c r="B18" s="55" t="s">
        <v>126</v>
      </c>
      <c r="C18" s="30">
        <f t="shared" si="0"/>
        <v>362743.19</v>
      </c>
      <c r="D18" s="203"/>
      <c r="E18" s="238"/>
      <c r="F18" s="238">
        <v>341149.74</v>
      </c>
      <c r="G18" s="203">
        <v>21593.45</v>
      </c>
      <c r="H18" s="239"/>
      <c r="I18" s="240"/>
      <c r="J18" s="241"/>
      <c r="K18" s="203">
        <v>101546339161</v>
      </c>
      <c r="L18" s="213">
        <v>1748413992</v>
      </c>
      <c r="M18" s="206"/>
      <c r="N18" s="248"/>
    </row>
    <row r="19" spans="2:14" s="235" customFormat="1" ht="21.75" customHeight="1" x14ac:dyDescent="0.25">
      <c r="B19" s="55" t="s">
        <v>73</v>
      </c>
      <c r="C19" s="30">
        <f t="shared" si="0"/>
        <v>0</v>
      </c>
      <c r="D19" s="203"/>
      <c r="E19" s="238"/>
      <c r="F19" s="238"/>
      <c r="G19" s="203"/>
      <c r="H19" s="241"/>
      <c r="I19" s="240"/>
      <c r="J19" s="241"/>
      <c r="K19" s="203">
        <v>2500</v>
      </c>
      <c r="L19" s="203"/>
      <c r="M19" s="204"/>
      <c r="N19" s="248"/>
    </row>
    <row r="20" spans="2:14" s="235" customFormat="1" ht="21.75" customHeight="1" x14ac:dyDescent="0.25">
      <c r="B20" s="29" t="s">
        <v>127</v>
      </c>
      <c r="C20" s="30">
        <f t="shared" si="0"/>
        <v>5765</v>
      </c>
      <c r="D20" s="203"/>
      <c r="E20" s="238"/>
      <c r="F20" s="238"/>
      <c r="G20" s="203">
        <v>5765</v>
      </c>
      <c r="H20" s="252"/>
      <c r="I20" s="253"/>
      <c r="J20" s="252"/>
      <c r="K20" s="213">
        <v>16817776</v>
      </c>
      <c r="L20" s="203">
        <v>9955446</v>
      </c>
      <c r="M20" s="204"/>
      <c r="N20" s="248"/>
    </row>
    <row r="21" spans="2:14" s="235" customFormat="1" ht="21.75" customHeight="1" x14ac:dyDescent="0.2">
      <c r="B21" s="29" t="s">
        <v>128</v>
      </c>
      <c r="C21" s="30">
        <f t="shared" si="0"/>
        <v>77280</v>
      </c>
      <c r="D21" s="203"/>
      <c r="E21" s="238"/>
      <c r="F21" s="238">
        <v>77280</v>
      </c>
      <c r="G21" s="254"/>
      <c r="H21" s="239"/>
      <c r="I21" s="255">
        <v>210</v>
      </c>
      <c r="J21" s="256"/>
      <c r="K21" s="203">
        <v>2713990</v>
      </c>
      <c r="L21" s="254">
        <v>14170973</v>
      </c>
      <c r="M21" s="257"/>
      <c r="N21" s="248"/>
    </row>
    <row r="22" spans="2:14" s="235" customFormat="1" ht="21.75" customHeight="1" x14ac:dyDescent="0.25">
      <c r="B22" s="29" t="s">
        <v>76</v>
      </c>
      <c r="C22" s="30">
        <f t="shared" si="0"/>
        <v>5811.2</v>
      </c>
      <c r="D22" s="203"/>
      <c r="E22" s="238"/>
      <c r="F22" s="238"/>
      <c r="G22" s="203">
        <v>5811.2</v>
      </c>
      <c r="H22" s="241"/>
      <c r="I22" s="255"/>
      <c r="J22" s="238"/>
      <c r="K22" s="203"/>
      <c r="L22" s="238">
        <v>998</v>
      </c>
      <c r="M22" s="258"/>
      <c r="N22" s="248"/>
    </row>
    <row r="23" spans="2:14" s="235" customFormat="1" ht="21.75" customHeight="1" x14ac:dyDescent="0.25">
      <c r="B23" s="29" t="s">
        <v>78</v>
      </c>
      <c r="C23" s="30">
        <f t="shared" si="0"/>
        <v>0</v>
      </c>
      <c r="D23" s="203"/>
      <c r="E23" s="238"/>
      <c r="F23" s="238"/>
      <c r="G23" s="203"/>
      <c r="H23" s="249"/>
      <c r="I23" s="255"/>
      <c r="J23" s="249"/>
      <c r="K23" s="216"/>
      <c r="L23" s="259">
        <v>280000</v>
      </c>
      <c r="M23" s="260"/>
      <c r="N23" s="248"/>
    </row>
    <row r="24" spans="2:14" s="235" customFormat="1" ht="21.75" customHeight="1" x14ac:dyDescent="0.25">
      <c r="B24" s="29" t="s">
        <v>79</v>
      </c>
      <c r="C24" s="30">
        <f t="shared" si="0"/>
        <v>0</v>
      </c>
      <c r="D24" s="203"/>
      <c r="E24" s="238"/>
      <c r="F24" s="238"/>
      <c r="G24" s="203"/>
      <c r="H24" s="261"/>
      <c r="I24" s="262"/>
      <c r="J24" s="263"/>
      <c r="K24" s="223"/>
      <c r="L24" s="223">
        <v>146304</v>
      </c>
      <c r="M24" s="264"/>
      <c r="N24" s="248"/>
    </row>
    <row r="25" spans="2:14" s="235" customFormat="1" ht="21.75" customHeight="1" x14ac:dyDescent="0.25">
      <c r="B25" s="29" t="s">
        <v>80</v>
      </c>
      <c r="C25" s="30">
        <f t="shared" si="0"/>
        <v>0</v>
      </c>
      <c r="D25" s="203"/>
      <c r="E25" s="238"/>
      <c r="F25" s="238"/>
      <c r="G25" s="203"/>
      <c r="H25" s="261"/>
      <c r="I25" s="262"/>
      <c r="J25" s="263"/>
      <c r="K25" s="223"/>
      <c r="L25" s="223">
        <v>155000</v>
      </c>
      <c r="M25" s="264"/>
      <c r="N25" s="248"/>
    </row>
    <row r="26" spans="2:14" s="235" customFormat="1" ht="21.75" customHeight="1" x14ac:dyDescent="0.25">
      <c r="B26" s="29" t="s">
        <v>114</v>
      </c>
      <c r="C26" s="30">
        <f t="shared" si="0"/>
        <v>0</v>
      </c>
      <c r="D26" s="203"/>
      <c r="E26" s="238"/>
      <c r="F26" s="238"/>
      <c r="G26" s="203"/>
      <c r="H26" s="261"/>
      <c r="I26" s="262"/>
      <c r="J26" s="263"/>
      <c r="K26" s="223"/>
      <c r="L26" s="223">
        <v>892</v>
      </c>
      <c r="M26" s="264"/>
      <c r="N26" s="248"/>
    </row>
    <row r="27" spans="2:14" s="235" customFormat="1" ht="21.75" customHeight="1" x14ac:dyDescent="0.25">
      <c r="B27" s="29" t="s">
        <v>115</v>
      </c>
      <c r="C27" s="30">
        <f t="shared" si="0"/>
        <v>0</v>
      </c>
      <c r="D27" s="203"/>
      <c r="E27" s="238"/>
      <c r="F27" s="238"/>
      <c r="G27" s="203"/>
      <c r="H27" s="261"/>
      <c r="I27" s="262"/>
      <c r="J27" s="263"/>
      <c r="K27" s="223"/>
      <c r="L27" s="223">
        <v>20</v>
      </c>
      <c r="M27" s="264"/>
      <c r="N27" s="248"/>
    </row>
    <row r="28" spans="2:14" s="235" customFormat="1" ht="21.75" customHeight="1" x14ac:dyDescent="0.25">
      <c r="B28" s="29" t="s">
        <v>81</v>
      </c>
      <c r="C28" s="30">
        <f t="shared" si="0"/>
        <v>85.4</v>
      </c>
      <c r="D28" s="203">
        <v>85.4</v>
      </c>
      <c r="E28" s="238"/>
      <c r="F28" s="238"/>
      <c r="G28" s="203"/>
      <c r="H28" s="261"/>
      <c r="I28" s="262">
        <v>188</v>
      </c>
      <c r="J28" s="263"/>
      <c r="K28" s="223"/>
      <c r="L28" s="223"/>
      <c r="M28" s="264"/>
      <c r="N28" s="248"/>
    </row>
    <row r="29" spans="2:14" s="235" customFormat="1" ht="21.75" customHeight="1" x14ac:dyDescent="0.25">
      <c r="B29" s="29" t="s">
        <v>82</v>
      </c>
      <c r="C29" s="30">
        <f t="shared" si="0"/>
        <v>0</v>
      </c>
      <c r="D29" s="203"/>
      <c r="E29" s="238"/>
      <c r="F29" s="238"/>
      <c r="G29" s="203"/>
      <c r="H29" s="261"/>
      <c r="I29" s="262"/>
      <c r="J29" s="263"/>
      <c r="K29" s="223"/>
      <c r="L29" s="223"/>
      <c r="M29" s="264">
        <v>1000</v>
      </c>
      <c r="N29" s="248"/>
    </row>
    <row r="30" spans="2:14" s="235" customFormat="1" ht="21.75" customHeight="1" x14ac:dyDescent="0.25">
      <c r="B30" s="29" t="s">
        <v>129</v>
      </c>
      <c r="C30" s="30">
        <f t="shared" si="0"/>
        <v>0</v>
      </c>
      <c r="D30" s="203"/>
      <c r="E30" s="238"/>
      <c r="F30" s="238"/>
      <c r="G30" s="203"/>
      <c r="H30" s="261"/>
      <c r="I30" s="262"/>
      <c r="J30" s="263"/>
      <c r="K30" s="223">
        <v>1</v>
      </c>
      <c r="L30" s="223">
        <v>480001</v>
      </c>
      <c r="M30" s="264">
        <v>33501</v>
      </c>
      <c r="N30" s="248"/>
    </row>
    <row r="31" spans="2:14" s="235" customFormat="1" ht="21.75" customHeight="1" x14ac:dyDescent="0.25">
      <c r="B31" s="29" t="s">
        <v>27</v>
      </c>
      <c r="C31" s="30">
        <f t="shared" si="0"/>
        <v>0</v>
      </c>
      <c r="D31" s="203"/>
      <c r="E31" s="203"/>
      <c r="F31" s="238"/>
      <c r="G31" s="203"/>
      <c r="H31" s="261"/>
      <c r="I31" s="262"/>
      <c r="J31" s="263"/>
      <c r="K31" s="223">
        <v>6055832</v>
      </c>
      <c r="L31" s="213">
        <v>1220</v>
      </c>
      <c r="M31" s="264"/>
      <c r="N31" s="248"/>
    </row>
    <row r="32" spans="2:14" s="235" customFormat="1" ht="21.75" customHeight="1" x14ac:dyDescent="0.25">
      <c r="B32" s="29" t="s">
        <v>130</v>
      </c>
      <c r="C32" s="30">
        <f t="shared" si="0"/>
        <v>27210316</v>
      </c>
      <c r="D32" s="203"/>
      <c r="E32" s="203"/>
      <c r="F32" s="238"/>
      <c r="G32" s="203">
        <v>27210316</v>
      </c>
      <c r="H32" s="261"/>
      <c r="I32" s="262"/>
      <c r="J32" s="263"/>
      <c r="K32" s="223"/>
      <c r="L32" s="213">
        <v>28225</v>
      </c>
      <c r="M32" s="264"/>
      <c r="N32" s="248"/>
    </row>
    <row r="33" spans="2:14" s="235" customFormat="1" ht="21.75" customHeight="1" x14ac:dyDescent="0.25">
      <c r="B33" s="29" t="s">
        <v>29</v>
      </c>
      <c r="C33" s="30">
        <f t="shared" si="0"/>
        <v>0</v>
      </c>
      <c r="D33" s="203"/>
      <c r="E33" s="211"/>
      <c r="F33" s="238"/>
      <c r="G33" s="203"/>
      <c r="H33" s="261"/>
      <c r="I33" s="262"/>
      <c r="J33" s="263"/>
      <c r="K33" s="223"/>
      <c r="L33" s="213">
        <v>3757</v>
      </c>
      <c r="M33" s="264"/>
      <c r="N33" s="248"/>
    </row>
    <row r="34" spans="2:14" s="235" customFormat="1" ht="21.75" customHeight="1" x14ac:dyDescent="0.25">
      <c r="B34" s="29" t="s">
        <v>131</v>
      </c>
      <c r="C34" s="30">
        <f t="shared" si="0"/>
        <v>2400</v>
      </c>
      <c r="D34" s="203"/>
      <c r="E34" s="265">
        <v>2400</v>
      </c>
      <c r="F34" s="238"/>
      <c r="G34" s="203"/>
      <c r="H34" s="261"/>
      <c r="I34" s="262"/>
      <c r="J34" s="263">
        <v>30000</v>
      </c>
      <c r="K34" s="223"/>
      <c r="L34" s="203"/>
      <c r="M34" s="264"/>
      <c r="N34" s="248"/>
    </row>
    <row r="35" spans="2:14" s="235" customFormat="1" ht="21.75" customHeight="1" x14ac:dyDescent="0.25">
      <c r="B35" s="29" t="s">
        <v>132</v>
      </c>
      <c r="C35" s="30">
        <f t="shared" si="0"/>
        <v>0</v>
      </c>
      <c r="D35" s="203"/>
      <c r="E35" s="203"/>
      <c r="F35" s="238"/>
      <c r="G35" s="203"/>
      <c r="H35" s="261"/>
      <c r="I35" s="262"/>
      <c r="J35" s="263"/>
      <c r="K35" s="223">
        <v>750</v>
      </c>
      <c r="L35" s="263"/>
      <c r="M35" s="224"/>
      <c r="N35" s="248"/>
    </row>
    <row r="36" spans="2:14" s="235" customFormat="1" ht="21.75" customHeight="1" x14ac:dyDescent="0.25">
      <c r="B36" s="29" t="s">
        <v>133</v>
      </c>
      <c r="C36" s="30">
        <f t="shared" si="0"/>
        <v>0</v>
      </c>
      <c r="D36" s="203"/>
      <c r="E36" s="238"/>
      <c r="F36" s="238"/>
      <c r="G36" s="203"/>
      <c r="H36" s="261"/>
      <c r="I36" s="262">
        <v>90</v>
      </c>
      <c r="J36" s="263"/>
      <c r="K36" s="223"/>
      <c r="L36" s="263"/>
      <c r="M36" s="224"/>
      <c r="N36" s="248"/>
    </row>
    <row r="37" spans="2:14" s="235" customFormat="1" ht="21.75" customHeight="1" x14ac:dyDescent="0.25">
      <c r="B37" s="29" t="s">
        <v>31</v>
      </c>
      <c r="C37" s="30">
        <f t="shared" si="0"/>
        <v>0</v>
      </c>
      <c r="D37" s="203"/>
      <c r="E37" s="238"/>
      <c r="F37" s="238"/>
      <c r="G37" s="203"/>
      <c r="H37" s="261"/>
      <c r="I37" s="253"/>
      <c r="J37" s="252"/>
      <c r="K37" s="213">
        <v>125695</v>
      </c>
      <c r="L37" s="252"/>
      <c r="M37" s="218"/>
      <c r="N37" s="248"/>
    </row>
    <row r="38" spans="2:14" s="235" customFormat="1" ht="21.75" customHeight="1" x14ac:dyDescent="0.25">
      <c r="B38" s="29" t="s">
        <v>134</v>
      </c>
      <c r="C38" s="30">
        <f t="shared" si="0"/>
        <v>0</v>
      </c>
      <c r="D38" s="203"/>
      <c r="E38" s="238"/>
      <c r="F38" s="238"/>
      <c r="G38" s="203"/>
      <c r="H38" s="261"/>
      <c r="I38" s="253">
        <v>750</v>
      </c>
      <c r="J38" s="252"/>
      <c r="K38" s="213"/>
      <c r="L38" s="252"/>
      <c r="M38" s="218"/>
      <c r="N38" s="248"/>
    </row>
    <row r="39" spans="2:14" s="235" customFormat="1" ht="21.75" customHeight="1" x14ac:dyDescent="0.25">
      <c r="B39" s="29" t="s">
        <v>34</v>
      </c>
      <c r="C39" s="30">
        <f t="shared" si="0"/>
        <v>0</v>
      </c>
      <c r="D39" s="203"/>
      <c r="E39" s="238"/>
      <c r="F39" s="238"/>
      <c r="G39" s="203"/>
      <c r="H39" s="261"/>
      <c r="I39" s="253"/>
      <c r="J39" s="252"/>
      <c r="K39" s="213"/>
      <c r="L39" s="252">
        <v>4195557</v>
      </c>
      <c r="M39" s="218"/>
      <c r="N39" s="248"/>
    </row>
    <row r="40" spans="2:14" s="235" customFormat="1" ht="21.75" customHeight="1" x14ac:dyDescent="0.25">
      <c r="B40" s="29" t="s">
        <v>35</v>
      </c>
      <c r="C40" s="30">
        <f t="shared" si="0"/>
        <v>0</v>
      </c>
      <c r="D40" s="203"/>
      <c r="E40" s="238"/>
      <c r="F40" s="238"/>
      <c r="G40" s="203"/>
      <c r="H40" s="261"/>
      <c r="I40" s="253"/>
      <c r="J40" s="252">
        <v>57150000</v>
      </c>
      <c r="K40" s="213">
        <v>28932019</v>
      </c>
      <c r="L40" s="252">
        <v>35320708</v>
      </c>
      <c r="M40" s="218">
        <v>22</v>
      </c>
      <c r="N40" s="248"/>
    </row>
    <row r="41" spans="2:14" s="235" customFormat="1" ht="21.75" customHeight="1" x14ac:dyDescent="0.25">
      <c r="B41" s="29" t="s">
        <v>90</v>
      </c>
      <c r="C41" s="30">
        <f t="shared" si="0"/>
        <v>0</v>
      </c>
      <c r="D41" s="203"/>
      <c r="E41" s="238"/>
      <c r="F41" s="238"/>
      <c r="G41" s="203"/>
      <c r="H41" s="261"/>
      <c r="I41" s="253">
        <v>50</v>
      </c>
      <c r="J41" s="252"/>
      <c r="K41" s="213"/>
      <c r="L41" s="252"/>
      <c r="M41" s="218"/>
      <c r="N41" s="248"/>
    </row>
    <row r="42" spans="2:14" s="235" customFormat="1" ht="21.75" customHeight="1" x14ac:dyDescent="0.25">
      <c r="B42" s="29" t="s">
        <v>135</v>
      </c>
      <c r="C42" s="30">
        <f t="shared" si="0"/>
        <v>0</v>
      </c>
      <c r="D42" s="203"/>
      <c r="E42" s="238"/>
      <c r="F42" s="238"/>
      <c r="G42" s="203"/>
      <c r="H42" s="261"/>
      <c r="I42" s="253"/>
      <c r="J42" s="252">
        <v>240000</v>
      </c>
      <c r="K42" s="213"/>
      <c r="L42" s="252">
        <v>4200</v>
      </c>
      <c r="M42" s="218"/>
      <c r="N42" s="248"/>
    </row>
    <row r="43" spans="2:14" s="235" customFormat="1" ht="21.75" customHeight="1" x14ac:dyDescent="0.25">
      <c r="B43" s="29" t="s">
        <v>40</v>
      </c>
      <c r="C43" s="30">
        <f t="shared" si="0"/>
        <v>0</v>
      </c>
      <c r="D43" s="203"/>
      <c r="E43" s="238"/>
      <c r="F43" s="238"/>
      <c r="G43" s="203"/>
      <c r="H43" s="261"/>
      <c r="I43" s="253">
        <v>75</v>
      </c>
      <c r="J43" s="252"/>
      <c r="K43" s="213"/>
      <c r="L43" s="252"/>
      <c r="M43" s="218"/>
      <c r="N43" s="248"/>
    </row>
    <row r="44" spans="2:14" s="235" customFormat="1" ht="21.75" customHeight="1" x14ac:dyDescent="0.25">
      <c r="B44" s="29" t="s">
        <v>41</v>
      </c>
      <c r="C44" s="30">
        <f t="shared" si="0"/>
        <v>0</v>
      </c>
      <c r="D44" s="203"/>
      <c r="E44" s="238"/>
      <c r="F44" s="238"/>
      <c r="G44" s="203"/>
      <c r="H44" s="261"/>
      <c r="I44" s="253">
        <v>200</v>
      </c>
      <c r="J44" s="252">
        <v>6796000</v>
      </c>
      <c r="K44" s="213">
        <v>1465483</v>
      </c>
      <c r="L44" s="252">
        <v>1032617</v>
      </c>
      <c r="M44" s="218">
        <v>941</v>
      </c>
      <c r="N44" s="248"/>
    </row>
    <row r="45" spans="2:14" s="235" customFormat="1" ht="21.75" customHeight="1" x14ac:dyDescent="0.25">
      <c r="B45" s="29" t="s">
        <v>136</v>
      </c>
      <c r="C45" s="30">
        <f t="shared" si="0"/>
        <v>0</v>
      </c>
      <c r="D45" s="203"/>
      <c r="E45" s="238"/>
      <c r="F45" s="238"/>
      <c r="G45" s="203"/>
      <c r="H45" s="261"/>
      <c r="I45" s="253"/>
      <c r="J45" s="252">
        <v>66122000</v>
      </c>
      <c r="K45" s="213">
        <v>29572859</v>
      </c>
      <c r="L45" s="252">
        <v>51378483</v>
      </c>
      <c r="M45" s="218"/>
      <c r="N45" s="248"/>
    </row>
    <row r="46" spans="2:14" s="235" customFormat="1" ht="21.75" customHeight="1" x14ac:dyDescent="0.25">
      <c r="B46" s="29" t="s">
        <v>137</v>
      </c>
      <c r="C46" s="30">
        <f t="shared" si="0"/>
        <v>0</v>
      </c>
      <c r="D46" s="203"/>
      <c r="E46" s="238"/>
      <c r="F46" s="238"/>
      <c r="G46" s="203"/>
      <c r="H46" s="261"/>
      <c r="I46" s="253"/>
      <c r="J46" s="252"/>
      <c r="K46" s="213"/>
      <c r="L46" s="252">
        <v>817943</v>
      </c>
      <c r="M46" s="218"/>
      <c r="N46" s="248"/>
    </row>
    <row r="47" spans="2:14" s="235" customFormat="1" ht="21.75" customHeight="1" x14ac:dyDescent="0.25">
      <c r="B47" s="29" t="s">
        <v>138</v>
      </c>
      <c r="C47" s="30">
        <f t="shared" si="0"/>
        <v>0</v>
      </c>
      <c r="D47" s="203"/>
      <c r="E47" s="238"/>
      <c r="F47" s="238"/>
      <c r="G47" s="203"/>
      <c r="H47" s="261"/>
      <c r="I47" s="253"/>
      <c r="J47" s="252"/>
      <c r="K47" s="213">
        <v>1500000</v>
      </c>
      <c r="L47" s="252"/>
      <c r="M47" s="218"/>
      <c r="N47" s="248"/>
    </row>
    <row r="48" spans="2:14" s="235" customFormat="1" ht="21.75" customHeight="1" x14ac:dyDescent="0.25">
      <c r="B48" s="29" t="s">
        <v>46</v>
      </c>
      <c r="C48" s="30">
        <f t="shared" si="0"/>
        <v>0</v>
      </c>
      <c r="D48" s="203"/>
      <c r="E48" s="238"/>
      <c r="F48" s="238"/>
      <c r="G48" s="203"/>
      <c r="H48" s="261"/>
      <c r="I48" s="253"/>
      <c r="J48" s="252"/>
      <c r="K48" s="213"/>
      <c r="L48" s="213">
        <v>225</v>
      </c>
      <c r="M48" s="218"/>
      <c r="N48" s="248"/>
    </row>
    <row r="49" spans="2:14" s="235" customFormat="1" ht="21.75" customHeight="1" x14ac:dyDescent="0.25">
      <c r="B49" s="29" t="s">
        <v>139</v>
      </c>
      <c r="C49" s="30">
        <f t="shared" si="0"/>
        <v>3850</v>
      </c>
      <c r="D49" s="203"/>
      <c r="E49" s="238"/>
      <c r="F49" s="238"/>
      <c r="G49" s="203"/>
      <c r="H49" s="261">
        <v>3850</v>
      </c>
      <c r="I49" s="253"/>
      <c r="J49" s="252"/>
      <c r="K49" s="213"/>
      <c r="L49" s="252">
        <v>35000</v>
      </c>
      <c r="M49" s="218">
        <v>22</v>
      </c>
      <c r="N49" s="248"/>
    </row>
    <row r="50" spans="2:14" s="235" customFormat="1" ht="21.75" customHeight="1" x14ac:dyDescent="0.25">
      <c r="B50" s="29" t="s">
        <v>49</v>
      </c>
      <c r="C50" s="30">
        <f t="shared" si="0"/>
        <v>0</v>
      </c>
      <c r="D50" s="203"/>
      <c r="E50" s="238"/>
      <c r="F50" s="238"/>
      <c r="G50" s="203"/>
      <c r="H50" s="261"/>
      <c r="I50" s="253"/>
      <c r="J50" s="252">
        <v>46234000</v>
      </c>
      <c r="K50" s="213">
        <v>5500852</v>
      </c>
      <c r="L50" s="252">
        <v>2576239</v>
      </c>
      <c r="M50" s="218"/>
      <c r="N50" s="248"/>
    </row>
    <row r="51" spans="2:14" s="235" customFormat="1" ht="21.75" customHeight="1" x14ac:dyDescent="0.25">
      <c r="B51" s="29" t="s">
        <v>140</v>
      </c>
      <c r="C51" s="30">
        <f t="shared" si="0"/>
        <v>0</v>
      </c>
      <c r="D51" s="203"/>
      <c r="E51" s="238"/>
      <c r="F51" s="238"/>
      <c r="G51" s="203"/>
      <c r="H51" s="261"/>
      <c r="I51" s="253">
        <v>112</v>
      </c>
      <c r="J51" s="252"/>
      <c r="K51" s="213">
        <v>30000</v>
      </c>
      <c r="L51" s="252"/>
      <c r="M51" s="218"/>
      <c r="N51" s="248"/>
    </row>
    <row r="52" spans="2:14" s="235" customFormat="1" ht="21.75" customHeight="1" x14ac:dyDescent="0.25">
      <c r="B52" s="29" t="s">
        <v>52</v>
      </c>
      <c r="C52" s="30">
        <f t="shared" si="0"/>
        <v>0</v>
      </c>
      <c r="D52" s="203"/>
      <c r="E52" s="238"/>
      <c r="F52" s="238"/>
      <c r="G52" s="203"/>
      <c r="H52" s="261"/>
      <c r="I52" s="253">
        <v>200</v>
      </c>
      <c r="J52" s="252"/>
      <c r="K52" s="213"/>
      <c r="L52" s="252"/>
      <c r="M52" s="218"/>
      <c r="N52" s="248"/>
    </row>
    <row r="53" spans="2:14" s="235" customFormat="1" ht="21.75" customHeight="1" x14ac:dyDescent="0.25">
      <c r="B53" s="29" t="s">
        <v>53</v>
      </c>
      <c r="C53" s="30">
        <f t="shared" si="0"/>
        <v>0</v>
      </c>
      <c r="D53" s="203"/>
      <c r="E53" s="238"/>
      <c r="F53" s="238"/>
      <c r="G53" s="203"/>
      <c r="H53" s="261"/>
      <c r="I53" s="253"/>
      <c r="J53" s="252"/>
      <c r="K53" s="213"/>
      <c r="L53" s="252">
        <v>37872</v>
      </c>
      <c r="M53" s="218"/>
      <c r="N53" s="248"/>
    </row>
    <row r="54" spans="2:14" s="235" customFormat="1" ht="21.75" customHeight="1" x14ac:dyDescent="0.25">
      <c r="B54" s="29" t="s">
        <v>54</v>
      </c>
      <c r="C54" s="30">
        <f t="shared" si="0"/>
        <v>14365</v>
      </c>
      <c r="D54" s="203"/>
      <c r="E54" s="238"/>
      <c r="F54" s="238">
        <v>13705</v>
      </c>
      <c r="G54" s="203">
        <v>660</v>
      </c>
      <c r="H54" s="261"/>
      <c r="I54" s="253">
        <v>3000</v>
      </c>
      <c r="J54" s="252"/>
      <c r="K54" s="213">
        <v>282000</v>
      </c>
      <c r="L54" s="252">
        <v>3460</v>
      </c>
      <c r="M54" s="218">
        <v>500</v>
      </c>
      <c r="N54" s="248"/>
    </row>
    <row r="55" spans="2:14" s="235" customFormat="1" ht="21.75" customHeight="1" x14ac:dyDescent="0.25">
      <c r="B55" s="29" t="s">
        <v>55</v>
      </c>
      <c r="C55" s="30">
        <f t="shared" si="0"/>
        <v>0</v>
      </c>
      <c r="D55" s="203"/>
      <c r="E55" s="238"/>
      <c r="F55" s="238"/>
      <c r="G55" s="203"/>
      <c r="H55" s="261"/>
      <c r="I55" s="253"/>
      <c r="J55" s="252"/>
      <c r="K55" s="213">
        <v>80</v>
      </c>
      <c r="L55" s="252">
        <v>0</v>
      </c>
      <c r="M55" s="218"/>
      <c r="N55" s="248"/>
    </row>
    <row r="56" spans="2:14" s="235" customFormat="1" ht="21.75" customHeight="1" x14ac:dyDescent="0.25">
      <c r="B56" s="29" t="s">
        <v>56</v>
      </c>
      <c r="C56" s="30">
        <f t="shared" si="0"/>
        <v>0</v>
      </c>
      <c r="D56" s="203"/>
      <c r="E56" s="238"/>
      <c r="F56" s="238"/>
      <c r="G56" s="203"/>
      <c r="H56" s="261"/>
      <c r="I56" s="253">
        <v>26764</v>
      </c>
      <c r="J56" s="252">
        <v>134195786</v>
      </c>
      <c r="K56" s="213">
        <v>35187892</v>
      </c>
      <c r="L56" s="252">
        <v>11372231</v>
      </c>
      <c r="M56" s="218">
        <v>11580</v>
      </c>
      <c r="N56" s="248"/>
    </row>
    <row r="57" spans="2:14" s="235" customFormat="1" ht="21.75" customHeight="1" x14ac:dyDescent="0.25">
      <c r="B57" s="29" t="s">
        <v>141</v>
      </c>
      <c r="C57" s="30">
        <f t="shared" si="0"/>
        <v>100</v>
      </c>
      <c r="D57" s="203">
        <v>100</v>
      </c>
      <c r="E57" s="238"/>
      <c r="F57" s="238"/>
      <c r="G57" s="203"/>
      <c r="H57" s="261"/>
      <c r="I57" s="253">
        <v>713</v>
      </c>
      <c r="J57" s="252">
        <v>215000</v>
      </c>
      <c r="K57" s="213">
        <v>331500</v>
      </c>
      <c r="L57" s="252">
        <v>14080</v>
      </c>
      <c r="M57" s="218">
        <v>284</v>
      </c>
      <c r="N57" s="248"/>
    </row>
    <row r="58" spans="2:14" s="235" customFormat="1" ht="21.75" customHeight="1" x14ac:dyDescent="0.25">
      <c r="B58" s="29" t="s">
        <v>84</v>
      </c>
      <c r="C58" s="30">
        <f t="shared" si="0"/>
        <v>0</v>
      </c>
      <c r="D58" s="203"/>
      <c r="E58" s="238"/>
      <c r="F58" s="238"/>
      <c r="G58" s="203"/>
      <c r="H58" s="261"/>
      <c r="I58" s="253"/>
      <c r="J58" s="252"/>
      <c r="K58" s="213"/>
      <c r="L58" s="252">
        <v>3</v>
      </c>
      <c r="M58" s="218"/>
      <c r="N58" s="248"/>
    </row>
    <row r="59" spans="2:14" s="235" customFormat="1" ht="21.75" customHeight="1" x14ac:dyDescent="0.25">
      <c r="B59" s="29" t="s">
        <v>142</v>
      </c>
      <c r="C59" s="30">
        <f t="shared" si="0"/>
        <v>0</v>
      </c>
      <c r="D59" s="203"/>
      <c r="E59" s="238"/>
      <c r="F59" s="238"/>
      <c r="G59" s="203"/>
      <c r="H59" s="261"/>
      <c r="I59" s="253"/>
      <c r="J59" s="252"/>
      <c r="K59" s="213">
        <v>34010000</v>
      </c>
      <c r="L59" s="252"/>
      <c r="M59" s="218"/>
      <c r="N59" s="248"/>
    </row>
    <row r="60" spans="2:14" s="235" customFormat="1" ht="21.75" customHeight="1" x14ac:dyDescent="0.25">
      <c r="B60" s="29" t="s">
        <v>143</v>
      </c>
      <c r="C60" s="30">
        <f t="shared" si="0"/>
        <v>0</v>
      </c>
      <c r="D60" s="203"/>
      <c r="E60" s="238"/>
      <c r="F60" s="238"/>
      <c r="G60" s="203"/>
      <c r="H60" s="261"/>
      <c r="I60" s="253"/>
      <c r="J60" s="252"/>
      <c r="K60" s="213"/>
      <c r="L60" s="213">
        <v>2</v>
      </c>
      <c r="M60" s="218"/>
      <c r="N60" s="248"/>
    </row>
    <row r="61" spans="2:14" s="235" customFormat="1" ht="21.75" customHeight="1" x14ac:dyDescent="0.25">
      <c r="B61" s="29" t="s">
        <v>144</v>
      </c>
      <c r="C61" s="30">
        <f t="shared" si="0"/>
        <v>0</v>
      </c>
      <c r="D61" s="203"/>
      <c r="E61" s="238"/>
      <c r="F61" s="238"/>
      <c r="G61" s="203"/>
      <c r="H61" s="261"/>
      <c r="I61" s="253"/>
      <c r="J61" s="252"/>
      <c r="K61" s="213">
        <v>192</v>
      </c>
      <c r="L61" s="252"/>
      <c r="M61" s="218"/>
      <c r="N61" s="248"/>
    </row>
    <row r="62" spans="2:14" s="235" customFormat="1" ht="21.75" customHeight="1" x14ac:dyDescent="0.25">
      <c r="B62" s="29" t="s">
        <v>145</v>
      </c>
      <c r="C62" s="30">
        <f t="shared" si="0"/>
        <v>0</v>
      </c>
      <c r="D62" s="203"/>
      <c r="E62" s="238"/>
      <c r="F62" s="238"/>
      <c r="G62" s="203"/>
      <c r="H62" s="261"/>
      <c r="I62" s="253"/>
      <c r="J62" s="252"/>
      <c r="K62" s="213">
        <v>192</v>
      </c>
      <c r="L62" s="252"/>
      <c r="M62" s="218"/>
      <c r="N62" s="248"/>
    </row>
    <row r="63" spans="2:14" s="235" customFormat="1" ht="21.75" customHeight="1" x14ac:dyDescent="0.25">
      <c r="B63" s="29" t="s">
        <v>146</v>
      </c>
      <c r="C63" s="30">
        <f t="shared" si="0"/>
        <v>0</v>
      </c>
      <c r="D63" s="203"/>
      <c r="E63" s="238"/>
      <c r="F63" s="238"/>
      <c r="G63" s="203"/>
      <c r="H63" s="261"/>
      <c r="I63" s="253"/>
      <c r="J63" s="252"/>
      <c r="K63" s="213">
        <v>192</v>
      </c>
      <c r="L63" s="252"/>
      <c r="M63" s="218"/>
      <c r="N63" s="248"/>
    </row>
    <row r="64" spans="2:14" s="235" customFormat="1" ht="21.75" customHeight="1" thickBot="1" x14ac:dyDescent="0.3">
      <c r="B64" s="29" t="s">
        <v>147</v>
      </c>
      <c r="C64" s="30">
        <f t="shared" si="0"/>
        <v>30</v>
      </c>
      <c r="D64" s="203"/>
      <c r="E64" s="238"/>
      <c r="F64" s="238">
        <v>30</v>
      </c>
      <c r="G64" s="203"/>
      <c r="H64" s="261"/>
      <c r="I64" s="253"/>
      <c r="J64" s="252"/>
      <c r="K64" s="213">
        <v>40000</v>
      </c>
      <c r="L64" s="252"/>
      <c r="M64" s="218"/>
      <c r="N64" s="248"/>
    </row>
    <row r="65" spans="2:14" s="235" customFormat="1" ht="21.75" customHeight="1" thickTop="1" thickBot="1" x14ac:dyDescent="0.3">
      <c r="B65" s="93" t="s">
        <v>86</v>
      </c>
      <c r="C65" s="94">
        <f t="shared" ref="C65:M65" si="1">SUM(C5:C64)</f>
        <v>27691974.789999999</v>
      </c>
      <c r="D65" s="94">
        <f t="shared" si="1"/>
        <v>1029.4000000000001</v>
      </c>
      <c r="E65" s="94">
        <f t="shared" si="1"/>
        <v>2400</v>
      </c>
      <c r="F65" s="94">
        <f t="shared" si="1"/>
        <v>432194.74</v>
      </c>
      <c r="G65" s="94">
        <f t="shared" si="1"/>
        <v>27252500.649999999</v>
      </c>
      <c r="H65" s="95">
        <f t="shared" si="1"/>
        <v>3850</v>
      </c>
      <c r="I65" s="266">
        <f t="shared" si="1"/>
        <v>36251</v>
      </c>
      <c r="J65" s="94">
        <f t="shared" si="1"/>
        <v>354082786</v>
      </c>
      <c r="K65" s="94">
        <f t="shared" si="1"/>
        <v>101989993597</v>
      </c>
      <c r="L65" s="94">
        <f t="shared" si="1"/>
        <v>2043133606</v>
      </c>
      <c r="M65" s="94">
        <f t="shared" si="1"/>
        <v>96920</v>
      </c>
      <c r="N65" s="237"/>
    </row>
    <row r="66" spans="2:14" s="235" customFormat="1" ht="13.5" thickTop="1" x14ac:dyDescent="0.25">
      <c r="C66" s="267"/>
      <c r="D66" s="267"/>
      <c r="E66" s="267"/>
      <c r="F66" s="267"/>
      <c r="G66" s="267"/>
      <c r="H66" s="267"/>
      <c r="M66" s="233"/>
      <c r="N66" s="233"/>
    </row>
    <row r="67" spans="2:14" s="235" customFormat="1" x14ac:dyDescent="0.2">
      <c r="B67" s="268" t="s">
        <v>87</v>
      </c>
      <c r="G67" s="248"/>
      <c r="H67" s="248"/>
      <c r="J67" s="248"/>
      <c r="K67" s="248"/>
      <c r="L67" s="248"/>
      <c r="M67" s="248"/>
    </row>
    <row r="68" spans="2:14" s="235" customFormat="1" x14ac:dyDescent="0.25">
      <c r="G68" s="248"/>
      <c r="H68" s="248"/>
    </row>
    <row r="69" spans="2:14" s="235" customFormat="1" x14ac:dyDescent="0.25"/>
    <row r="70" spans="2:14" s="235" customFormat="1" x14ac:dyDescent="0.25">
      <c r="L70" s="248"/>
    </row>
    <row r="71" spans="2:14" s="235" customFormat="1" x14ac:dyDescent="0.25">
      <c r="B71" s="236"/>
      <c r="C71" s="236"/>
      <c r="D71" s="236"/>
      <c r="E71" s="236"/>
      <c r="F71" s="236"/>
      <c r="G71" s="236"/>
      <c r="H71" s="236"/>
      <c r="I71" s="236"/>
      <c r="J71" s="236"/>
      <c r="L71" s="236"/>
      <c r="M71" s="236"/>
    </row>
  </sheetData>
  <mergeCells count="4">
    <mergeCell ref="B1:M1"/>
    <mergeCell ref="B3:B4"/>
    <mergeCell ref="C3:G3"/>
    <mergeCell ref="I3:M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36" orientation="landscape" r:id="rId1"/>
  <rowBreaks count="1" manualBreakCount="1">
    <brk id="67" max="16383" man="1"/>
  </rowBreaks>
  <colBreaks count="1" manualBreakCount="1">
    <brk id="13" max="66" man="1"/>
  </colBreaks>
  <ignoredErrors>
    <ignoredError sqref="C11:C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zoomScale="70" zoomScaleNormal="70" zoomScaleSheetLayoutView="25" workbookViewId="0"/>
  </sheetViews>
  <sheetFormatPr baseColWidth="10" defaultRowHeight="11.25" x14ac:dyDescent="0.25"/>
  <cols>
    <col min="1" max="1" width="2" style="195" customWidth="1"/>
    <col min="2" max="2" width="29.85546875" style="197" customWidth="1"/>
    <col min="3" max="13" width="20.85546875" style="197" customWidth="1"/>
    <col min="14" max="14" width="2.7109375" style="195" customWidth="1"/>
    <col min="15" max="40" width="11.42578125" style="195"/>
    <col min="41" max="256" width="11.42578125" style="197"/>
    <col min="257" max="257" width="2" style="197" customWidth="1"/>
    <col min="258" max="258" width="29.85546875" style="197" customWidth="1"/>
    <col min="259" max="264" width="15.7109375" style="197" customWidth="1"/>
    <col min="265" max="265" width="17.85546875" style="197" customWidth="1"/>
    <col min="266" max="266" width="18.28515625" style="197" customWidth="1"/>
    <col min="267" max="267" width="18.5703125" style="197" customWidth="1"/>
    <col min="268" max="268" width="19" style="197" customWidth="1"/>
    <col min="269" max="269" width="15.7109375" style="197" customWidth="1"/>
    <col min="270" max="270" width="8" style="197" customWidth="1"/>
    <col min="271" max="512" width="11.42578125" style="197"/>
    <col min="513" max="513" width="2" style="197" customWidth="1"/>
    <col min="514" max="514" width="29.85546875" style="197" customWidth="1"/>
    <col min="515" max="520" width="15.7109375" style="197" customWidth="1"/>
    <col min="521" max="521" width="17.85546875" style="197" customWidth="1"/>
    <col min="522" max="522" width="18.28515625" style="197" customWidth="1"/>
    <col min="523" max="523" width="18.5703125" style="197" customWidth="1"/>
    <col min="524" max="524" width="19" style="197" customWidth="1"/>
    <col min="525" max="525" width="15.7109375" style="197" customWidth="1"/>
    <col min="526" max="526" width="8" style="197" customWidth="1"/>
    <col min="527" max="768" width="11.42578125" style="197"/>
    <col min="769" max="769" width="2" style="197" customWidth="1"/>
    <col min="770" max="770" width="29.85546875" style="197" customWidth="1"/>
    <col min="771" max="776" width="15.7109375" style="197" customWidth="1"/>
    <col min="777" max="777" width="17.85546875" style="197" customWidth="1"/>
    <col min="778" max="778" width="18.28515625" style="197" customWidth="1"/>
    <col min="779" max="779" width="18.5703125" style="197" customWidth="1"/>
    <col min="780" max="780" width="19" style="197" customWidth="1"/>
    <col min="781" max="781" width="15.7109375" style="197" customWidth="1"/>
    <col min="782" max="782" width="8" style="197" customWidth="1"/>
    <col min="783" max="1024" width="11.42578125" style="197"/>
    <col min="1025" max="1025" width="2" style="197" customWidth="1"/>
    <col min="1026" max="1026" width="29.85546875" style="197" customWidth="1"/>
    <col min="1027" max="1032" width="15.7109375" style="197" customWidth="1"/>
    <col min="1033" max="1033" width="17.85546875" style="197" customWidth="1"/>
    <col min="1034" max="1034" width="18.28515625" style="197" customWidth="1"/>
    <col min="1035" max="1035" width="18.5703125" style="197" customWidth="1"/>
    <col min="1036" max="1036" width="19" style="197" customWidth="1"/>
    <col min="1037" max="1037" width="15.7109375" style="197" customWidth="1"/>
    <col min="1038" max="1038" width="8" style="197" customWidth="1"/>
    <col min="1039" max="1280" width="11.42578125" style="197"/>
    <col min="1281" max="1281" width="2" style="197" customWidth="1"/>
    <col min="1282" max="1282" width="29.85546875" style="197" customWidth="1"/>
    <col min="1283" max="1288" width="15.7109375" style="197" customWidth="1"/>
    <col min="1289" max="1289" width="17.85546875" style="197" customWidth="1"/>
    <col min="1290" max="1290" width="18.28515625" style="197" customWidth="1"/>
    <col min="1291" max="1291" width="18.5703125" style="197" customWidth="1"/>
    <col min="1292" max="1292" width="19" style="197" customWidth="1"/>
    <col min="1293" max="1293" width="15.7109375" style="197" customWidth="1"/>
    <col min="1294" max="1294" width="8" style="197" customWidth="1"/>
    <col min="1295" max="1536" width="11.42578125" style="197"/>
    <col min="1537" max="1537" width="2" style="197" customWidth="1"/>
    <col min="1538" max="1538" width="29.85546875" style="197" customWidth="1"/>
    <col min="1539" max="1544" width="15.7109375" style="197" customWidth="1"/>
    <col min="1545" max="1545" width="17.85546875" style="197" customWidth="1"/>
    <col min="1546" max="1546" width="18.28515625" style="197" customWidth="1"/>
    <col min="1547" max="1547" width="18.5703125" style="197" customWidth="1"/>
    <col min="1548" max="1548" width="19" style="197" customWidth="1"/>
    <col min="1549" max="1549" width="15.7109375" style="197" customWidth="1"/>
    <col min="1550" max="1550" width="8" style="197" customWidth="1"/>
    <col min="1551" max="1792" width="11.42578125" style="197"/>
    <col min="1793" max="1793" width="2" style="197" customWidth="1"/>
    <col min="1794" max="1794" width="29.85546875" style="197" customWidth="1"/>
    <col min="1795" max="1800" width="15.7109375" style="197" customWidth="1"/>
    <col min="1801" max="1801" width="17.85546875" style="197" customWidth="1"/>
    <col min="1802" max="1802" width="18.28515625" style="197" customWidth="1"/>
    <col min="1803" max="1803" width="18.5703125" style="197" customWidth="1"/>
    <col min="1804" max="1804" width="19" style="197" customWidth="1"/>
    <col min="1805" max="1805" width="15.7109375" style="197" customWidth="1"/>
    <col min="1806" max="1806" width="8" style="197" customWidth="1"/>
    <col min="1807" max="2048" width="11.42578125" style="197"/>
    <col min="2049" max="2049" width="2" style="197" customWidth="1"/>
    <col min="2050" max="2050" width="29.85546875" style="197" customWidth="1"/>
    <col min="2051" max="2056" width="15.7109375" style="197" customWidth="1"/>
    <col min="2057" max="2057" width="17.85546875" style="197" customWidth="1"/>
    <col min="2058" max="2058" width="18.28515625" style="197" customWidth="1"/>
    <col min="2059" max="2059" width="18.5703125" style="197" customWidth="1"/>
    <col min="2060" max="2060" width="19" style="197" customWidth="1"/>
    <col min="2061" max="2061" width="15.7109375" style="197" customWidth="1"/>
    <col min="2062" max="2062" width="8" style="197" customWidth="1"/>
    <col min="2063" max="2304" width="11.42578125" style="197"/>
    <col min="2305" max="2305" width="2" style="197" customWidth="1"/>
    <col min="2306" max="2306" width="29.85546875" style="197" customWidth="1"/>
    <col min="2307" max="2312" width="15.7109375" style="197" customWidth="1"/>
    <col min="2313" max="2313" width="17.85546875" style="197" customWidth="1"/>
    <col min="2314" max="2314" width="18.28515625" style="197" customWidth="1"/>
    <col min="2315" max="2315" width="18.5703125" style="197" customWidth="1"/>
    <col min="2316" max="2316" width="19" style="197" customWidth="1"/>
    <col min="2317" max="2317" width="15.7109375" style="197" customWidth="1"/>
    <col min="2318" max="2318" width="8" style="197" customWidth="1"/>
    <col min="2319" max="2560" width="11.42578125" style="197"/>
    <col min="2561" max="2561" width="2" style="197" customWidth="1"/>
    <col min="2562" max="2562" width="29.85546875" style="197" customWidth="1"/>
    <col min="2563" max="2568" width="15.7109375" style="197" customWidth="1"/>
    <col min="2569" max="2569" width="17.85546875" style="197" customWidth="1"/>
    <col min="2570" max="2570" width="18.28515625" style="197" customWidth="1"/>
    <col min="2571" max="2571" width="18.5703125" style="197" customWidth="1"/>
    <col min="2572" max="2572" width="19" style="197" customWidth="1"/>
    <col min="2573" max="2573" width="15.7109375" style="197" customWidth="1"/>
    <col min="2574" max="2574" width="8" style="197" customWidth="1"/>
    <col min="2575" max="2816" width="11.42578125" style="197"/>
    <col min="2817" max="2817" width="2" style="197" customWidth="1"/>
    <col min="2818" max="2818" width="29.85546875" style="197" customWidth="1"/>
    <col min="2819" max="2824" width="15.7109375" style="197" customWidth="1"/>
    <col min="2825" max="2825" width="17.85546875" style="197" customWidth="1"/>
    <col min="2826" max="2826" width="18.28515625" style="197" customWidth="1"/>
    <col min="2827" max="2827" width="18.5703125" style="197" customWidth="1"/>
    <col min="2828" max="2828" width="19" style="197" customWidth="1"/>
    <col min="2829" max="2829" width="15.7109375" style="197" customWidth="1"/>
    <col min="2830" max="2830" width="8" style="197" customWidth="1"/>
    <col min="2831" max="3072" width="11.42578125" style="197"/>
    <col min="3073" max="3073" width="2" style="197" customWidth="1"/>
    <col min="3074" max="3074" width="29.85546875" style="197" customWidth="1"/>
    <col min="3075" max="3080" width="15.7109375" style="197" customWidth="1"/>
    <col min="3081" max="3081" width="17.85546875" style="197" customWidth="1"/>
    <col min="3082" max="3082" width="18.28515625" style="197" customWidth="1"/>
    <col min="3083" max="3083" width="18.5703125" style="197" customWidth="1"/>
    <col min="3084" max="3084" width="19" style="197" customWidth="1"/>
    <col min="3085" max="3085" width="15.7109375" style="197" customWidth="1"/>
    <col min="3086" max="3086" width="8" style="197" customWidth="1"/>
    <col min="3087" max="3328" width="11.42578125" style="197"/>
    <col min="3329" max="3329" width="2" style="197" customWidth="1"/>
    <col min="3330" max="3330" width="29.85546875" style="197" customWidth="1"/>
    <col min="3331" max="3336" width="15.7109375" style="197" customWidth="1"/>
    <col min="3337" max="3337" width="17.85546875" style="197" customWidth="1"/>
    <col min="3338" max="3338" width="18.28515625" style="197" customWidth="1"/>
    <col min="3339" max="3339" width="18.5703125" style="197" customWidth="1"/>
    <col min="3340" max="3340" width="19" style="197" customWidth="1"/>
    <col min="3341" max="3341" width="15.7109375" style="197" customWidth="1"/>
    <col min="3342" max="3342" width="8" style="197" customWidth="1"/>
    <col min="3343" max="3584" width="11.42578125" style="197"/>
    <col min="3585" max="3585" width="2" style="197" customWidth="1"/>
    <col min="3586" max="3586" width="29.85546875" style="197" customWidth="1"/>
    <col min="3587" max="3592" width="15.7109375" style="197" customWidth="1"/>
    <col min="3593" max="3593" width="17.85546875" style="197" customWidth="1"/>
    <col min="3594" max="3594" width="18.28515625" style="197" customWidth="1"/>
    <col min="3595" max="3595" width="18.5703125" style="197" customWidth="1"/>
    <col min="3596" max="3596" width="19" style="197" customWidth="1"/>
    <col min="3597" max="3597" width="15.7109375" style="197" customWidth="1"/>
    <col min="3598" max="3598" width="8" style="197" customWidth="1"/>
    <col min="3599" max="3840" width="11.42578125" style="197"/>
    <col min="3841" max="3841" width="2" style="197" customWidth="1"/>
    <col min="3842" max="3842" width="29.85546875" style="197" customWidth="1"/>
    <col min="3843" max="3848" width="15.7109375" style="197" customWidth="1"/>
    <col min="3849" max="3849" width="17.85546875" style="197" customWidth="1"/>
    <col min="3850" max="3850" width="18.28515625" style="197" customWidth="1"/>
    <col min="3851" max="3851" width="18.5703125" style="197" customWidth="1"/>
    <col min="3852" max="3852" width="19" style="197" customWidth="1"/>
    <col min="3853" max="3853" width="15.7109375" style="197" customWidth="1"/>
    <col min="3854" max="3854" width="8" style="197" customWidth="1"/>
    <col min="3855" max="4096" width="11.42578125" style="197"/>
    <col min="4097" max="4097" width="2" style="197" customWidth="1"/>
    <col min="4098" max="4098" width="29.85546875" style="197" customWidth="1"/>
    <col min="4099" max="4104" width="15.7109375" style="197" customWidth="1"/>
    <col min="4105" max="4105" width="17.85546875" style="197" customWidth="1"/>
    <col min="4106" max="4106" width="18.28515625" style="197" customWidth="1"/>
    <col min="4107" max="4107" width="18.5703125" style="197" customWidth="1"/>
    <col min="4108" max="4108" width="19" style="197" customWidth="1"/>
    <col min="4109" max="4109" width="15.7109375" style="197" customWidth="1"/>
    <col min="4110" max="4110" width="8" style="197" customWidth="1"/>
    <col min="4111" max="4352" width="11.42578125" style="197"/>
    <col min="4353" max="4353" width="2" style="197" customWidth="1"/>
    <col min="4354" max="4354" width="29.85546875" style="197" customWidth="1"/>
    <col min="4355" max="4360" width="15.7109375" style="197" customWidth="1"/>
    <col min="4361" max="4361" width="17.85546875" style="197" customWidth="1"/>
    <col min="4362" max="4362" width="18.28515625" style="197" customWidth="1"/>
    <col min="4363" max="4363" width="18.5703125" style="197" customWidth="1"/>
    <col min="4364" max="4364" width="19" style="197" customWidth="1"/>
    <col min="4365" max="4365" width="15.7109375" style="197" customWidth="1"/>
    <col min="4366" max="4366" width="8" style="197" customWidth="1"/>
    <col min="4367" max="4608" width="11.42578125" style="197"/>
    <col min="4609" max="4609" width="2" style="197" customWidth="1"/>
    <col min="4610" max="4610" width="29.85546875" style="197" customWidth="1"/>
    <col min="4611" max="4616" width="15.7109375" style="197" customWidth="1"/>
    <col min="4617" max="4617" width="17.85546875" style="197" customWidth="1"/>
    <col min="4618" max="4618" width="18.28515625" style="197" customWidth="1"/>
    <col min="4619" max="4619" width="18.5703125" style="197" customWidth="1"/>
    <col min="4620" max="4620" width="19" style="197" customWidth="1"/>
    <col min="4621" max="4621" width="15.7109375" style="197" customWidth="1"/>
    <col min="4622" max="4622" width="8" style="197" customWidth="1"/>
    <col min="4623" max="4864" width="11.42578125" style="197"/>
    <col min="4865" max="4865" width="2" style="197" customWidth="1"/>
    <col min="4866" max="4866" width="29.85546875" style="197" customWidth="1"/>
    <col min="4867" max="4872" width="15.7109375" style="197" customWidth="1"/>
    <col min="4873" max="4873" width="17.85546875" style="197" customWidth="1"/>
    <col min="4874" max="4874" width="18.28515625" style="197" customWidth="1"/>
    <col min="4875" max="4875" width="18.5703125" style="197" customWidth="1"/>
    <col min="4876" max="4876" width="19" style="197" customWidth="1"/>
    <col min="4877" max="4877" width="15.7109375" style="197" customWidth="1"/>
    <col min="4878" max="4878" width="8" style="197" customWidth="1"/>
    <col min="4879" max="5120" width="11.42578125" style="197"/>
    <col min="5121" max="5121" width="2" style="197" customWidth="1"/>
    <col min="5122" max="5122" width="29.85546875" style="197" customWidth="1"/>
    <col min="5123" max="5128" width="15.7109375" style="197" customWidth="1"/>
    <col min="5129" max="5129" width="17.85546875" style="197" customWidth="1"/>
    <col min="5130" max="5130" width="18.28515625" style="197" customWidth="1"/>
    <col min="5131" max="5131" width="18.5703125" style="197" customWidth="1"/>
    <col min="5132" max="5132" width="19" style="197" customWidth="1"/>
    <col min="5133" max="5133" width="15.7109375" style="197" customWidth="1"/>
    <col min="5134" max="5134" width="8" style="197" customWidth="1"/>
    <col min="5135" max="5376" width="11.42578125" style="197"/>
    <col min="5377" max="5377" width="2" style="197" customWidth="1"/>
    <col min="5378" max="5378" width="29.85546875" style="197" customWidth="1"/>
    <col min="5379" max="5384" width="15.7109375" style="197" customWidth="1"/>
    <col min="5385" max="5385" width="17.85546875" style="197" customWidth="1"/>
    <col min="5386" max="5386" width="18.28515625" style="197" customWidth="1"/>
    <col min="5387" max="5387" width="18.5703125" style="197" customWidth="1"/>
    <col min="5388" max="5388" width="19" style="197" customWidth="1"/>
    <col min="5389" max="5389" width="15.7109375" style="197" customWidth="1"/>
    <col min="5390" max="5390" width="8" style="197" customWidth="1"/>
    <col min="5391" max="5632" width="11.42578125" style="197"/>
    <col min="5633" max="5633" width="2" style="197" customWidth="1"/>
    <col min="5634" max="5634" width="29.85546875" style="197" customWidth="1"/>
    <col min="5635" max="5640" width="15.7109375" style="197" customWidth="1"/>
    <col min="5641" max="5641" width="17.85546875" style="197" customWidth="1"/>
    <col min="5642" max="5642" width="18.28515625" style="197" customWidth="1"/>
    <col min="5643" max="5643" width="18.5703125" style="197" customWidth="1"/>
    <col min="5644" max="5644" width="19" style="197" customWidth="1"/>
    <col min="5645" max="5645" width="15.7109375" style="197" customWidth="1"/>
    <col min="5646" max="5646" width="8" style="197" customWidth="1"/>
    <col min="5647" max="5888" width="11.42578125" style="197"/>
    <col min="5889" max="5889" width="2" style="197" customWidth="1"/>
    <col min="5890" max="5890" width="29.85546875" style="197" customWidth="1"/>
    <col min="5891" max="5896" width="15.7109375" style="197" customWidth="1"/>
    <col min="5897" max="5897" width="17.85546875" style="197" customWidth="1"/>
    <col min="5898" max="5898" width="18.28515625" style="197" customWidth="1"/>
    <col min="5899" max="5899" width="18.5703125" style="197" customWidth="1"/>
    <col min="5900" max="5900" width="19" style="197" customWidth="1"/>
    <col min="5901" max="5901" width="15.7109375" style="197" customWidth="1"/>
    <col min="5902" max="5902" width="8" style="197" customWidth="1"/>
    <col min="5903" max="6144" width="11.42578125" style="197"/>
    <col min="6145" max="6145" width="2" style="197" customWidth="1"/>
    <col min="6146" max="6146" width="29.85546875" style="197" customWidth="1"/>
    <col min="6147" max="6152" width="15.7109375" style="197" customWidth="1"/>
    <col min="6153" max="6153" width="17.85546875" style="197" customWidth="1"/>
    <col min="6154" max="6154" width="18.28515625" style="197" customWidth="1"/>
    <col min="6155" max="6155" width="18.5703125" style="197" customWidth="1"/>
    <col min="6156" max="6156" width="19" style="197" customWidth="1"/>
    <col min="6157" max="6157" width="15.7109375" style="197" customWidth="1"/>
    <col min="6158" max="6158" width="8" style="197" customWidth="1"/>
    <col min="6159" max="6400" width="11.42578125" style="197"/>
    <col min="6401" max="6401" width="2" style="197" customWidth="1"/>
    <col min="6402" max="6402" width="29.85546875" style="197" customWidth="1"/>
    <col min="6403" max="6408" width="15.7109375" style="197" customWidth="1"/>
    <col min="6409" max="6409" width="17.85546875" style="197" customWidth="1"/>
    <col min="6410" max="6410" width="18.28515625" style="197" customWidth="1"/>
    <col min="6411" max="6411" width="18.5703125" style="197" customWidth="1"/>
    <col min="6412" max="6412" width="19" style="197" customWidth="1"/>
    <col min="6413" max="6413" width="15.7109375" style="197" customWidth="1"/>
    <col min="6414" max="6414" width="8" style="197" customWidth="1"/>
    <col min="6415" max="6656" width="11.42578125" style="197"/>
    <col min="6657" max="6657" width="2" style="197" customWidth="1"/>
    <col min="6658" max="6658" width="29.85546875" style="197" customWidth="1"/>
    <col min="6659" max="6664" width="15.7109375" style="197" customWidth="1"/>
    <col min="6665" max="6665" width="17.85546875" style="197" customWidth="1"/>
    <col min="6666" max="6666" width="18.28515625" style="197" customWidth="1"/>
    <col min="6667" max="6667" width="18.5703125" style="197" customWidth="1"/>
    <col min="6668" max="6668" width="19" style="197" customWidth="1"/>
    <col min="6669" max="6669" width="15.7109375" style="197" customWidth="1"/>
    <col min="6670" max="6670" width="8" style="197" customWidth="1"/>
    <col min="6671" max="6912" width="11.42578125" style="197"/>
    <col min="6913" max="6913" width="2" style="197" customWidth="1"/>
    <col min="6914" max="6914" width="29.85546875" style="197" customWidth="1"/>
    <col min="6915" max="6920" width="15.7109375" style="197" customWidth="1"/>
    <col min="6921" max="6921" width="17.85546875" style="197" customWidth="1"/>
    <col min="6922" max="6922" width="18.28515625" style="197" customWidth="1"/>
    <col min="6923" max="6923" width="18.5703125" style="197" customWidth="1"/>
    <col min="6924" max="6924" width="19" style="197" customWidth="1"/>
    <col min="6925" max="6925" width="15.7109375" style="197" customWidth="1"/>
    <col min="6926" max="6926" width="8" style="197" customWidth="1"/>
    <col min="6927" max="7168" width="11.42578125" style="197"/>
    <col min="7169" max="7169" width="2" style="197" customWidth="1"/>
    <col min="7170" max="7170" width="29.85546875" style="197" customWidth="1"/>
    <col min="7171" max="7176" width="15.7109375" style="197" customWidth="1"/>
    <col min="7177" max="7177" width="17.85546875" style="197" customWidth="1"/>
    <col min="7178" max="7178" width="18.28515625" style="197" customWidth="1"/>
    <col min="7179" max="7179" width="18.5703125" style="197" customWidth="1"/>
    <col min="7180" max="7180" width="19" style="197" customWidth="1"/>
    <col min="7181" max="7181" width="15.7109375" style="197" customWidth="1"/>
    <col min="7182" max="7182" width="8" style="197" customWidth="1"/>
    <col min="7183" max="7424" width="11.42578125" style="197"/>
    <col min="7425" max="7425" width="2" style="197" customWidth="1"/>
    <col min="7426" max="7426" width="29.85546875" style="197" customWidth="1"/>
    <col min="7427" max="7432" width="15.7109375" style="197" customWidth="1"/>
    <col min="7433" max="7433" width="17.85546875" style="197" customWidth="1"/>
    <col min="7434" max="7434" width="18.28515625" style="197" customWidth="1"/>
    <col min="7435" max="7435" width="18.5703125" style="197" customWidth="1"/>
    <col min="7436" max="7436" width="19" style="197" customWidth="1"/>
    <col min="7437" max="7437" width="15.7109375" style="197" customWidth="1"/>
    <col min="7438" max="7438" width="8" style="197" customWidth="1"/>
    <col min="7439" max="7680" width="11.42578125" style="197"/>
    <col min="7681" max="7681" width="2" style="197" customWidth="1"/>
    <col min="7682" max="7682" width="29.85546875" style="197" customWidth="1"/>
    <col min="7683" max="7688" width="15.7109375" style="197" customWidth="1"/>
    <col min="7689" max="7689" width="17.85546875" style="197" customWidth="1"/>
    <col min="7690" max="7690" width="18.28515625" style="197" customWidth="1"/>
    <col min="7691" max="7691" width="18.5703125" style="197" customWidth="1"/>
    <col min="7692" max="7692" width="19" style="197" customWidth="1"/>
    <col min="7693" max="7693" width="15.7109375" style="197" customWidth="1"/>
    <col min="7694" max="7694" width="8" style="197" customWidth="1"/>
    <col min="7695" max="7936" width="11.42578125" style="197"/>
    <col min="7937" max="7937" width="2" style="197" customWidth="1"/>
    <col min="7938" max="7938" width="29.85546875" style="197" customWidth="1"/>
    <col min="7939" max="7944" width="15.7109375" style="197" customWidth="1"/>
    <col min="7945" max="7945" width="17.85546875" style="197" customWidth="1"/>
    <col min="7946" max="7946" width="18.28515625" style="197" customWidth="1"/>
    <col min="7947" max="7947" width="18.5703125" style="197" customWidth="1"/>
    <col min="7948" max="7948" width="19" style="197" customWidth="1"/>
    <col min="7949" max="7949" width="15.7109375" style="197" customWidth="1"/>
    <col min="7950" max="7950" width="8" style="197" customWidth="1"/>
    <col min="7951" max="8192" width="11.42578125" style="197"/>
    <col min="8193" max="8193" width="2" style="197" customWidth="1"/>
    <col min="8194" max="8194" width="29.85546875" style="197" customWidth="1"/>
    <col min="8195" max="8200" width="15.7109375" style="197" customWidth="1"/>
    <col min="8201" max="8201" width="17.85546875" style="197" customWidth="1"/>
    <col min="8202" max="8202" width="18.28515625" style="197" customWidth="1"/>
    <col min="8203" max="8203" width="18.5703125" style="197" customWidth="1"/>
    <col min="8204" max="8204" width="19" style="197" customWidth="1"/>
    <col min="8205" max="8205" width="15.7109375" style="197" customWidth="1"/>
    <col min="8206" max="8206" width="8" style="197" customWidth="1"/>
    <col min="8207" max="8448" width="11.42578125" style="197"/>
    <col min="8449" max="8449" width="2" style="197" customWidth="1"/>
    <col min="8450" max="8450" width="29.85546875" style="197" customWidth="1"/>
    <col min="8451" max="8456" width="15.7109375" style="197" customWidth="1"/>
    <col min="8457" max="8457" width="17.85546875" style="197" customWidth="1"/>
    <col min="8458" max="8458" width="18.28515625" style="197" customWidth="1"/>
    <col min="8459" max="8459" width="18.5703125" style="197" customWidth="1"/>
    <col min="8460" max="8460" width="19" style="197" customWidth="1"/>
    <col min="8461" max="8461" width="15.7109375" style="197" customWidth="1"/>
    <col min="8462" max="8462" width="8" style="197" customWidth="1"/>
    <col min="8463" max="8704" width="11.42578125" style="197"/>
    <col min="8705" max="8705" width="2" style="197" customWidth="1"/>
    <col min="8706" max="8706" width="29.85546875" style="197" customWidth="1"/>
    <col min="8707" max="8712" width="15.7109375" style="197" customWidth="1"/>
    <col min="8713" max="8713" width="17.85546875" style="197" customWidth="1"/>
    <col min="8714" max="8714" width="18.28515625" style="197" customWidth="1"/>
    <col min="8715" max="8715" width="18.5703125" style="197" customWidth="1"/>
    <col min="8716" max="8716" width="19" style="197" customWidth="1"/>
    <col min="8717" max="8717" width="15.7109375" style="197" customWidth="1"/>
    <col min="8718" max="8718" width="8" style="197" customWidth="1"/>
    <col min="8719" max="8960" width="11.42578125" style="197"/>
    <col min="8961" max="8961" width="2" style="197" customWidth="1"/>
    <col min="8962" max="8962" width="29.85546875" style="197" customWidth="1"/>
    <col min="8963" max="8968" width="15.7109375" style="197" customWidth="1"/>
    <col min="8969" max="8969" width="17.85546875" style="197" customWidth="1"/>
    <col min="8970" max="8970" width="18.28515625" style="197" customWidth="1"/>
    <col min="8971" max="8971" width="18.5703125" style="197" customWidth="1"/>
    <col min="8972" max="8972" width="19" style="197" customWidth="1"/>
    <col min="8973" max="8973" width="15.7109375" style="197" customWidth="1"/>
    <col min="8974" max="8974" width="8" style="197" customWidth="1"/>
    <col min="8975" max="9216" width="11.42578125" style="197"/>
    <col min="9217" max="9217" width="2" style="197" customWidth="1"/>
    <col min="9218" max="9218" width="29.85546875" style="197" customWidth="1"/>
    <col min="9219" max="9224" width="15.7109375" style="197" customWidth="1"/>
    <col min="9225" max="9225" width="17.85546875" style="197" customWidth="1"/>
    <col min="9226" max="9226" width="18.28515625" style="197" customWidth="1"/>
    <col min="9227" max="9227" width="18.5703125" style="197" customWidth="1"/>
    <col min="9228" max="9228" width="19" style="197" customWidth="1"/>
    <col min="9229" max="9229" width="15.7109375" style="197" customWidth="1"/>
    <col min="9230" max="9230" width="8" style="197" customWidth="1"/>
    <col min="9231" max="9472" width="11.42578125" style="197"/>
    <col min="9473" max="9473" width="2" style="197" customWidth="1"/>
    <col min="9474" max="9474" width="29.85546875" style="197" customWidth="1"/>
    <col min="9475" max="9480" width="15.7109375" style="197" customWidth="1"/>
    <col min="9481" max="9481" width="17.85546875" style="197" customWidth="1"/>
    <col min="9482" max="9482" width="18.28515625" style="197" customWidth="1"/>
    <col min="9483" max="9483" width="18.5703125" style="197" customWidth="1"/>
    <col min="9484" max="9484" width="19" style="197" customWidth="1"/>
    <col min="9485" max="9485" width="15.7109375" style="197" customWidth="1"/>
    <col min="9486" max="9486" width="8" style="197" customWidth="1"/>
    <col min="9487" max="9728" width="11.42578125" style="197"/>
    <col min="9729" max="9729" width="2" style="197" customWidth="1"/>
    <col min="9730" max="9730" width="29.85546875" style="197" customWidth="1"/>
    <col min="9731" max="9736" width="15.7109375" style="197" customWidth="1"/>
    <col min="9737" max="9737" width="17.85546875" style="197" customWidth="1"/>
    <col min="9738" max="9738" width="18.28515625" style="197" customWidth="1"/>
    <col min="9739" max="9739" width="18.5703125" style="197" customWidth="1"/>
    <col min="9740" max="9740" width="19" style="197" customWidth="1"/>
    <col min="9741" max="9741" width="15.7109375" style="197" customWidth="1"/>
    <col min="9742" max="9742" width="8" style="197" customWidth="1"/>
    <col min="9743" max="9984" width="11.42578125" style="197"/>
    <col min="9985" max="9985" width="2" style="197" customWidth="1"/>
    <col min="9986" max="9986" width="29.85546875" style="197" customWidth="1"/>
    <col min="9987" max="9992" width="15.7109375" style="197" customWidth="1"/>
    <col min="9993" max="9993" width="17.85546875" style="197" customWidth="1"/>
    <col min="9994" max="9994" width="18.28515625" style="197" customWidth="1"/>
    <col min="9995" max="9995" width="18.5703125" style="197" customWidth="1"/>
    <col min="9996" max="9996" width="19" style="197" customWidth="1"/>
    <col min="9997" max="9997" width="15.7109375" style="197" customWidth="1"/>
    <col min="9998" max="9998" width="8" style="197" customWidth="1"/>
    <col min="9999" max="10240" width="11.42578125" style="197"/>
    <col min="10241" max="10241" width="2" style="197" customWidth="1"/>
    <col min="10242" max="10242" width="29.85546875" style="197" customWidth="1"/>
    <col min="10243" max="10248" width="15.7109375" style="197" customWidth="1"/>
    <col min="10249" max="10249" width="17.85546875" style="197" customWidth="1"/>
    <col min="10250" max="10250" width="18.28515625" style="197" customWidth="1"/>
    <col min="10251" max="10251" width="18.5703125" style="197" customWidth="1"/>
    <col min="10252" max="10252" width="19" style="197" customWidth="1"/>
    <col min="10253" max="10253" width="15.7109375" style="197" customWidth="1"/>
    <col min="10254" max="10254" width="8" style="197" customWidth="1"/>
    <col min="10255" max="10496" width="11.42578125" style="197"/>
    <col min="10497" max="10497" width="2" style="197" customWidth="1"/>
    <col min="10498" max="10498" width="29.85546875" style="197" customWidth="1"/>
    <col min="10499" max="10504" width="15.7109375" style="197" customWidth="1"/>
    <col min="10505" max="10505" width="17.85546875" style="197" customWidth="1"/>
    <col min="10506" max="10506" width="18.28515625" style="197" customWidth="1"/>
    <col min="10507" max="10507" width="18.5703125" style="197" customWidth="1"/>
    <col min="10508" max="10508" width="19" style="197" customWidth="1"/>
    <col min="10509" max="10509" width="15.7109375" style="197" customWidth="1"/>
    <col min="10510" max="10510" width="8" style="197" customWidth="1"/>
    <col min="10511" max="10752" width="11.42578125" style="197"/>
    <col min="10753" max="10753" width="2" style="197" customWidth="1"/>
    <col min="10754" max="10754" width="29.85546875" style="197" customWidth="1"/>
    <col min="10755" max="10760" width="15.7109375" style="197" customWidth="1"/>
    <col min="10761" max="10761" width="17.85546875" style="197" customWidth="1"/>
    <col min="10762" max="10762" width="18.28515625" style="197" customWidth="1"/>
    <col min="10763" max="10763" width="18.5703125" style="197" customWidth="1"/>
    <col min="10764" max="10764" width="19" style="197" customWidth="1"/>
    <col min="10765" max="10765" width="15.7109375" style="197" customWidth="1"/>
    <col min="10766" max="10766" width="8" style="197" customWidth="1"/>
    <col min="10767" max="11008" width="11.42578125" style="197"/>
    <col min="11009" max="11009" width="2" style="197" customWidth="1"/>
    <col min="11010" max="11010" width="29.85546875" style="197" customWidth="1"/>
    <col min="11011" max="11016" width="15.7109375" style="197" customWidth="1"/>
    <col min="11017" max="11017" width="17.85546875" style="197" customWidth="1"/>
    <col min="11018" max="11018" width="18.28515625" style="197" customWidth="1"/>
    <col min="11019" max="11019" width="18.5703125" style="197" customWidth="1"/>
    <col min="11020" max="11020" width="19" style="197" customWidth="1"/>
    <col min="11021" max="11021" width="15.7109375" style="197" customWidth="1"/>
    <col min="11022" max="11022" width="8" style="197" customWidth="1"/>
    <col min="11023" max="11264" width="11.42578125" style="197"/>
    <col min="11265" max="11265" width="2" style="197" customWidth="1"/>
    <col min="11266" max="11266" width="29.85546875" style="197" customWidth="1"/>
    <col min="11267" max="11272" width="15.7109375" style="197" customWidth="1"/>
    <col min="11273" max="11273" width="17.85546875" style="197" customWidth="1"/>
    <col min="11274" max="11274" width="18.28515625" style="197" customWidth="1"/>
    <col min="11275" max="11275" width="18.5703125" style="197" customWidth="1"/>
    <col min="11276" max="11276" width="19" style="197" customWidth="1"/>
    <col min="11277" max="11277" width="15.7109375" style="197" customWidth="1"/>
    <col min="11278" max="11278" width="8" style="197" customWidth="1"/>
    <col min="11279" max="11520" width="11.42578125" style="197"/>
    <col min="11521" max="11521" width="2" style="197" customWidth="1"/>
    <col min="11522" max="11522" width="29.85546875" style="197" customWidth="1"/>
    <col min="11523" max="11528" width="15.7109375" style="197" customWidth="1"/>
    <col min="11529" max="11529" width="17.85546875" style="197" customWidth="1"/>
    <col min="11530" max="11530" width="18.28515625" style="197" customWidth="1"/>
    <col min="11531" max="11531" width="18.5703125" style="197" customWidth="1"/>
    <col min="11532" max="11532" width="19" style="197" customWidth="1"/>
    <col min="11533" max="11533" width="15.7109375" style="197" customWidth="1"/>
    <col min="11534" max="11534" width="8" style="197" customWidth="1"/>
    <col min="11535" max="11776" width="11.42578125" style="197"/>
    <col min="11777" max="11777" width="2" style="197" customWidth="1"/>
    <col min="11778" max="11778" width="29.85546875" style="197" customWidth="1"/>
    <col min="11779" max="11784" width="15.7109375" style="197" customWidth="1"/>
    <col min="11785" max="11785" width="17.85546875" style="197" customWidth="1"/>
    <col min="11786" max="11786" width="18.28515625" style="197" customWidth="1"/>
    <col min="11787" max="11787" width="18.5703125" style="197" customWidth="1"/>
    <col min="11788" max="11788" width="19" style="197" customWidth="1"/>
    <col min="11789" max="11789" width="15.7109375" style="197" customWidth="1"/>
    <col min="11790" max="11790" width="8" style="197" customWidth="1"/>
    <col min="11791" max="12032" width="11.42578125" style="197"/>
    <col min="12033" max="12033" width="2" style="197" customWidth="1"/>
    <col min="12034" max="12034" width="29.85546875" style="197" customWidth="1"/>
    <col min="12035" max="12040" width="15.7109375" style="197" customWidth="1"/>
    <col min="12041" max="12041" width="17.85546875" style="197" customWidth="1"/>
    <col min="12042" max="12042" width="18.28515625" style="197" customWidth="1"/>
    <col min="12043" max="12043" width="18.5703125" style="197" customWidth="1"/>
    <col min="12044" max="12044" width="19" style="197" customWidth="1"/>
    <col min="12045" max="12045" width="15.7109375" style="197" customWidth="1"/>
    <col min="12046" max="12046" width="8" style="197" customWidth="1"/>
    <col min="12047" max="12288" width="11.42578125" style="197"/>
    <col min="12289" max="12289" width="2" style="197" customWidth="1"/>
    <col min="12290" max="12290" width="29.85546875" style="197" customWidth="1"/>
    <col min="12291" max="12296" width="15.7109375" style="197" customWidth="1"/>
    <col min="12297" max="12297" width="17.85546875" style="197" customWidth="1"/>
    <col min="12298" max="12298" width="18.28515625" style="197" customWidth="1"/>
    <col min="12299" max="12299" width="18.5703125" style="197" customWidth="1"/>
    <col min="12300" max="12300" width="19" style="197" customWidth="1"/>
    <col min="12301" max="12301" width="15.7109375" style="197" customWidth="1"/>
    <col min="12302" max="12302" width="8" style="197" customWidth="1"/>
    <col min="12303" max="12544" width="11.42578125" style="197"/>
    <col min="12545" max="12545" width="2" style="197" customWidth="1"/>
    <col min="12546" max="12546" width="29.85546875" style="197" customWidth="1"/>
    <col min="12547" max="12552" width="15.7109375" style="197" customWidth="1"/>
    <col min="12553" max="12553" width="17.85546875" style="197" customWidth="1"/>
    <col min="12554" max="12554" width="18.28515625" style="197" customWidth="1"/>
    <col min="12555" max="12555" width="18.5703125" style="197" customWidth="1"/>
    <col min="12556" max="12556" width="19" style="197" customWidth="1"/>
    <col min="12557" max="12557" width="15.7109375" style="197" customWidth="1"/>
    <col min="12558" max="12558" width="8" style="197" customWidth="1"/>
    <col min="12559" max="12800" width="11.42578125" style="197"/>
    <col min="12801" max="12801" width="2" style="197" customWidth="1"/>
    <col min="12802" max="12802" width="29.85546875" style="197" customWidth="1"/>
    <col min="12803" max="12808" width="15.7109375" style="197" customWidth="1"/>
    <col min="12809" max="12809" width="17.85546875" style="197" customWidth="1"/>
    <col min="12810" max="12810" width="18.28515625" style="197" customWidth="1"/>
    <col min="12811" max="12811" width="18.5703125" style="197" customWidth="1"/>
    <col min="12812" max="12812" width="19" style="197" customWidth="1"/>
    <col min="12813" max="12813" width="15.7109375" style="197" customWidth="1"/>
    <col min="12814" max="12814" width="8" style="197" customWidth="1"/>
    <col min="12815" max="13056" width="11.42578125" style="197"/>
    <col min="13057" max="13057" width="2" style="197" customWidth="1"/>
    <col min="13058" max="13058" width="29.85546875" style="197" customWidth="1"/>
    <col min="13059" max="13064" width="15.7109375" style="197" customWidth="1"/>
    <col min="13065" max="13065" width="17.85546875" style="197" customWidth="1"/>
    <col min="13066" max="13066" width="18.28515625" style="197" customWidth="1"/>
    <col min="13067" max="13067" width="18.5703125" style="197" customWidth="1"/>
    <col min="13068" max="13068" width="19" style="197" customWidth="1"/>
    <col min="13069" max="13069" width="15.7109375" style="197" customWidth="1"/>
    <col min="13070" max="13070" width="8" style="197" customWidth="1"/>
    <col min="13071" max="13312" width="11.42578125" style="197"/>
    <col min="13313" max="13313" width="2" style="197" customWidth="1"/>
    <col min="13314" max="13314" width="29.85546875" style="197" customWidth="1"/>
    <col min="13315" max="13320" width="15.7109375" style="197" customWidth="1"/>
    <col min="13321" max="13321" width="17.85546875" style="197" customWidth="1"/>
    <col min="13322" max="13322" width="18.28515625" style="197" customWidth="1"/>
    <col min="13323" max="13323" width="18.5703125" style="197" customWidth="1"/>
    <col min="13324" max="13324" width="19" style="197" customWidth="1"/>
    <col min="13325" max="13325" width="15.7109375" style="197" customWidth="1"/>
    <col min="13326" max="13326" width="8" style="197" customWidth="1"/>
    <col min="13327" max="13568" width="11.42578125" style="197"/>
    <col min="13569" max="13569" width="2" style="197" customWidth="1"/>
    <col min="13570" max="13570" width="29.85546875" style="197" customWidth="1"/>
    <col min="13571" max="13576" width="15.7109375" style="197" customWidth="1"/>
    <col min="13577" max="13577" width="17.85546875" style="197" customWidth="1"/>
    <col min="13578" max="13578" width="18.28515625" style="197" customWidth="1"/>
    <col min="13579" max="13579" width="18.5703125" style="197" customWidth="1"/>
    <col min="13580" max="13580" width="19" style="197" customWidth="1"/>
    <col min="13581" max="13581" width="15.7109375" style="197" customWidth="1"/>
    <col min="13582" max="13582" width="8" style="197" customWidth="1"/>
    <col min="13583" max="13824" width="11.42578125" style="197"/>
    <col min="13825" max="13825" width="2" style="197" customWidth="1"/>
    <col min="13826" max="13826" width="29.85546875" style="197" customWidth="1"/>
    <col min="13827" max="13832" width="15.7109375" style="197" customWidth="1"/>
    <col min="13833" max="13833" width="17.85546875" style="197" customWidth="1"/>
    <col min="13834" max="13834" width="18.28515625" style="197" customWidth="1"/>
    <col min="13835" max="13835" width="18.5703125" style="197" customWidth="1"/>
    <col min="13836" max="13836" width="19" style="197" customWidth="1"/>
    <col min="13837" max="13837" width="15.7109375" style="197" customWidth="1"/>
    <col min="13838" max="13838" width="8" style="197" customWidth="1"/>
    <col min="13839" max="14080" width="11.42578125" style="197"/>
    <col min="14081" max="14081" width="2" style="197" customWidth="1"/>
    <col min="14082" max="14082" width="29.85546875" style="197" customWidth="1"/>
    <col min="14083" max="14088" width="15.7109375" style="197" customWidth="1"/>
    <col min="14089" max="14089" width="17.85546875" style="197" customWidth="1"/>
    <col min="14090" max="14090" width="18.28515625" style="197" customWidth="1"/>
    <col min="14091" max="14091" width="18.5703125" style="197" customWidth="1"/>
    <col min="14092" max="14092" width="19" style="197" customWidth="1"/>
    <col min="14093" max="14093" width="15.7109375" style="197" customWidth="1"/>
    <col min="14094" max="14094" width="8" style="197" customWidth="1"/>
    <col min="14095" max="14336" width="11.42578125" style="197"/>
    <col min="14337" max="14337" width="2" style="197" customWidth="1"/>
    <col min="14338" max="14338" width="29.85546875" style="197" customWidth="1"/>
    <col min="14339" max="14344" width="15.7109375" style="197" customWidth="1"/>
    <col min="14345" max="14345" width="17.85546875" style="197" customWidth="1"/>
    <col min="14346" max="14346" width="18.28515625" style="197" customWidth="1"/>
    <col min="14347" max="14347" width="18.5703125" style="197" customWidth="1"/>
    <col min="14348" max="14348" width="19" style="197" customWidth="1"/>
    <col min="14349" max="14349" width="15.7109375" style="197" customWidth="1"/>
    <col min="14350" max="14350" width="8" style="197" customWidth="1"/>
    <col min="14351" max="14592" width="11.42578125" style="197"/>
    <col min="14593" max="14593" width="2" style="197" customWidth="1"/>
    <col min="14594" max="14594" width="29.85546875" style="197" customWidth="1"/>
    <col min="14595" max="14600" width="15.7109375" style="197" customWidth="1"/>
    <col min="14601" max="14601" width="17.85546875" style="197" customWidth="1"/>
    <col min="14602" max="14602" width="18.28515625" style="197" customWidth="1"/>
    <col min="14603" max="14603" width="18.5703125" style="197" customWidth="1"/>
    <col min="14604" max="14604" width="19" style="197" customWidth="1"/>
    <col min="14605" max="14605" width="15.7109375" style="197" customWidth="1"/>
    <col min="14606" max="14606" width="8" style="197" customWidth="1"/>
    <col min="14607" max="14848" width="11.42578125" style="197"/>
    <col min="14849" max="14849" width="2" style="197" customWidth="1"/>
    <col min="14850" max="14850" width="29.85546875" style="197" customWidth="1"/>
    <col min="14851" max="14856" width="15.7109375" style="197" customWidth="1"/>
    <col min="14857" max="14857" width="17.85546875" style="197" customWidth="1"/>
    <col min="14858" max="14858" width="18.28515625" style="197" customWidth="1"/>
    <col min="14859" max="14859" width="18.5703125" style="197" customWidth="1"/>
    <col min="14860" max="14860" width="19" style="197" customWidth="1"/>
    <col min="14861" max="14861" width="15.7109375" style="197" customWidth="1"/>
    <col min="14862" max="14862" width="8" style="197" customWidth="1"/>
    <col min="14863" max="15104" width="11.42578125" style="197"/>
    <col min="15105" max="15105" width="2" style="197" customWidth="1"/>
    <col min="15106" max="15106" width="29.85546875" style="197" customWidth="1"/>
    <col min="15107" max="15112" width="15.7109375" style="197" customWidth="1"/>
    <col min="15113" max="15113" width="17.85546875" style="197" customWidth="1"/>
    <col min="15114" max="15114" width="18.28515625" style="197" customWidth="1"/>
    <col min="15115" max="15115" width="18.5703125" style="197" customWidth="1"/>
    <col min="15116" max="15116" width="19" style="197" customWidth="1"/>
    <col min="15117" max="15117" width="15.7109375" style="197" customWidth="1"/>
    <col min="15118" max="15118" width="8" style="197" customWidth="1"/>
    <col min="15119" max="15360" width="11.42578125" style="197"/>
    <col min="15361" max="15361" width="2" style="197" customWidth="1"/>
    <col min="15362" max="15362" width="29.85546875" style="197" customWidth="1"/>
    <col min="15363" max="15368" width="15.7109375" style="197" customWidth="1"/>
    <col min="15369" max="15369" width="17.85546875" style="197" customWidth="1"/>
    <col min="15370" max="15370" width="18.28515625" style="197" customWidth="1"/>
    <col min="15371" max="15371" width="18.5703125" style="197" customWidth="1"/>
    <col min="15372" max="15372" width="19" style="197" customWidth="1"/>
    <col min="15373" max="15373" width="15.7109375" style="197" customWidth="1"/>
    <col min="15374" max="15374" width="8" style="197" customWidth="1"/>
    <col min="15375" max="15616" width="11.42578125" style="197"/>
    <col min="15617" max="15617" width="2" style="197" customWidth="1"/>
    <col min="15618" max="15618" width="29.85546875" style="197" customWidth="1"/>
    <col min="15619" max="15624" width="15.7109375" style="197" customWidth="1"/>
    <col min="15625" max="15625" width="17.85546875" style="197" customWidth="1"/>
    <col min="15626" max="15626" width="18.28515625" style="197" customWidth="1"/>
    <col min="15627" max="15627" width="18.5703125" style="197" customWidth="1"/>
    <col min="15628" max="15628" width="19" style="197" customWidth="1"/>
    <col min="15629" max="15629" width="15.7109375" style="197" customWidth="1"/>
    <col min="15630" max="15630" width="8" style="197" customWidth="1"/>
    <col min="15631" max="15872" width="11.42578125" style="197"/>
    <col min="15873" max="15873" width="2" style="197" customWidth="1"/>
    <col min="15874" max="15874" width="29.85546875" style="197" customWidth="1"/>
    <col min="15875" max="15880" width="15.7109375" style="197" customWidth="1"/>
    <col min="15881" max="15881" width="17.85546875" style="197" customWidth="1"/>
    <col min="15882" max="15882" width="18.28515625" style="197" customWidth="1"/>
    <col min="15883" max="15883" width="18.5703125" style="197" customWidth="1"/>
    <col min="15884" max="15884" width="19" style="197" customWidth="1"/>
    <col min="15885" max="15885" width="15.7109375" style="197" customWidth="1"/>
    <col min="15886" max="15886" width="8" style="197" customWidth="1"/>
    <col min="15887" max="16128" width="11.42578125" style="197"/>
    <col min="16129" max="16129" width="2" style="197" customWidth="1"/>
    <col min="16130" max="16130" width="29.85546875" style="197" customWidth="1"/>
    <col min="16131" max="16136" width="15.7109375" style="197" customWidth="1"/>
    <col min="16137" max="16137" width="17.85546875" style="197" customWidth="1"/>
    <col min="16138" max="16138" width="18.28515625" style="197" customWidth="1"/>
    <col min="16139" max="16139" width="18.5703125" style="197" customWidth="1"/>
    <col min="16140" max="16140" width="19" style="197" customWidth="1"/>
    <col min="16141" max="16141" width="15.7109375" style="197" customWidth="1"/>
    <col min="16142" max="16142" width="8" style="197" customWidth="1"/>
    <col min="16143" max="16384" width="11.42578125" style="197"/>
  </cols>
  <sheetData>
    <row r="1" spans="1:40" s="194" customFormat="1" ht="23.25" customHeight="1" x14ac:dyDescent="0.25">
      <c r="A1" s="193"/>
      <c r="B1" s="346" t="s">
        <v>106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</row>
    <row r="2" spans="1:40" s="195" customFormat="1" ht="15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40" ht="15.75" customHeight="1" thickTop="1" x14ac:dyDescent="0.25">
      <c r="B3" s="356" t="s">
        <v>18</v>
      </c>
      <c r="C3" s="358" t="s">
        <v>19</v>
      </c>
      <c r="D3" s="349"/>
      <c r="E3" s="349"/>
      <c r="F3" s="349"/>
      <c r="G3" s="350"/>
      <c r="H3" s="13"/>
      <c r="I3" s="352" t="s">
        <v>20</v>
      </c>
      <c r="J3" s="352"/>
      <c r="K3" s="352"/>
      <c r="L3" s="352"/>
      <c r="M3" s="353"/>
    </row>
    <row r="4" spans="1:40" ht="60" customHeight="1" thickBot="1" x14ac:dyDescent="0.3">
      <c r="B4" s="357"/>
      <c r="C4" s="198" t="s">
        <v>21</v>
      </c>
      <c r="D4" s="16" t="s">
        <v>22</v>
      </c>
      <c r="E4" s="16" t="s">
        <v>26</v>
      </c>
      <c r="F4" s="16" t="s">
        <v>23</v>
      </c>
      <c r="G4" s="16" t="s">
        <v>24</v>
      </c>
      <c r="H4" s="199" t="s">
        <v>25</v>
      </c>
      <c r="I4" s="198" t="s">
        <v>22</v>
      </c>
      <c r="J4" s="16" t="s">
        <v>26</v>
      </c>
      <c r="K4" s="16" t="s">
        <v>23</v>
      </c>
      <c r="L4" s="16" t="s">
        <v>24</v>
      </c>
      <c r="M4" s="19" t="s">
        <v>25</v>
      </c>
      <c r="N4" s="200"/>
    </row>
    <row r="5" spans="1:40" ht="21.75" customHeight="1" thickTop="1" x14ac:dyDescent="0.25">
      <c r="B5" s="201" t="s">
        <v>27</v>
      </c>
      <c r="C5" s="202">
        <f>SUM(D5:H5)</f>
        <v>0</v>
      </c>
      <c r="D5" s="203"/>
      <c r="E5" s="203"/>
      <c r="F5" s="203"/>
      <c r="G5" s="203"/>
      <c r="H5" s="204"/>
      <c r="I5" s="205"/>
      <c r="J5" s="203"/>
      <c r="K5" s="203">
        <v>11368170</v>
      </c>
      <c r="L5" s="203">
        <v>609</v>
      </c>
      <c r="M5" s="204"/>
      <c r="N5" s="193"/>
    </row>
    <row r="6" spans="1:40" ht="21.75" customHeight="1" x14ac:dyDescent="0.25">
      <c r="B6" s="201" t="s">
        <v>28</v>
      </c>
      <c r="C6" s="202">
        <f t="shared" ref="C6:C63" si="0">SUM(D6:H6)</f>
        <v>32339480</v>
      </c>
      <c r="D6" s="203"/>
      <c r="E6" s="203"/>
      <c r="F6" s="203"/>
      <c r="G6" s="203">
        <v>32339480</v>
      </c>
      <c r="H6" s="206"/>
      <c r="I6" s="207"/>
      <c r="J6" s="208"/>
      <c r="K6" s="203"/>
      <c r="L6" s="209">
        <v>22454</v>
      </c>
      <c r="M6" s="204"/>
      <c r="N6" s="193"/>
    </row>
    <row r="7" spans="1:40" ht="21.75" customHeight="1" x14ac:dyDescent="0.25">
      <c r="B7" s="201" t="s">
        <v>29</v>
      </c>
      <c r="C7" s="202">
        <f t="shared" si="0"/>
        <v>0</v>
      </c>
      <c r="D7" s="203"/>
      <c r="E7" s="203"/>
      <c r="F7" s="203"/>
      <c r="G7" s="203"/>
      <c r="H7" s="206"/>
      <c r="I7" s="210"/>
      <c r="J7" s="211"/>
      <c r="K7" s="203"/>
      <c r="L7" s="203">
        <v>5977</v>
      </c>
      <c r="M7" s="204"/>
      <c r="N7" s="193"/>
    </row>
    <row r="8" spans="1:40" ht="21.75" customHeight="1" x14ac:dyDescent="0.25">
      <c r="B8" s="201" t="s">
        <v>30</v>
      </c>
      <c r="C8" s="202">
        <f t="shared" si="0"/>
        <v>0</v>
      </c>
      <c r="D8" s="203"/>
      <c r="E8" s="203"/>
      <c r="F8" s="203"/>
      <c r="G8" s="203"/>
      <c r="H8" s="206"/>
      <c r="I8" s="210"/>
      <c r="J8" s="211">
        <v>130000</v>
      </c>
      <c r="K8" s="203"/>
      <c r="L8" s="203"/>
      <c r="M8" s="204"/>
      <c r="N8" s="212"/>
    </row>
    <row r="9" spans="1:40" ht="21.75" customHeight="1" x14ac:dyDescent="0.25">
      <c r="B9" s="201" t="s">
        <v>31</v>
      </c>
      <c r="C9" s="202">
        <f t="shared" si="0"/>
        <v>0</v>
      </c>
      <c r="D9" s="203"/>
      <c r="E9" s="203"/>
      <c r="F9" s="203"/>
      <c r="G9" s="203"/>
      <c r="H9" s="204"/>
      <c r="I9" s="205"/>
      <c r="J9" s="203"/>
      <c r="K9" s="203"/>
      <c r="L9" s="203"/>
      <c r="M9" s="204"/>
      <c r="N9" s="212"/>
    </row>
    <row r="10" spans="1:40" ht="21.75" customHeight="1" x14ac:dyDescent="0.25">
      <c r="B10" s="201" t="s">
        <v>107</v>
      </c>
      <c r="C10" s="202">
        <f t="shared" si="0"/>
        <v>0</v>
      </c>
      <c r="D10" s="203"/>
      <c r="E10" s="203"/>
      <c r="F10" s="203"/>
      <c r="G10" s="203"/>
      <c r="H10" s="204"/>
      <c r="I10" s="205">
        <v>70</v>
      </c>
      <c r="J10" s="203"/>
      <c r="K10" s="203"/>
      <c r="L10" s="203"/>
      <c r="M10" s="204"/>
      <c r="N10" s="212"/>
    </row>
    <row r="11" spans="1:40" ht="21.75" customHeight="1" x14ac:dyDescent="0.25">
      <c r="B11" s="201" t="s">
        <v>32</v>
      </c>
      <c r="C11" s="202">
        <f t="shared" si="0"/>
        <v>0</v>
      </c>
      <c r="D11" s="203"/>
      <c r="E11" s="203"/>
      <c r="F11" s="203"/>
      <c r="G11" s="203"/>
      <c r="H11" s="204"/>
      <c r="I11" s="205"/>
      <c r="J11" s="203"/>
      <c r="K11" s="203"/>
      <c r="L11" s="203"/>
      <c r="M11" s="204"/>
      <c r="N11" s="212"/>
    </row>
    <row r="12" spans="1:40" ht="21.75" customHeight="1" x14ac:dyDescent="0.25">
      <c r="B12" s="201" t="s">
        <v>108</v>
      </c>
      <c r="C12" s="202">
        <f t="shared" si="0"/>
        <v>0</v>
      </c>
      <c r="D12" s="203"/>
      <c r="E12" s="203"/>
      <c r="F12" s="203"/>
      <c r="G12" s="203"/>
      <c r="H12" s="204"/>
      <c r="I12" s="205"/>
      <c r="J12" s="203"/>
      <c r="K12" s="203"/>
      <c r="L12" s="213"/>
      <c r="M12" s="204"/>
      <c r="N12" s="212"/>
    </row>
    <row r="13" spans="1:40" ht="21.75" customHeight="1" x14ac:dyDescent="0.25">
      <c r="B13" s="201" t="s">
        <v>33</v>
      </c>
      <c r="C13" s="202">
        <f t="shared" si="0"/>
        <v>0</v>
      </c>
      <c r="D13" s="203"/>
      <c r="E13" s="203"/>
      <c r="F13" s="203"/>
      <c r="G13" s="203"/>
      <c r="H13" s="204"/>
      <c r="I13" s="205">
        <v>50</v>
      </c>
      <c r="J13" s="203"/>
      <c r="K13" s="203"/>
      <c r="L13" s="213"/>
      <c r="M13" s="204"/>
      <c r="N13" s="212"/>
    </row>
    <row r="14" spans="1:40" ht="21.75" customHeight="1" x14ac:dyDescent="0.25">
      <c r="B14" s="201" t="s">
        <v>34</v>
      </c>
      <c r="C14" s="202">
        <f t="shared" si="0"/>
        <v>0</v>
      </c>
      <c r="D14" s="203"/>
      <c r="E14" s="203"/>
      <c r="F14" s="203"/>
      <c r="G14" s="203"/>
      <c r="H14" s="214"/>
      <c r="I14" s="215"/>
      <c r="J14" s="216"/>
      <c r="K14" s="216"/>
      <c r="L14" s="213">
        <v>2165</v>
      </c>
      <c r="M14" s="204"/>
      <c r="N14" s="212"/>
    </row>
    <row r="15" spans="1:40" ht="21.75" customHeight="1" x14ac:dyDescent="0.25">
      <c r="B15" s="201" t="s">
        <v>35</v>
      </c>
      <c r="C15" s="202">
        <f t="shared" si="0"/>
        <v>0</v>
      </c>
      <c r="D15" s="203"/>
      <c r="E15" s="203"/>
      <c r="F15" s="203"/>
      <c r="G15" s="203"/>
      <c r="H15" s="204"/>
      <c r="I15" s="205"/>
      <c r="J15" s="203"/>
      <c r="K15" s="203"/>
      <c r="L15" s="213">
        <v>1291521</v>
      </c>
      <c r="M15" s="206"/>
      <c r="N15" s="212"/>
    </row>
    <row r="16" spans="1:40" ht="21.75" customHeight="1" x14ac:dyDescent="0.25">
      <c r="B16" s="201" t="s">
        <v>36</v>
      </c>
      <c r="C16" s="202">
        <f t="shared" si="0"/>
        <v>0</v>
      </c>
      <c r="D16" s="203"/>
      <c r="E16" s="203"/>
      <c r="F16" s="203"/>
      <c r="G16" s="203"/>
      <c r="H16" s="214"/>
      <c r="I16" s="215"/>
      <c r="J16" s="216"/>
      <c r="K16" s="216"/>
      <c r="L16" s="213"/>
      <c r="M16" s="206"/>
      <c r="N16" s="212"/>
    </row>
    <row r="17" spans="2:14" ht="21.75" customHeight="1" x14ac:dyDescent="0.25">
      <c r="B17" s="217" t="s">
        <v>89</v>
      </c>
      <c r="C17" s="202">
        <f t="shared" si="0"/>
        <v>0</v>
      </c>
      <c r="D17" s="203"/>
      <c r="E17" s="203"/>
      <c r="F17" s="203"/>
      <c r="G17" s="203"/>
      <c r="H17" s="204"/>
      <c r="I17" s="205"/>
      <c r="J17" s="203"/>
      <c r="K17" s="203"/>
      <c r="L17" s="213"/>
      <c r="M17" s="206"/>
      <c r="N17" s="212"/>
    </row>
    <row r="18" spans="2:14" ht="21.75" customHeight="1" x14ac:dyDescent="0.25">
      <c r="B18" s="217" t="s">
        <v>40</v>
      </c>
      <c r="C18" s="202">
        <f t="shared" si="0"/>
        <v>0</v>
      </c>
      <c r="D18" s="203"/>
      <c r="E18" s="203"/>
      <c r="F18" s="203"/>
      <c r="G18" s="203"/>
      <c r="H18" s="204"/>
      <c r="I18" s="205">
        <v>475</v>
      </c>
      <c r="J18" s="203"/>
      <c r="K18" s="203"/>
      <c r="L18" s="213"/>
      <c r="M18" s="206"/>
      <c r="N18" s="212"/>
    </row>
    <row r="19" spans="2:14" ht="21.75" customHeight="1" x14ac:dyDescent="0.25">
      <c r="B19" s="217" t="s">
        <v>109</v>
      </c>
      <c r="C19" s="202">
        <f t="shared" si="0"/>
        <v>0</v>
      </c>
      <c r="D19" s="203"/>
      <c r="E19" s="203"/>
      <c r="F19" s="203"/>
      <c r="G19" s="203"/>
      <c r="H19" s="204"/>
      <c r="I19" s="205">
        <v>100</v>
      </c>
      <c r="J19" s="203"/>
      <c r="K19" s="203"/>
      <c r="L19" s="203"/>
      <c r="M19" s="204">
        <v>50</v>
      </c>
      <c r="N19" s="212"/>
    </row>
    <row r="20" spans="2:14" ht="21.75" customHeight="1" x14ac:dyDescent="0.25">
      <c r="B20" s="201" t="s">
        <v>41</v>
      </c>
      <c r="C20" s="202">
        <f t="shared" si="0"/>
        <v>0</v>
      </c>
      <c r="D20" s="203"/>
      <c r="E20" s="203"/>
      <c r="F20" s="203"/>
      <c r="G20" s="203"/>
      <c r="H20" s="218"/>
      <c r="I20" s="219">
        <v>200</v>
      </c>
      <c r="J20" s="213"/>
      <c r="K20" s="213"/>
      <c r="L20" s="203">
        <v>70584</v>
      </c>
      <c r="M20" s="204">
        <v>470</v>
      </c>
      <c r="N20" s="212"/>
    </row>
    <row r="21" spans="2:14" ht="21.75" customHeight="1" x14ac:dyDescent="0.25">
      <c r="B21" s="201" t="s">
        <v>42</v>
      </c>
      <c r="C21" s="202">
        <f t="shared" si="0"/>
        <v>0</v>
      </c>
      <c r="D21" s="203"/>
      <c r="E21" s="203"/>
      <c r="F21" s="203"/>
      <c r="G21" s="220"/>
      <c r="H21" s="204"/>
      <c r="I21" s="205"/>
      <c r="J21" s="221"/>
      <c r="K21" s="203"/>
      <c r="L21" s="220">
        <v>1004563</v>
      </c>
      <c r="M21" s="206"/>
      <c r="N21" s="212"/>
    </row>
    <row r="22" spans="2:14" ht="21.75" customHeight="1" x14ac:dyDescent="0.25">
      <c r="B22" s="201" t="s">
        <v>43</v>
      </c>
      <c r="C22" s="202">
        <f t="shared" si="0"/>
        <v>0</v>
      </c>
      <c r="D22" s="203"/>
      <c r="E22" s="203"/>
      <c r="F22" s="203"/>
      <c r="G22" s="203"/>
      <c r="H22" s="204"/>
      <c r="I22" s="205"/>
      <c r="J22" s="203"/>
      <c r="K22" s="203"/>
      <c r="L22" s="203">
        <v>818934</v>
      </c>
      <c r="M22" s="204"/>
      <c r="N22" s="212"/>
    </row>
    <row r="23" spans="2:14" ht="21.75" customHeight="1" x14ac:dyDescent="0.25">
      <c r="B23" s="201" t="s">
        <v>44</v>
      </c>
      <c r="C23" s="202">
        <f t="shared" si="0"/>
        <v>0</v>
      </c>
      <c r="D23" s="203"/>
      <c r="E23" s="203"/>
      <c r="F23" s="203"/>
      <c r="G23" s="203"/>
      <c r="H23" s="214"/>
      <c r="I23" s="205"/>
      <c r="J23" s="216"/>
      <c r="K23" s="216">
        <v>300000</v>
      </c>
      <c r="L23" s="216"/>
      <c r="M23" s="214"/>
      <c r="N23" s="212"/>
    </row>
    <row r="24" spans="2:14" ht="21.75" customHeight="1" x14ac:dyDescent="0.25">
      <c r="B24" s="201" t="s">
        <v>110</v>
      </c>
      <c r="C24" s="202">
        <f t="shared" si="0"/>
        <v>0</v>
      </c>
      <c r="D24" s="203"/>
      <c r="E24" s="203"/>
      <c r="F24" s="203"/>
      <c r="G24" s="203"/>
      <c r="H24" s="218"/>
      <c r="I24" s="222"/>
      <c r="J24" s="223"/>
      <c r="K24" s="223"/>
      <c r="L24" s="223"/>
      <c r="M24" s="224">
        <v>50</v>
      </c>
      <c r="N24" s="212"/>
    </row>
    <row r="25" spans="2:14" ht="21.75" customHeight="1" x14ac:dyDescent="0.25">
      <c r="B25" s="201" t="s">
        <v>46</v>
      </c>
      <c r="C25" s="202">
        <f t="shared" si="0"/>
        <v>0</v>
      </c>
      <c r="D25" s="203"/>
      <c r="E25" s="203"/>
      <c r="F25" s="203"/>
      <c r="G25" s="203"/>
      <c r="H25" s="218"/>
      <c r="I25" s="222"/>
      <c r="J25" s="223"/>
      <c r="K25" s="223"/>
      <c r="L25" s="223">
        <v>4000</v>
      </c>
      <c r="M25" s="224"/>
      <c r="N25" s="212"/>
    </row>
    <row r="26" spans="2:14" ht="21.75" customHeight="1" x14ac:dyDescent="0.25">
      <c r="B26" s="201" t="s">
        <v>48</v>
      </c>
      <c r="C26" s="202">
        <f t="shared" si="0"/>
        <v>0</v>
      </c>
      <c r="D26" s="203"/>
      <c r="E26" s="203"/>
      <c r="F26" s="203"/>
      <c r="G26" s="203"/>
      <c r="H26" s="218"/>
      <c r="I26" s="222"/>
      <c r="J26" s="223"/>
      <c r="K26" s="223"/>
      <c r="L26" s="223"/>
      <c r="M26" s="224"/>
      <c r="N26" s="212"/>
    </row>
    <row r="27" spans="2:14" ht="21.75" customHeight="1" x14ac:dyDescent="0.25">
      <c r="B27" s="201" t="s">
        <v>49</v>
      </c>
      <c r="C27" s="202">
        <f t="shared" si="0"/>
        <v>0</v>
      </c>
      <c r="D27" s="203"/>
      <c r="E27" s="203"/>
      <c r="F27" s="203"/>
      <c r="G27" s="203"/>
      <c r="H27" s="218"/>
      <c r="I27" s="222"/>
      <c r="J27" s="223"/>
      <c r="K27" s="223"/>
      <c r="L27" s="223"/>
      <c r="M27" s="224"/>
      <c r="N27" s="212"/>
    </row>
    <row r="28" spans="2:14" ht="21.75" customHeight="1" x14ac:dyDescent="0.25">
      <c r="B28" s="201" t="s">
        <v>50</v>
      </c>
      <c r="C28" s="202">
        <f t="shared" si="0"/>
        <v>0</v>
      </c>
      <c r="D28" s="203"/>
      <c r="E28" s="203"/>
      <c r="F28" s="203"/>
      <c r="G28" s="203"/>
      <c r="H28" s="218"/>
      <c r="I28" s="222">
        <v>152</v>
      </c>
      <c r="J28" s="223"/>
      <c r="K28" s="223"/>
      <c r="L28" s="223"/>
      <c r="M28" s="224"/>
      <c r="N28" s="212"/>
    </row>
    <row r="29" spans="2:14" ht="21.75" customHeight="1" x14ac:dyDescent="0.25">
      <c r="B29" s="201" t="s">
        <v>111</v>
      </c>
      <c r="C29" s="202">
        <f t="shared" si="0"/>
        <v>0</v>
      </c>
      <c r="D29" s="203"/>
      <c r="E29" s="203"/>
      <c r="F29" s="203"/>
      <c r="G29" s="203"/>
      <c r="H29" s="218"/>
      <c r="I29" s="222">
        <v>400</v>
      </c>
      <c r="J29" s="223"/>
      <c r="K29" s="223"/>
      <c r="L29" s="223"/>
      <c r="M29" s="224"/>
      <c r="N29" s="212"/>
    </row>
    <row r="30" spans="2:14" ht="21.75" customHeight="1" x14ac:dyDescent="0.25">
      <c r="B30" s="201" t="s">
        <v>51</v>
      </c>
      <c r="C30" s="202">
        <f t="shared" si="0"/>
        <v>0</v>
      </c>
      <c r="D30" s="203"/>
      <c r="E30" s="203"/>
      <c r="F30" s="203"/>
      <c r="G30" s="203"/>
      <c r="H30" s="218"/>
      <c r="I30" s="222">
        <v>234</v>
      </c>
      <c r="J30" s="223"/>
      <c r="K30" s="223"/>
      <c r="L30" s="223"/>
      <c r="M30" s="224"/>
      <c r="N30" s="212"/>
    </row>
    <row r="31" spans="2:14" ht="21.75" customHeight="1" x14ac:dyDescent="0.25">
      <c r="B31" s="201" t="s">
        <v>52</v>
      </c>
      <c r="C31" s="202">
        <f t="shared" si="0"/>
        <v>0</v>
      </c>
      <c r="D31" s="203"/>
      <c r="E31" s="203"/>
      <c r="F31" s="203"/>
      <c r="G31" s="203"/>
      <c r="H31" s="218"/>
      <c r="I31" s="222">
        <v>200</v>
      </c>
      <c r="J31" s="223"/>
      <c r="K31" s="223"/>
      <c r="L31" s="213"/>
      <c r="M31" s="224"/>
      <c r="N31" s="212"/>
    </row>
    <row r="32" spans="2:14" ht="21.75" customHeight="1" x14ac:dyDescent="0.25">
      <c r="B32" s="201" t="s">
        <v>53</v>
      </c>
      <c r="C32" s="202">
        <f t="shared" si="0"/>
        <v>0</v>
      </c>
      <c r="D32" s="203"/>
      <c r="E32" s="203"/>
      <c r="F32" s="203"/>
      <c r="G32" s="203"/>
      <c r="H32" s="218"/>
      <c r="I32" s="222"/>
      <c r="J32" s="223"/>
      <c r="K32" s="223"/>
      <c r="L32" s="213">
        <v>29780</v>
      </c>
      <c r="M32" s="224"/>
      <c r="N32" s="212"/>
    </row>
    <row r="33" spans="2:14" ht="21.75" customHeight="1" x14ac:dyDescent="0.25">
      <c r="B33" s="201" t="s">
        <v>54</v>
      </c>
      <c r="C33" s="202">
        <f t="shared" si="0"/>
        <v>0</v>
      </c>
      <c r="D33" s="203"/>
      <c r="E33" s="211"/>
      <c r="F33" s="203"/>
      <c r="G33" s="203"/>
      <c r="H33" s="218"/>
      <c r="I33" s="222">
        <v>67</v>
      </c>
      <c r="J33" s="223"/>
      <c r="K33" s="223"/>
      <c r="L33" s="213"/>
      <c r="M33" s="224"/>
      <c r="N33" s="212"/>
    </row>
    <row r="34" spans="2:14" ht="21.75" customHeight="1" x14ac:dyDescent="0.25">
      <c r="B34" s="201" t="s">
        <v>55</v>
      </c>
      <c r="C34" s="202">
        <f t="shared" si="0"/>
        <v>0</v>
      </c>
      <c r="D34" s="203"/>
      <c r="E34" s="211"/>
      <c r="F34" s="203"/>
      <c r="G34" s="203"/>
      <c r="H34" s="218"/>
      <c r="I34" s="222"/>
      <c r="J34" s="223"/>
      <c r="K34" s="223"/>
      <c r="L34" s="203"/>
      <c r="M34" s="224"/>
      <c r="N34" s="212"/>
    </row>
    <row r="35" spans="2:14" ht="21.75" customHeight="1" x14ac:dyDescent="0.25">
      <c r="B35" s="201" t="s">
        <v>56</v>
      </c>
      <c r="C35" s="202">
        <f t="shared" si="0"/>
        <v>0</v>
      </c>
      <c r="D35" s="203"/>
      <c r="E35" s="203"/>
      <c r="F35" s="203"/>
      <c r="G35" s="203"/>
      <c r="H35" s="218"/>
      <c r="I35" s="222"/>
      <c r="J35" s="223"/>
      <c r="K35" s="223"/>
      <c r="L35" s="223"/>
      <c r="M35" s="224"/>
      <c r="N35" s="212"/>
    </row>
    <row r="36" spans="2:14" s="195" customFormat="1" ht="21.75" customHeight="1" x14ac:dyDescent="0.25">
      <c r="B36" s="201" t="s">
        <v>57</v>
      </c>
      <c r="C36" s="202">
        <f t="shared" si="0"/>
        <v>0</v>
      </c>
      <c r="D36" s="203"/>
      <c r="E36" s="203"/>
      <c r="F36" s="203"/>
      <c r="G36" s="203"/>
      <c r="H36" s="218"/>
      <c r="I36" s="222">
        <v>4852</v>
      </c>
      <c r="J36" s="223">
        <v>10000</v>
      </c>
      <c r="K36" s="223"/>
      <c r="L36" s="223"/>
      <c r="M36" s="224"/>
      <c r="N36" s="212"/>
    </row>
    <row r="37" spans="2:14" s="195" customFormat="1" ht="21.75" customHeight="1" x14ac:dyDescent="0.25">
      <c r="B37" s="201" t="s">
        <v>58</v>
      </c>
      <c r="C37" s="202">
        <f t="shared" si="0"/>
        <v>0</v>
      </c>
      <c r="D37" s="203"/>
      <c r="E37" s="203"/>
      <c r="F37" s="203"/>
      <c r="G37" s="203"/>
      <c r="H37" s="218"/>
      <c r="I37" s="219"/>
      <c r="J37" s="213"/>
      <c r="K37" s="213"/>
      <c r="L37" s="213">
        <v>850</v>
      </c>
      <c r="M37" s="218"/>
      <c r="N37" s="212"/>
    </row>
    <row r="38" spans="2:14" s="195" customFormat="1" ht="21.75" customHeight="1" x14ac:dyDescent="0.25">
      <c r="B38" s="201" t="s">
        <v>59</v>
      </c>
      <c r="C38" s="202">
        <f t="shared" si="0"/>
        <v>540</v>
      </c>
      <c r="D38" s="203"/>
      <c r="E38" s="203"/>
      <c r="F38" s="203"/>
      <c r="G38" s="203">
        <v>540</v>
      </c>
      <c r="H38" s="218"/>
      <c r="I38" s="219"/>
      <c r="J38" s="213"/>
      <c r="K38" s="213"/>
      <c r="L38" s="213">
        <v>1486125</v>
      </c>
      <c r="M38" s="218"/>
      <c r="N38" s="212"/>
    </row>
    <row r="39" spans="2:14" s="195" customFormat="1" ht="21.75" customHeight="1" x14ac:dyDescent="0.25">
      <c r="B39" s="201" t="s">
        <v>60</v>
      </c>
      <c r="C39" s="202">
        <f t="shared" si="0"/>
        <v>0</v>
      </c>
      <c r="D39" s="203"/>
      <c r="E39" s="203"/>
      <c r="F39" s="203"/>
      <c r="G39" s="203"/>
      <c r="H39" s="218"/>
      <c r="I39" s="219"/>
      <c r="J39" s="213"/>
      <c r="K39" s="213"/>
      <c r="L39" s="213"/>
      <c r="M39" s="218"/>
      <c r="N39" s="212"/>
    </row>
    <row r="40" spans="2:14" s="195" customFormat="1" ht="21.75" customHeight="1" x14ac:dyDescent="0.25">
      <c r="B40" s="201" t="s">
        <v>61</v>
      </c>
      <c r="C40" s="202">
        <f t="shared" si="0"/>
        <v>0</v>
      </c>
      <c r="D40" s="203"/>
      <c r="E40" s="203"/>
      <c r="F40" s="203"/>
      <c r="G40" s="203"/>
      <c r="H40" s="218"/>
      <c r="I40" s="219"/>
      <c r="J40" s="213"/>
      <c r="K40" s="213"/>
      <c r="L40" s="213">
        <v>32399600</v>
      </c>
      <c r="M40" s="218"/>
      <c r="N40" s="212"/>
    </row>
    <row r="41" spans="2:14" s="195" customFormat="1" ht="21.75" customHeight="1" x14ac:dyDescent="0.25">
      <c r="B41" s="201" t="s">
        <v>62</v>
      </c>
      <c r="C41" s="202">
        <f t="shared" si="0"/>
        <v>0</v>
      </c>
      <c r="D41" s="203"/>
      <c r="E41" s="203"/>
      <c r="F41" s="203"/>
      <c r="G41" s="203"/>
      <c r="H41" s="218"/>
      <c r="I41" s="219">
        <v>1000</v>
      </c>
      <c r="J41" s="213"/>
      <c r="K41" s="213"/>
      <c r="L41" s="213"/>
      <c r="M41" s="218"/>
      <c r="N41" s="212"/>
    </row>
    <row r="42" spans="2:14" s="195" customFormat="1" ht="21.75" customHeight="1" x14ac:dyDescent="0.25">
      <c r="B42" s="201" t="s">
        <v>63</v>
      </c>
      <c r="C42" s="202">
        <f t="shared" si="0"/>
        <v>0</v>
      </c>
      <c r="D42" s="203"/>
      <c r="E42" s="203"/>
      <c r="F42" s="203"/>
      <c r="G42" s="203"/>
      <c r="H42" s="218"/>
      <c r="I42" s="219"/>
      <c r="J42" s="213"/>
      <c r="K42" s="213"/>
      <c r="L42" s="213">
        <v>6000</v>
      </c>
      <c r="M42" s="218"/>
      <c r="N42" s="212"/>
    </row>
    <row r="43" spans="2:14" s="195" customFormat="1" ht="21.75" customHeight="1" x14ac:dyDescent="0.25">
      <c r="B43" s="201" t="s">
        <v>64</v>
      </c>
      <c r="C43" s="202">
        <f t="shared" si="0"/>
        <v>0</v>
      </c>
      <c r="D43" s="203"/>
      <c r="E43" s="203"/>
      <c r="F43" s="203"/>
      <c r="G43" s="203"/>
      <c r="H43" s="218"/>
      <c r="I43" s="219"/>
      <c r="J43" s="213"/>
      <c r="K43" s="213"/>
      <c r="L43" s="213">
        <v>32500</v>
      </c>
      <c r="M43" s="218"/>
      <c r="N43" s="212"/>
    </row>
    <row r="44" spans="2:14" s="195" customFormat="1" ht="21.75" customHeight="1" x14ac:dyDescent="0.25">
      <c r="B44" s="201" t="s">
        <v>65</v>
      </c>
      <c r="C44" s="202">
        <f t="shared" si="0"/>
        <v>0</v>
      </c>
      <c r="D44" s="203"/>
      <c r="E44" s="203"/>
      <c r="F44" s="203"/>
      <c r="G44" s="203"/>
      <c r="H44" s="218"/>
      <c r="I44" s="219"/>
      <c r="J44" s="213"/>
      <c r="K44" s="213"/>
      <c r="L44" s="213">
        <v>400</v>
      </c>
      <c r="M44" s="218"/>
      <c r="N44" s="212"/>
    </row>
    <row r="45" spans="2:14" s="195" customFormat="1" ht="21.75" customHeight="1" x14ac:dyDescent="0.25">
      <c r="B45" s="201" t="s">
        <v>67</v>
      </c>
      <c r="C45" s="202">
        <f t="shared" si="0"/>
        <v>2334</v>
      </c>
      <c r="D45" s="203"/>
      <c r="E45" s="203"/>
      <c r="F45" s="203">
        <v>2334</v>
      </c>
      <c r="G45" s="203"/>
      <c r="H45" s="218"/>
      <c r="I45" s="219"/>
      <c r="J45" s="213"/>
      <c r="K45" s="213">
        <v>378076.79999999353</v>
      </c>
      <c r="L45" s="213"/>
      <c r="M45" s="218"/>
      <c r="N45" s="212"/>
    </row>
    <row r="46" spans="2:14" s="195" customFormat="1" ht="21.75" customHeight="1" x14ac:dyDescent="0.25">
      <c r="B46" s="201" t="s">
        <v>68</v>
      </c>
      <c r="C46" s="202">
        <f t="shared" si="0"/>
        <v>7400</v>
      </c>
      <c r="D46" s="203"/>
      <c r="E46" s="203"/>
      <c r="F46" s="203"/>
      <c r="G46" s="203">
        <v>7400</v>
      </c>
      <c r="H46" s="218"/>
      <c r="I46" s="219">
        <v>120</v>
      </c>
      <c r="J46" s="213"/>
      <c r="K46" s="213">
        <v>186223.76999999731</v>
      </c>
      <c r="L46" s="213">
        <v>1728896</v>
      </c>
      <c r="M46" s="218"/>
      <c r="N46" s="212"/>
    </row>
    <row r="47" spans="2:14" s="195" customFormat="1" ht="21.75" customHeight="1" x14ac:dyDescent="0.25">
      <c r="B47" s="201" t="s">
        <v>69</v>
      </c>
      <c r="C47" s="202">
        <f t="shared" si="0"/>
        <v>8700</v>
      </c>
      <c r="D47" s="203"/>
      <c r="E47" s="203"/>
      <c r="F47" s="203">
        <v>8550</v>
      </c>
      <c r="G47" s="203">
        <v>150</v>
      </c>
      <c r="H47" s="218"/>
      <c r="I47" s="219"/>
      <c r="J47" s="213"/>
      <c r="K47" s="213">
        <v>353200</v>
      </c>
      <c r="L47" s="213">
        <v>137354</v>
      </c>
      <c r="M47" s="218"/>
      <c r="N47" s="212"/>
    </row>
    <row r="48" spans="2:14" s="195" customFormat="1" ht="21.75" customHeight="1" x14ac:dyDescent="0.25">
      <c r="B48" s="201" t="s">
        <v>70</v>
      </c>
      <c r="C48" s="202">
        <f t="shared" si="0"/>
        <v>0</v>
      </c>
      <c r="D48" s="203"/>
      <c r="E48" s="203"/>
      <c r="F48" s="203"/>
      <c r="G48" s="203"/>
      <c r="H48" s="218"/>
      <c r="I48" s="219"/>
      <c r="J48" s="213"/>
      <c r="K48" s="213"/>
      <c r="L48" s="213">
        <v>1702575</v>
      </c>
      <c r="M48" s="218"/>
      <c r="N48" s="212"/>
    </row>
    <row r="49" spans="2:14" s="195" customFormat="1" ht="21.75" customHeight="1" x14ac:dyDescent="0.25">
      <c r="B49" s="201" t="s">
        <v>71</v>
      </c>
      <c r="C49" s="202">
        <f t="shared" si="0"/>
        <v>0</v>
      </c>
      <c r="D49" s="203"/>
      <c r="E49" s="203"/>
      <c r="F49" s="203"/>
      <c r="G49" s="203"/>
      <c r="H49" s="218"/>
      <c r="I49" s="219"/>
      <c r="J49" s="213"/>
      <c r="K49" s="213">
        <v>6640</v>
      </c>
      <c r="L49" s="213"/>
      <c r="M49" s="218"/>
      <c r="N49" s="212"/>
    </row>
    <row r="50" spans="2:14" s="195" customFormat="1" ht="21.75" customHeight="1" x14ac:dyDescent="0.25">
      <c r="B50" s="201" t="s">
        <v>72</v>
      </c>
      <c r="C50" s="202">
        <f t="shared" si="0"/>
        <v>438904.42999999935</v>
      </c>
      <c r="D50" s="203"/>
      <c r="E50" s="203"/>
      <c r="F50" s="203">
        <v>183457.82999999935</v>
      </c>
      <c r="G50" s="203">
        <v>255446.6</v>
      </c>
      <c r="H50" s="218"/>
      <c r="I50" s="219"/>
      <c r="J50" s="213"/>
      <c r="K50" s="213">
        <v>90637274837</v>
      </c>
      <c r="L50" s="213">
        <v>1315588830</v>
      </c>
      <c r="M50" s="218"/>
      <c r="N50" s="212"/>
    </row>
    <row r="51" spans="2:14" s="195" customFormat="1" ht="21.75" customHeight="1" x14ac:dyDescent="0.25">
      <c r="B51" s="201" t="s">
        <v>112</v>
      </c>
      <c r="C51" s="202">
        <f t="shared" si="0"/>
        <v>0</v>
      </c>
      <c r="D51" s="203"/>
      <c r="E51" s="203"/>
      <c r="F51" s="203"/>
      <c r="G51" s="203"/>
      <c r="H51" s="218"/>
      <c r="I51" s="219">
        <v>40</v>
      </c>
      <c r="J51" s="213"/>
      <c r="K51" s="213"/>
      <c r="L51" s="213">
        <v>1168340</v>
      </c>
      <c r="M51" s="218"/>
      <c r="N51" s="212"/>
    </row>
    <row r="52" spans="2:14" s="195" customFormat="1" ht="21.75" customHeight="1" x14ac:dyDescent="0.25">
      <c r="B52" s="201" t="s">
        <v>74</v>
      </c>
      <c r="C52" s="202">
        <f t="shared" si="0"/>
        <v>0</v>
      </c>
      <c r="D52" s="203"/>
      <c r="E52" s="203"/>
      <c r="F52" s="203"/>
      <c r="G52" s="203"/>
      <c r="H52" s="218"/>
      <c r="I52" s="219"/>
      <c r="J52" s="213"/>
      <c r="K52" s="213"/>
      <c r="L52" s="213"/>
      <c r="M52" s="218"/>
      <c r="N52" s="212"/>
    </row>
    <row r="53" spans="2:14" s="195" customFormat="1" ht="21.75" customHeight="1" x14ac:dyDescent="0.25">
      <c r="B53" s="201" t="s">
        <v>75</v>
      </c>
      <c r="C53" s="202">
        <f t="shared" si="0"/>
        <v>0</v>
      </c>
      <c r="D53" s="203"/>
      <c r="E53" s="203"/>
      <c r="F53" s="203"/>
      <c r="G53" s="203"/>
      <c r="H53" s="218"/>
      <c r="I53" s="219"/>
      <c r="J53" s="213"/>
      <c r="K53" s="213">
        <v>184402</v>
      </c>
      <c r="L53" s="213">
        <v>54000</v>
      </c>
      <c r="M53" s="218"/>
      <c r="N53" s="212"/>
    </row>
    <row r="54" spans="2:14" s="195" customFormat="1" ht="21.75" customHeight="1" x14ac:dyDescent="0.25">
      <c r="B54" s="201" t="s">
        <v>76</v>
      </c>
      <c r="C54" s="202">
        <f t="shared" si="0"/>
        <v>5823.6</v>
      </c>
      <c r="D54" s="203"/>
      <c r="E54" s="203"/>
      <c r="F54" s="203"/>
      <c r="G54" s="203">
        <v>5823.6</v>
      </c>
      <c r="H54" s="218"/>
      <c r="I54" s="219"/>
      <c r="J54" s="213"/>
      <c r="K54" s="213">
        <v>160</v>
      </c>
      <c r="L54" s="213">
        <v>1383</v>
      </c>
      <c r="M54" s="218"/>
      <c r="N54" s="212"/>
    </row>
    <row r="55" spans="2:14" s="195" customFormat="1" ht="21.75" customHeight="1" x14ac:dyDescent="0.25">
      <c r="B55" s="201" t="s">
        <v>77</v>
      </c>
      <c r="C55" s="202">
        <f t="shared" si="0"/>
        <v>0</v>
      </c>
      <c r="D55" s="203"/>
      <c r="E55" s="203"/>
      <c r="F55" s="203"/>
      <c r="G55" s="203"/>
      <c r="H55" s="218"/>
      <c r="I55" s="219"/>
      <c r="J55" s="213"/>
      <c r="K55" s="213"/>
      <c r="L55" s="213">
        <v>5400</v>
      </c>
      <c r="M55" s="218"/>
      <c r="N55" s="212"/>
    </row>
    <row r="56" spans="2:14" s="195" customFormat="1" ht="21.75" customHeight="1" x14ac:dyDescent="0.25">
      <c r="B56" s="201" t="s">
        <v>78</v>
      </c>
      <c r="C56" s="202">
        <f t="shared" si="0"/>
        <v>0</v>
      </c>
      <c r="D56" s="203"/>
      <c r="E56" s="203"/>
      <c r="F56" s="203"/>
      <c r="G56" s="203"/>
      <c r="H56" s="218"/>
      <c r="I56" s="219"/>
      <c r="J56" s="213"/>
      <c r="K56" s="213"/>
      <c r="L56" s="213">
        <v>600</v>
      </c>
      <c r="M56" s="218"/>
      <c r="N56" s="212"/>
    </row>
    <row r="57" spans="2:14" s="195" customFormat="1" ht="21.75" customHeight="1" x14ac:dyDescent="0.25">
      <c r="B57" s="201" t="s">
        <v>79</v>
      </c>
      <c r="C57" s="202">
        <f t="shared" si="0"/>
        <v>0</v>
      </c>
      <c r="D57" s="203"/>
      <c r="E57" s="203"/>
      <c r="F57" s="203"/>
      <c r="G57" s="203"/>
      <c r="H57" s="218"/>
      <c r="I57" s="219"/>
      <c r="J57" s="213"/>
      <c r="K57" s="213">
        <v>8000</v>
      </c>
      <c r="L57" s="213"/>
      <c r="M57" s="218"/>
      <c r="N57" s="212"/>
    </row>
    <row r="58" spans="2:14" s="195" customFormat="1" ht="21.75" customHeight="1" x14ac:dyDescent="0.25">
      <c r="B58" s="201" t="s">
        <v>80</v>
      </c>
      <c r="C58" s="202">
        <f t="shared" si="0"/>
        <v>0</v>
      </c>
      <c r="D58" s="203"/>
      <c r="E58" s="203"/>
      <c r="F58" s="203"/>
      <c r="G58" s="203"/>
      <c r="H58" s="218"/>
      <c r="I58" s="219"/>
      <c r="J58" s="213"/>
      <c r="K58" s="213"/>
      <c r="L58" s="213">
        <v>24000</v>
      </c>
      <c r="M58" s="218"/>
      <c r="N58" s="212"/>
    </row>
    <row r="59" spans="2:14" s="195" customFormat="1" ht="21.75" customHeight="1" x14ac:dyDescent="0.25">
      <c r="B59" s="201" t="s">
        <v>84</v>
      </c>
      <c r="C59" s="202">
        <f t="shared" si="0"/>
        <v>0</v>
      </c>
      <c r="D59" s="203"/>
      <c r="E59" s="203"/>
      <c r="F59" s="203"/>
      <c r="G59" s="203"/>
      <c r="H59" s="218"/>
      <c r="I59" s="219"/>
      <c r="J59" s="213"/>
      <c r="K59" s="213"/>
      <c r="L59" s="213">
        <v>756</v>
      </c>
      <c r="M59" s="218"/>
      <c r="N59" s="212"/>
    </row>
    <row r="60" spans="2:14" s="195" customFormat="1" ht="21.75" customHeight="1" x14ac:dyDescent="0.25">
      <c r="B60" s="201" t="s">
        <v>85</v>
      </c>
      <c r="C60" s="202">
        <f t="shared" si="0"/>
        <v>0</v>
      </c>
      <c r="D60" s="203"/>
      <c r="E60" s="203"/>
      <c r="F60" s="203"/>
      <c r="G60" s="203"/>
      <c r="H60" s="218"/>
      <c r="I60" s="219"/>
      <c r="J60" s="213"/>
      <c r="K60" s="213"/>
      <c r="L60" s="213"/>
      <c r="M60" s="218"/>
      <c r="N60" s="212"/>
    </row>
    <row r="61" spans="2:14" s="195" customFormat="1" ht="21.75" customHeight="1" x14ac:dyDescent="0.25">
      <c r="B61" s="201" t="s">
        <v>113</v>
      </c>
      <c r="C61" s="202">
        <f t="shared" si="0"/>
        <v>0</v>
      </c>
      <c r="D61" s="203"/>
      <c r="E61" s="203"/>
      <c r="F61" s="203"/>
      <c r="G61" s="203"/>
      <c r="H61" s="218"/>
      <c r="I61" s="219"/>
      <c r="J61" s="213"/>
      <c r="K61" s="213"/>
      <c r="L61" s="213">
        <v>293</v>
      </c>
      <c r="M61" s="218"/>
      <c r="N61" s="212"/>
    </row>
    <row r="62" spans="2:14" s="195" customFormat="1" ht="21.75" customHeight="1" x14ac:dyDescent="0.25">
      <c r="B62" s="201" t="s">
        <v>114</v>
      </c>
      <c r="C62" s="202">
        <f t="shared" si="0"/>
        <v>0</v>
      </c>
      <c r="D62" s="203"/>
      <c r="E62" s="203"/>
      <c r="F62" s="203"/>
      <c r="G62" s="203"/>
      <c r="H62" s="218"/>
      <c r="I62" s="219"/>
      <c r="J62" s="213"/>
      <c r="K62" s="213"/>
      <c r="L62" s="213">
        <v>1813</v>
      </c>
      <c r="M62" s="218"/>
      <c r="N62" s="212"/>
    </row>
    <row r="63" spans="2:14" s="195" customFormat="1" ht="21.75" customHeight="1" thickBot="1" x14ac:dyDescent="0.3">
      <c r="B63" s="201" t="s">
        <v>115</v>
      </c>
      <c r="C63" s="202">
        <f t="shared" si="0"/>
        <v>0</v>
      </c>
      <c r="D63" s="203"/>
      <c r="E63" s="203"/>
      <c r="F63" s="203"/>
      <c r="G63" s="203"/>
      <c r="H63" s="218"/>
      <c r="I63" s="219"/>
      <c r="J63" s="213"/>
      <c r="K63" s="213"/>
      <c r="L63" s="213">
        <v>40</v>
      </c>
      <c r="M63" s="218"/>
      <c r="N63" s="212"/>
    </row>
    <row r="64" spans="2:14" s="195" customFormat="1" ht="21.75" customHeight="1" thickTop="1" thickBot="1" x14ac:dyDescent="0.3">
      <c r="B64" s="225" t="s">
        <v>86</v>
      </c>
      <c r="C64" s="226">
        <f t="shared" ref="C64:M64" si="1">SUM(C5:C63)</f>
        <v>32803182.030000001</v>
      </c>
      <c r="D64" s="227">
        <f t="shared" si="1"/>
        <v>0</v>
      </c>
      <c r="E64" s="227">
        <f t="shared" si="1"/>
        <v>0</v>
      </c>
      <c r="F64" s="227">
        <f t="shared" si="1"/>
        <v>194341.82999999935</v>
      </c>
      <c r="G64" s="227">
        <f t="shared" si="1"/>
        <v>32608840.200000003</v>
      </c>
      <c r="H64" s="105">
        <f t="shared" si="1"/>
        <v>0</v>
      </c>
      <c r="I64" s="226">
        <f t="shared" si="1"/>
        <v>7960</v>
      </c>
      <c r="J64" s="227">
        <f t="shared" si="1"/>
        <v>140000</v>
      </c>
      <c r="K64" s="227">
        <f t="shared" si="1"/>
        <v>90650059709.570007</v>
      </c>
      <c r="L64" s="227">
        <f t="shared" si="1"/>
        <v>1357590342</v>
      </c>
      <c r="M64" s="105">
        <f t="shared" si="1"/>
        <v>570</v>
      </c>
      <c r="N64" s="200"/>
    </row>
    <row r="65" spans="2:14" s="195" customFormat="1" ht="12.75" customHeight="1" thickTop="1" x14ac:dyDescent="0.25">
      <c r="C65" s="228"/>
      <c r="D65" s="228"/>
      <c r="E65" s="228"/>
      <c r="F65" s="228"/>
      <c r="G65" s="228"/>
      <c r="H65" s="228"/>
      <c r="M65" s="193"/>
      <c r="N65" s="193"/>
    </row>
    <row r="66" spans="2:14" s="195" customFormat="1" ht="23.25" customHeight="1" x14ac:dyDescent="0.2">
      <c r="B66" s="229" t="s">
        <v>87</v>
      </c>
      <c r="G66" s="212"/>
      <c r="H66" s="212"/>
      <c r="J66" s="230"/>
      <c r="K66" s="230"/>
      <c r="L66" s="230"/>
      <c r="M66" s="230"/>
    </row>
    <row r="67" spans="2:14" s="195" customFormat="1" ht="14.25" x14ac:dyDescent="0.25">
      <c r="G67" s="212"/>
      <c r="H67" s="212"/>
      <c r="J67" s="231"/>
    </row>
    <row r="68" spans="2:14" s="195" customFormat="1" ht="18" customHeight="1" x14ac:dyDescent="0.25"/>
    <row r="69" spans="2:14" s="195" customFormat="1" x14ac:dyDescent="0.25">
      <c r="L69" s="212"/>
    </row>
    <row r="70" spans="2:14" x14ac:dyDescent="0.25">
      <c r="K70" s="195"/>
    </row>
  </sheetData>
  <mergeCells count="4">
    <mergeCell ref="B1:M1"/>
    <mergeCell ref="B3:B4"/>
    <mergeCell ref="C3:G3"/>
    <mergeCell ref="I3:M3"/>
  </mergeCells>
  <printOptions horizontalCentered="1"/>
  <pageMargins left="0" right="0" top="0.39370078740157483" bottom="0" header="0.31496062992125984" footer="0.31496062992125984"/>
  <pageSetup paperSize="9" scale="39" orientation="landscape" r:id="rId1"/>
  <colBreaks count="1" manualBreakCount="1">
    <brk id="14" max="65" man="1"/>
  </colBreaks>
  <ignoredErrors>
    <ignoredError sqref="C10:M6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showGridLines="0" zoomScale="70" zoomScaleNormal="70" zoomScaleSheetLayoutView="25" workbookViewId="0"/>
  </sheetViews>
  <sheetFormatPr baseColWidth="10" defaultRowHeight="11.25" x14ac:dyDescent="0.25"/>
  <cols>
    <col min="1" max="1" width="2" style="10" customWidth="1"/>
    <col min="2" max="2" width="29.85546875" style="14" customWidth="1"/>
    <col min="3" max="12" width="20.85546875" style="14" customWidth="1"/>
    <col min="13" max="13" width="8" style="10" customWidth="1"/>
    <col min="14" max="39" width="11.42578125" style="10"/>
    <col min="40" max="256" width="11.42578125" style="14"/>
    <col min="257" max="257" width="2" style="14" customWidth="1"/>
    <col min="258" max="258" width="29.85546875" style="14" customWidth="1"/>
    <col min="259" max="259" width="14.7109375" style="14" customWidth="1"/>
    <col min="260" max="260" width="10" style="14" bestFit="1" customWidth="1"/>
    <col min="261" max="261" width="13.42578125" style="14" bestFit="1" customWidth="1"/>
    <col min="262" max="262" width="15.28515625" style="14" bestFit="1" customWidth="1"/>
    <col min="263" max="263" width="8.7109375" style="14" bestFit="1" customWidth="1"/>
    <col min="264" max="264" width="11.5703125" style="14" bestFit="1" customWidth="1"/>
    <col min="265" max="265" width="18.85546875" style="14" bestFit="1" customWidth="1"/>
    <col min="266" max="266" width="21.42578125" style="14" bestFit="1" customWidth="1"/>
    <col min="267" max="267" width="17.28515625" style="14" bestFit="1" customWidth="1"/>
    <col min="268" max="268" width="10.7109375" style="14" bestFit="1" customWidth="1"/>
    <col min="269" max="269" width="8" style="14" customWidth="1"/>
    <col min="270" max="512" width="11.42578125" style="14"/>
    <col min="513" max="513" width="2" style="14" customWidth="1"/>
    <col min="514" max="514" width="29.85546875" style="14" customWidth="1"/>
    <col min="515" max="515" width="14.7109375" style="14" customWidth="1"/>
    <col min="516" max="516" width="10" style="14" bestFit="1" customWidth="1"/>
    <col min="517" max="517" width="13.42578125" style="14" bestFit="1" customWidth="1"/>
    <col min="518" max="518" width="15.28515625" style="14" bestFit="1" customWidth="1"/>
    <col min="519" max="519" width="8.7109375" style="14" bestFit="1" customWidth="1"/>
    <col min="520" max="520" width="11.5703125" style="14" bestFit="1" customWidth="1"/>
    <col min="521" max="521" width="18.85546875" style="14" bestFit="1" customWidth="1"/>
    <col min="522" max="522" width="21.42578125" style="14" bestFit="1" customWidth="1"/>
    <col min="523" max="523" width="17.28515625" style="14" bestFit="1" customWidth="1"/>
    <col min="524" max="524" width="10.7109375" style="14" bestFit="1" customWidth="1"/>
    <col min="525" max="525" width="8" style="14" customWidth="1"/>
    <col min="526" max="768" width="11.42578125" style="14"/>
    <col min="769" max="769" width="2" style="14" customWidth="1"/>
    <col min="770" max="770" width="29.85546875" style="14" customWidth="1"/>
    <col min="771" max="771" width="14.7109375" style="14" customWidth="1"/>
    <col min="772" max="772" width="10" style="14" bestFit="1" customWidth="1"/>
    <col min="773" max="773" width="13.42578125" style="14" bestFit="1" customWidth="1"/>
    <col min="774" max="774" width="15.28515625" style="14" bestFit="1" customWidth="1"/>
    <col min="775" max="775" width="8.7109375" style="14" bestFit="1" customWidth="1"/>
    <col min="776" max="776" width="11.5703125" style="14" bestFit="1" customWidth="1"/>
    <col min="777" max="777" width="18.85546875" style="14" bestFit="1" customWidth="1"/>
    <col min="778" max="778" width="21.42578125" style="14" bestFit="1" customWidth="1"/>
    <col min="779" max="779" width="17.28515625" style="14" bestFit="1" customWidth="1"/>
    <col min="780" max="780" width="10.7109375" style="14" bestFit="1" customWidth="1"/>
    <col min="781" max="781" width="8" style="14" customWidth="1"/>
    <col min="782" max="1024" width="11.42578125" style="14"/>
    <col min="1025" max="1025" width="2" style="14" customWidth="1"/>
    <col min="1026" max="1026" width="29.85546875" style="14" customWidth="1"/>
    <col min="1027" max="1027" width="14.7109375" style="14" customWidth="1"/>
    <col min="1028" max="1028" width="10" style="14" bestFit="1" customWidth="1"/>
    <col min="1029" max="1029" width="13.42578125" style="14" bestFit="1" customWidth="1"/>
    <col min="1030" max="1030" width="15.28515625" style="14" bestFit="1" customWidth="1"/>
    <col min="1031" max="1031" width="8.7109375" style="14" bestFit="1" customWidth="1"/>
    <col min="1032" max="1032" width="11.5703125" style="14" bestFit="1" customWidth="1"/>
    <col min="1033" max="1033" width="18.85546875" style="14" bestFit="1" customWidth="1"/>
    <col min="1034" max="1034" width="21.42578125" style="14" bestFit="1" customWidth="1"/>
    <col min="1035" max="1035" width="17.28515625" style="14" bestFit="1" customWidth="1"/>
    <col min="1036" max="1036" width="10.7109375" style="14" bestFit="1" customWidth="1"/>
    <col min="1037" max="1037" width="8" style="14" customWidth="1"/>
    <col min="1038" max="1280" width="11.42578125" style="14"/>
    <col min="1281" max="1281" width="2" style="14" customWidth="1"/>
    <col min="1282" max="1282" width="29.85546875" style="14" customWidth="1"/>
    <col min="1283" max="1283" width="14.7109375" style="14" customWidth="1"/>
    <col min="1284" max="1284" width="10" style="14" bestFit="1" customWidth="1"/>
    <col min="1285" max="1285" width="13.42578125" style="14" bestFit="1" customWidth="1"/>
    <col min="1286" max="1286" width="15.28515625" style="14" bestFit="1" customWidth="1"/>
    <col min="1287" max="1287" width="8.7109375" style="14" bestFit="1" customWidth="1"/>
    <col min="1288" max="1288" width="11.5703125" style="14" bestFit="1" customWidth="1"/>
    <col min="1289" max="1289" width="18.85546875" style="14" bestFit="1" customWidth="1"/>
    <col min="1290" max="1290" width="21.42578125" style="14" bestFit="1" customWidth="1"/>
    <col min="1291" max="1291" width="17.28515625" style="14" bestFit="1" customWidth="1"/>
    <col min="1292" max="1292" width="10.7109375" style="14" bestFit="1" customWidth="1"/>
    <col min="1293" max="1293" width="8" style="14" customWidth="1"/>
    <col min="1294" max="1536" width="11.42578125" style="14"/>
    <col min="1537" max="1537" width="2" style="14" customWidth="1"/>
    <col min="1538" max="1538" width="29.85546875" style="14" customWidth="1"/>
    <col min="1539" max="1539" width="14.7109375" style="14" customWidth="1"/>
    <col min="1540" max="1540" width="10" style="14" bestFit="1" customWidth="1"/>
    <col min="1541" max="1541" width="13.42578125" style="14" bestFit="1" customWidth="1"/>
    <col min="1542" max="1542" width="15.28515625" style="14" bestFit="1" customWidth="1"/>
    <col min="1543" max="1543" width="8.7109375" style="14" bestFit="1" customWidth="1"/>
    <col min="1544" max="1544" width="11.5703125" style="14" bestFit="1" customWidth="1"/>
    <col min="1545" max="1545" width="18.85546875" style="14" bestFit="1" customWidth="1"/>
    <col min="1546" max="1546" width="21.42578125" style="14" bestFit="1" customWidth="1"/>
    <col min="1547" max="1547" width="17.28515625" style="14" bestFit="1" customWidth="1"/>
    <col min="1548" max="1548" width="10.7109375" style="14" bestFit="1" customWidth="1"/>
    <col min="1549" max="1549" width="8" style="14" customWidth="1"/>
    <col min="1550" max="1792" width="11.42578125" style="14"/>
    <col min="1793" max="1793" width="2" style="14" customWidth="1"/>
    <col min="1794" max="1794" width="29.85546875" style="14" customWidth="1"/>
    <col min="1795" max="1795" width="14.7109375" style="14" customWidth="1"/>
    <col min="1796" max="1796" width="10" style="14" bestFit="1" customWidth="1"/>
    <col min="1797" max="1797" width="13.42578125" style="14" bestFit="1" customWidth="1"/>
    <col min="1798" max="1798" width="15.28515625" style="14" bestFit="1" customWidth="1"/>
    <col min="1799" max="1799" width="8.7109375" style="14" bestFit="1" customWidth="1"/>
    <col min="1800" max="1800" width="11.5703125" style="14" bestFit="1" customWidth="1"/>
    <col min="1801" max="1801" width="18.85546875" style="14" bestFit="1" customWidth="1"/>
    <col min="1802" max="1802" width="21.42578125" style="14" bestFit="1" customWidth="1"/>
    <col min="1803" max="1803" width="17.28515625" style="14" bestFit="1" customWidth="1"/>
    <col min="1804" max="1804" width="10.7109375" style="14" bestFit="1" customWidth="1"/>
    <col min="1805" max="1805" width="8" style="14" customWidth="1"/>
    <col min="1806" max="2048" width="11.42578125" style="14"/>
    <col min="2049" max="2049" width="2" style="14" customWidth="1"/>
    <col min="2050" max="2050" width="29.85546875" style="14" customWidth="1"/>
    <col min="2051" max="2051" width="14.7109375" style="14" customWidth="1"/>
    <col min="2052" max="2052" width="10" style="14" bestFit="1" customWidth="1"/>
    <col min="2053" max="2053" width="13.42578125" style="14" bestFit="1" customWidth="1"/>
    <col min="2054" max="2054" width="15.28515625" style="14" bestFit="1" customWidth="1"/>
    <col min="2055" max="2055" width="8.7109375" style="14" bestFit="1" customWidth="1"/>
    <col min="2056" max="2056" width="11.5703125" style="14" bestFit="1" customWidth="1"/>
    <col min="2057" max="2057" width="18.85546875" style="14" bestFit="1" customWidth="1"/>
    <col min="2058" max="2058" width="21.42578125" style="14" bestFit="1" customWidth="1"/>
    <col min="2059" max="2059" width="17.28515625" style="14" bestFit="1" customWidth="1"/>
    <col min="2060" max="2060" width="10.7109375" style="14" bestFit="1" customWidth="1"/>
    <col min="2061" max="2061" width="8" style="14" customWidth="1"/>
    <col min="2062" max="2304" width="11.42578125" style="14"/>
    <col min="2305" max="2305" width="2" style="14" customWidth="1"/>
    <col min="2306" max="2306" width="29.85546875" style="14" customWidth="1"/>
    <col min="2307" max="2307" width="14.7109375" style="14" customWidth="1"/>
    <col min="2308" max="2308" width="10" style="14" bestFit="1" customWidth="1"/>
    <col min="2309" max="2309" width="13.42578125" style="14" bestFit="1" customWidth="1"/>
    <col min="2310" max="2310" width="15.28515625" style="14" bestFit="1" customWidth="1"/>
    <col min="2311" max="2311" width="8.7109375" style="14" bestFit="1" customWidth="1"/>
    <col min="2312" max="2312" width="11.5703125" style="14" bestFit="1" customWidth="1"/>
    <col min="2313" max="2313" width="18.85546875" style="14" bestFit="1" customWidth="1"/>
    <col min="2314" max="2314" width="21.42578125" style="14" bestFit="1" customWidth="1"/>
    <col min="2315" max="2315" width="17.28515625" style="14" bestFit="1" customWidth="1"/>
    <col min="2316" max="2316" width="10.7109375" style="14" bestFit="1" customWidth="1"/>
    <col min="2317" max="2317" width="8" style="14" customWidth="1"/>
    <col min="2318" max="2560" width="11.42578125" style="14"/>
    <col min="2561" max="2561" width="2" style="14" customWidth="1"/>
    <col min="2562" max="2562" width="29.85546875" style="14" customWidth="1"/>
    <col min="2563" max="2563" width="14.7109375" style="14" customWidth="1"/>
    <col min="2564" max="2564" width="10" style="14" bestFit="1" customWidth="1"/>
    <col min="2565" max="2565" width="13.42578125" style="14" bestFit="1" customWidth="1"/>
    <col min="2566" max="2566" width="15.28515625" style="14" bestFit="1" customWidth="1"/>
    <col min="2567" max="2567" width="8.7109375" style="14" bestFit="1" customWidth="1"/>
    <col min="2568" max="2568" width="11.5703125" style="14" bestFit="1" customWidth="1"/>
    <col min="2569" max="2569" width="18.85546875" style="14" bestFit="1" customWidth="1"/>
    <col min="2570" max="2570" width="21.42578125" style="14" bestFit="1" customWidth="1"/>
    <col min="2571" max="2571" width="17.28515625" style="14" bestFit="1" customWidth="1"/>
    <col min="2572" max="2572" width="10.7109375" style="14" bestFit="1" customWidth="1"/>
    <col min="2573" max="2573" width="8" style="14" customWidth="1"/>
    <col min="2574" max="2816" width="11.42578125" style="14"/>
    <col min="2817" max="2817" width="2" style="14" customWidth="1"/>
    <col min="2818" max="2818" width="29.85546875" style="14" customWidth="1"/>
    <col min="2819" max="2819" width="14.7109375" style="14" customWidth="1"/>
    <col min="2820" max="2820" width="10" style="14" bestFit="1" customWidth="1"/>
    <col min="2821" max="2821" width="13.42578125" style="14" bestFit="1" customWidth="1"/>
    <col min="2822" max="2822" width="15.28515625" style="14" bestFit="1" customWidth="1"/>
    <col min="2823" max="2823" width="8.7109375" style="14" bestFit="1" customWidth="1"/>
    <col min="2824" max="2824" width="11.5703125" style="14" bestFit="1" customWidth="1"/>
    <col min="2825" max="2825" width="18.85546875" style="14" bestFit="1" customWidth="1"/>
    <col min="2826" max="2826" width="21.42578125" style="14" bestFit="1" customWidth="1"/>
    <col min="2827" max="2827" width="17.28515625" style="14" bestFit="1" customWidth="1"/>
    <col min="2828" max="2828" width="10.7109375" style="14" bestFit="1" customWidth="1"/>
    <col min="2829" max="2829" width="8" style="14" customWidth="1"/>
    <col min="2830" max="3072" width="11.42578125" style="14"/>
    <col min="3073" max="3073" width="2" style="14" customWidth="1"/>
    <col min="3074" max="3074" width="29.85546875" style="14" customWidth="1"/>
    <col min="3075" max="3075" width="14.7109375" style="14" customWidth="1"/>
    <col min="3076" max="3076" width="10" style="14" bestFit="1" customWidth="1"/>
    <col min="3077" max="3077" width="13.42578125" style="14" bestFit="1" customWidth="1"/>
    <col min="3078" max="3078" width="15.28515625" style="14" bestFit="1" customWidth="1"/>
    <col min="3079" max="3079" width="8.7109375" style="14" bestFit="1" customWidth="1"/>
    <col min="3080" max="3080" width="11.5703125" style="14" bestFit="1" customWidth="1"/>
    <col min="3081" max="3081" width="18.85546875" style="14" bestFit="1" customWidth="1"/>
    <col min="3082" max="3082" width="21.42578125" style="14" bestFit="1" customWidth="1"/>
    <col min="3083" max="3083" width="17.28515625" style="14" bestFit="1" customWidth="1"/>
    <col min="3084" max="3084" width="10.7109375" style="14" bestFit="1" customWidth="1"/>
    <col min="3085" max="3085" width="8" style="14" customWidth="1"/>
    <col min="3086" max="3328" width="11.42578125" style="14"/>
    <col min="3329" max="3329" width="2" style="14" customWidth="1"/>
    <col min="3330" max="3330" width="29.85546875" style="14" customWidth="1"/>
    <col min="3331" max="3331" width="14.7109375" style="14" customWidth="1"/>
    <col min="3332" max="3332" width="10" style="14" bestFit="1" customWidth="1"/>
    <col min="3333" max="3333" width="13.42578125" style="14" bestFit="1" customWidth="1"/>
    <col min="3334" max="3334" width="15.28515625" style="14" bestFit="1" customWidth="1"/>
    <col min="3335" max="3335" width="8.7109375" style="14" bestFit="1" customWidth="1"/>
    <col min="3336" max="3336" width="11.5703125" style="14" bestFit="1" customWidth="1"/>
    <col min="3337" max="3337" width="18.85546875" style="14" bestFit="1" customWidth="1"/>
    <col min="3338" max="3338" width="21.42578125" style="14" bestFit="1" customWidth="1"/>
    <col min="3339" max="3339" width="17.28515625" style="14" bestFit="1" customWidth="1"/>
    <col min="3340" max="3340" width="10.7109375" style="14" bestFit="1" customWidth="1"/>
    <col min="3341" max="3341" width="8" style="14" customWidth="1"/>
    <col min="3342" max="3584" width="11.42578125" style="14"/>
    <col min="3585" max="3585" width="2" style="14" customWidth="1"/>
    <col min="3586" max="3586" width="29.85546875" style="14" customWidth="1"/>
    <col min="3587" max="3587" width="14.7109375" style="14" customWidth="1"/>
    <col min="3588" max="3588" width="10" style="14" bestFit="1" customWidth="1"/>
    <col min="3589" max="3589" width="13.42578125" style="14" bestFit="1" customWidth="1"/>
    <col min="3590" max="3590" width="15.28515625" style="14" bestFit="1" customWidth="1"/>
    <col min="3591" max="3591" width="8.7109375" style="14" bestFit="1" customWidth="1"/>
    <col min="3592" max="3592" width="11.5703125" style="14" bestFit="1" customWidth="1"/>
    <col min="3593" max="3593" width="18.85546875" style="14" bestFit="1" customWidth="1"/>
    <col min="3594" max="3594" width="21.42578125" style="14" bestFit="1" customWidth="1"/>
    <col min="3595" max="3595" width="17.28515625" style="14" bestFit="1" customWidth="1"/>
    <col min="3596" max="3596" width="10.7109375" style="14" bestFit="1" customWidth="1"/>
    <col min="3597" max="3597" width="8" style="14" customWidth="1"/>
    <col min="3598" max="3840" width="11.42578125" style="14"/>
    <col min="3841" max="3841" width="2" style="14" customWidth="1"/>
    <col min="3842" max="3842" width="29.85546875" style="14" customWidth="1"/>
    <col min="3843" max="3843" width="14.7109375" style="14" customWidth="1"/>
    <col min="3844" max="3844" width="10" style="14" bestFit="1" customWidth="1"/>
    <col min="3845" max="3845" width="13.42578125" style="14" bestFit="1" customWidth="1"/>
    <col min="3846" max="3846" width="15.28515625" style="14" bestFit="1" customWidth="1"/>
    <col min="3847" max="3847" width="8.7109375" style="14" bestFit="1" customWidth="1"/>
    <col min="3848" max="3848" width="11.5703125" style="14" bestFit="1" customWidth="1"/>
    <col min="3849" max="3849" width="18.85546875" style="14" bestFit="1" customWidth="1"/>
    <col min="3850" max="3850" width="21.42578125" style="14" bestFit="1" customWidth="1"/>
    <col min="3851" max="3851" width="17.28515625" style="14" bestFit="1" customWidth="1"/>
    <col min="3852" max="3852" width="10.7109375" style="14" bestFit="1" customWidth="1"/>
    <col min="3853" max="3853" width="8" style="14" customWidth="1"/>
    <col min="3854" max="4096" width="11.42578125" style="14"/>
    <col min="4097" max="4097" width="2" style="14" customWidth="1"/>
    <col min="4098" max="4098" width="29.85546875" style="14" customWidth="1"/>
    <col min="4099" max="4099" width="14.7109375" style="14" customWidth="1"/>
    <col min="4100" max="4100" width="10" style="14" bestFit="1" customWidth="1"/>
    <col min="4101" max="4101" width="13.42578125" style="14" bestFit="1" customWidth="1"/>
    <col min="4102" max="4102" width="15.28515625" style="14" bestFit="1" customWidth="1"/>
    <col min="4103" max="4103" width="8.7109375" style="14" bestFit="1" customWidth="1"/>
    <col min="4104" max="4104" width="11.5703125" style="14" bestFit="1" customWidth="1"/>
    <col min="4105" max="4105" width="18.85546875" style="14" bestFit="1" customWidth="1"/>
    <col min="4106" max="4106" width="21.42578125" style="14" bestFit="1" customWidth="1"/>
    <col min="4107" max="4107" width="17.28515625" style="14" bestFit="1" customWidth="1"/>
    <col min="4108" max="4108" width="10.7109375" style="14" bestFit="1" customWidth="1"/>
    <col min="4109" max="4109" width="8" style="14" customWidth="1"/>
    <col min="4110" max="4352" width="11.42578125" style="14"/>
    <col min="4353" max="4353" width="2" style="14" customWidth="1"/>
    <col min="4354" max="4354" width="29.85546875" style="14" customWidth="1"/>
    <col min="4355" max="4355" width="14.7109375" style="14" customWidth="1"/>
    <col min="4356" max="4356" width="10" style="14" bestFit="1" customWidth="1"/>
    <col min="4357" max="4357" width="13.42578125" style="14" bestFit="1" customWidth="1"/>
    <col min="4358" max="4358" width="15.28515625" style="14" bestFit="1" customWidth="1"/>
    <col min="4359" max="4359" width="8.7109375" style="14" bestFit="1" customWidth="1"/>
    <col min="4360" max="4360" width="11.5703125" style="14" bestFit="1" customWidth="1"/>
    <col min="4361" max="4361" width="18.85546875" style="14" bestFit="1" customWidth="1"/>
    <col min="4362" max="4362" width="21.42578125" style="14" bestFit="1" customWidth="1"/>
    <col min="4363" max="4363" width="17.28515625" style="14" bestFit="1" customWidth="1"/>
    <col min="4364" max="4364" width="10.7109375" style="14" bestFit="1" customWidth="1"/>
    <col min="4365" max="4365" width="8" style="14" customWidth="1"/>
    <col min="4366" max="4608" width="11.42578125" style="14"/>
    <col min="4609" max="4609" width="2" style="14" customWidth="1"/>
    <col min="4610" max="4610" width="29.85546875" style="14" customWidth="1"/>
    <col min="4611" max="4611" width="14.7109375" style="14" customWidth="1"/>
    <col min="4612" max="4612" width="10" style="14" bestFit="1" customWidth="1"/>
    <col min="4613" max="4613" width="13.42578125" style="14" bestFit="1" customWidth="1"/>
    <col min="4614" max="4614" width="15.28515625" style="14" bestFit="1" customWidth="1"/>
    <col min="4615" max="4615" width="8.7109375" style="14" bestFit="1" customWidth="1"/>
    <col min="4616" max="4616" width="11.5703125" style="14" bestFit="1" customWidth="1"/>
    <col min="4617" max="4617" width="18.85546875" style="14" bestFit="1" customWidth="1"/>
    <col min="4618" max="4618" width="21.42578125" style="14" bestFit="1" customWidth="1"/>
    <col min="4619" max="4619" width="17.28515625" style="14" bestFit="1" customWidth="1"/>
    <col min="4620" max="4620" width="10.7109375" style="14" bestFit="1" customWidth="1"/>
    <col min="4621" max="4621" width="8" style="14" customWidth="1"/>
    <col min="4622" max="4864" width="11.42578125" style="14"/>
    <col min="4865" max="4865" width="2" style="14" customWidth="1"/>
    <col min="4866" max="4866" width="29.85546875" style="14" customWidth="1"/>
    <col min="4867" max="4867" width="14.7109375" style="14" customWidth="1"/>
    <col min="4868" max="4868" width="10" style="14" bestFit="1" customWidth="1"/>
    <col min="4869" max="4869" width="13.42578125" style="14" bestFit="1" customWidth="1"/>
    <col min="4870" max="4870" width="15.28515625" style="14" bestFit="1" customWidth="1"/>
    <col min="4871" max="4871" width="8.7109375" style="14" bestFit="1" customWidth="1"/>
    <col min="4872" max="4872" width="11.5703125" style="14" bestFit="1" customWidth="1"/>
    <col min="4873" max="4873" width="18.85546875" style="14" bestFit="1" customWidth="1"/>
    <col min="4874" max="4874" width="21.42578125" style="14" bestFit="1" customWidth="1"/>
    <col min="4875" max="4875" width="17.28515625" style="14" bestFit="1" customWidth="1"/>
    <col min="4876" max="4876" width="10.7109375" style="14" bestFit="1" customWidth="1"/>
    <col min="4877" max="4877" width="8" style="14" customWidth="1"/>
    <col min="4878" max="5120" width="11.42578125" style="14"/>
    <col min="5121" max="5121" width="2" style="14" customWidth="1"/>
    <col min="5122" max="5122" width="29.85546875" style="14" customWidth="1"/>
    <col min="5123" max="5123" width="14.7109375" style="14" customWidth="1"/>
    <col min="5124" max="5124" width="10" style="14" bestFit="1" customWidth="1"/>
    <col min="5125" max="5125" width="13.42578125" style="14" bestFit="1" customWidth="1"/>
    <col min="5126" max="5126" width="15.28515625" style="14" bestFit="1" customWidth="1"/>
    <col min="5127" max="5127" width="8.7109375" style="14" bestFit="1" customWidth="1"/>
    <col min="5128" max="5128" width="11.5703125" style="14" bestFit="1" customWidth="1"/>
    <col min="5129" max="5129" width="18.85546875" style="14" bestFit="1" customWidth="1"/>
    <col min="5130" max="5130" width="21.42578125" style="14" bestFit="1" customWidth="1"/>
    <col min="5131" max="5131" width="17.28515625" style="14" bestFit="1" customWidth="1"/>
    <col min="5132" max="5132" width="10.7109375" style="14" bestFit="1" customWidth="1"/>
    <col min="5133" max="5133" width="8" style="14" customWidth="1"/>
    <col min="5134" max="5376" width="11.42578125" style="14"/>
    <col min="5377" max="5377" width="2" style="14" customWidth="1"/>
    <col min="5378" max="5378" width="29.85546875" style="14" customWidth="1"/>
    <col min="5379" max="5379" width="14.7109375" style="14" customWidth="1"/>
    <col min="5380" max="5380" width="10" style="14" bestFit="1" customWidth="1"/>
    <col min="5381" max="5381" width="13.42578125" style="14" bestFit="1" customWidth="1"/>
    <col min="5382" max="5382" width="15.28515625" style="14" bestFit="1" customWidth="1"/>
    <col min="5383" max="5383" width="8.7109375" style="14" bestFit="1" customWidth="1"/>
    <col min="5384" max="5384" width="11.5703125" style="14" bestFit="1" customWidth="1"/>
    <col min="5385" max="5385" width="18.85546875" style="14" bestFit="1" customWidth="1"/>
    <col min="5386" max="5386" width="21.42578125" style="14" bestFit="1" customWidth="1"/>
    <col min="5387" max="5387" width="17.28515625" style="14" bestFit="1" customWidth="1"/>
    <col min="5388" max="5388" width="10.7109375" style="14" bestFit="1" customWidth="1"/>
    <col min="5389" max="5389" width="8" style="14" customWidth="1"/>
    <col min="5390" max="5632" width="11.42578125" style="14"/>
    <col min="5633" max="5633" width="2" style="14" customWidth="1"/>
    <col min="5634" max="5634" width="29.85546875" style="14" customWidth="1"/>
    <col min="5635" max="5635" width="14.7109375" style="14" customWidth="1"/>
    <col min="5636" max="5636" width="10" style="14" bestFit="1" customWidth="1"/>
    <col min="5637" max="5637" width="13.42578125" style="14" bestFit="1" customWidth="1"/>
    <col min="5638" max="5638" width="15.28515625" style="14" bestFit="1" customWidth="1"/>
    <col min="5639" max="5639" width="8.7109375" style="14" bestFit="1" customWidth="1"/>
    <col min="5640" max="5640" width="11.5703125" style="14" bestFit="1" customWidth="1"/>
    <col min="5641" max="5641" width="18.85546875" style="14" bestFit="1" customWidth="1"/>
    <col min="5642" max="5642" width="21.42578125" style="14" bestFit="1" customWidth="1"/>
    <col min="5643" max="5643" width="17.28515625" style="14" bestFit="1" customWidth="1"/>
    <col min="5644" max="5644" width="10.7109375" style="14" bestFit="1" customWidth="1"/>
    <col min="5645" max="5645" width="8" style="14" customWidth="1"/>
    <col min="5646" max="5888" width="11.42578125" style="14"/>
    <col min="5889" max="5889" width="2" style="14" customWidth="1"/>
    <col min="5890" max="5890" width="29.85546875" style="14" customWidth="1"/>
    <col min="5891" max="5891" width="14.7109375" style="14" customWidth="1"/>
    <col min="5892" max="5892" width="10" style="14" bestFit="1" customWidth="1"/>
    <col min="5893" max="5893" width="13.42578125" style="14" bestFit="1" customWidth="1"/>
    <col min="5894" max="5894" width="15.28515625" style="14" bestFit="1" customWidth="1"/>
    <col min="5895" max="5895" width="8.7109375" style="14" bestFit="1" customWidth="1"/>
    <col min="5896" max="5896" width="11.5703125" style="14" bestFit="1" customWidth="1"/>
    <col min="5897" max="5897" width="18.85546875" style="14" bestFit="1" customWidth="1"/>
    <col min="5898" max="5898" width="21.42578125" style="14" bestFit="1" customWidth="1"/>
    <col min="5899" max="5899" width="17.28515625" style="14" bestFit="1" customWidth="1"/>
    <col min="5900" max="5900" width="10.7109375" style="14" bestFit="1" customWidth="1"/>
    <col min="5901" max="5901" width="8" style="14" customWidth="1"/>
    <col min="5902" max="6144" width="11.42578125" style="14"/>
    <col min="6145" max="6145" width="2" style="14" customWidth="1"/>
    <col min="6146" max="6146" width="29.85546875" style="14" customWidth="1"/>
    <col min="6147" max="6147" width="14.7109375" style="14" customWidth="1"/>
    <col min="6148" max="6148" width="10" style="14" bestFit="1" customWidth="1"/>
    <col min="6149" max="6149" width="13.42578125" style="14" bestFit="1" customWidth="1"/>
    <col min="6150" max="6150" width="15.28515625" style="14" bestFit="1" customWidth="1"/>
    <col min="6151" max="6151" width="8.7109375" style="14" bestFit="1" customWidth="1"/>
    <col min="6152" max="6152" width="11.5703125" style="14" bestFit="1" customWidth="1"/>
    <col min="6153" max="6153" width="18.85546875" style="14" bestFit="1" customWidth="1"/>
    <col min="6154" max="6154" width="21.42578125" style="14" bestFit="1" customWidth="1"/>
    <col min="6155" max="6155" width="17.28515625" style="14" bestFit="1" customWidth="1"/>
    <col min="6156" max="6156" width="10.7109375" style="14" bestFit="1" customWidth="1"/>
    <col min="6157" max="6157" width="8" style="14" customWidth="1"/>
    <col min="6158" max="6400" width="11.42578125" style="14"/>
    <col min="6401" max="6401" width="2" style="14" customWidth="1"/>
    <col min="6402" max="6402" width="29.85546875" style="14" customWidth="1"/>
    <col min="6403" max="6403" width="14.7109375" style="14" customWidth="1"/>
    <col min="6404" max="6404" width="10" style="14" bestFit="1" customWidth="1"/>
    <col min="6405" max="6405" width="13.42578125" style="14" bestFit="1" customWidth="1"/>
    <col min="6406" max="6406" width="15.28515625" style="14" bestFit="1" customWidth="1"/>
    <col min="6407" max="6407" width="8.7109375" style="14" bestFit="1" customWidth="1"/>
    <col min="6408" max="6408" width="11.5703125" style="14" bestFit="1" customWidth="1"/>
    <col min="6409" max="6409" width="18.85546875" style="14" bestFit="1" customWidth="1"/>
    <col min="6410" max="6410" width="21.42578125" style="14" bestFit="1" customWidth="1"/>
    <col min="6411" max="6411" width="17.28515625" style="14" bestFit="1" customWidth="1"/>
    <col min="6412" max="6412" width="10.7109375" style="14" bestFit="1" customWidth="1"/>
    <col min="6413" max="6413" width="8" style="14" customWidth="1"/>
    <col min="6414" max="6656" width="11.42578125" style="14"/>
    <col min="6657" max="6657" width="2" style="14" customWidth="1"/>
    <col min="6658" max="6658" width="29.85546875" style="14" customWidth="1"/>
    <col min="6659" max="6659" width="14.7109375" style="14" customWidth="1"/>
    <col min="6660" max="6660" width="10" style="14" bestFit="1" customWidth="1"/>
    <col min="6661" max="6661" width="13.42578125" style="14" bestFit="1" customWidth="1"/>
    <col min="6662" max="6662" width="15.28515625" style="14" bestFit="1" customWidth="1"/>
    <col min="6663" max="6663" width="8.7109375" style="14" bestFit="1" customWidth="1"/>
    <col min="6664" max="6664" width="11.5703125" style="14" bestFit="1" customWidth="1"/>
    <col min="6665" max="6665" width="18.85546875" style="14" bestFit="1" customWidth="1"/>
    <col min="6666" max="6666" width="21.42578125" style="14" bestFit="1" customWidth="1"/>
    <col min="6667" max="6667" width="17.28515625" style="14" bestFit="1" customWidth="1"/>
    <col min="6668" max="6668" width="10.7109375" style="14" bestFit="1" customWidth="1"/>
    <col min="6669" max="6669" width="8" style="14" customWidth="1"/>
    <col min="6670" max="6912" width="11.42578125" style="14"/>
    <col min="6913" max="6913" width="2" style="14" customWidth="1"/>
    <col min="6914" max="6914" width="29.85546875" style="14" customWidth="1"/>
    <col min="6915" max="6915" width="14.7109375" style="14" customWidth="1"/>
    <col min="6916" max="6916" width="10" style="14" bestFit="1" customWidth="1"/>
    <col min="6917" max="6917" width="13.42578125" style="14" bestFit="1" customWidth="1"/>
    <col min="6918" max="6918" width="15.28515625" style="14" bestFit="1" customWidth="1"/>
    <col min="6919" max="6919" width="8.7109375" style="14" bestFit="1" customWidth="1"/>
    <col min="6920" max="6920" width="11.5703125" style="14" bestFit="1" customWidth="1"/>
    <col min="6921" max="6921" width="18.85546875" style="14" bestFit="1" customWidth="1"/>
    <col min="6922" max="6922" width="21.42578125" style="14" bestFit="1" customWidth="1"/>
    <col min="6923" max="6923" width="17.28515625" style="14" bestFit="1" customWidth="1"/>
    <col min="6924" max="6924" width="10.7109375" style="14" bestFit="1" customWidth="1"/>
    <col min="6925" max="6925" width="8" style="14" customWidth="1"/>
    <col min="6926" max="7168" width="11.42578125" style="14"/>
    <col min="7169" max="7169" width="2" style="14" customWidth="1"/>
    <col min="7170" max="7170" width="29.85546875" style="14" customWidth="1"/>
    <col min="7171" max="7171" width="14.7109375" style="14" customWidth="1"/>
    <col min="7172" max="7172" width="10" style="14" bestFit="1" customWidth="1"/>
    <col min="7173" max="7173" width="13.42578125" style="14" bestFit="1" customWidth="1"/>
    <col min="7174" max="7174" width="15.28515625" style="14" bestFit="1" customWidth="1"/>
    <col min="7175" max="7175" width="8.7109375" style="14" bestFit="1" customWidth="1"/>
    <col min="7176" max="7176" width="11.5703125" style="14" bestFit="1" customWidth="1"/>
    <col min="7177" max="7177" width="18.85546875" style="14" bestFit="1" customWidth="1"/>
    <col min="7178" max="7178" width="21.42578125" style="14" bestFit="1" customWidth="1"/>
    <col min="7179" max="7179" width="17.28515625" style="14" bestFit="1" customWidth="1"/>
    <col min="7180" max="7180" width="10.7109375" style="14" bestFit="1" customWidth="1"/>
    <col min="7181" max="7181" width="8" style="14" customWidth="1"/>
    <col min="7182" max="7424" width="11.42578125" style="14"/>
    <col min="7425" max="7425" width="2" style="14" customWidth="1"/>
    <col min="7426" max="7426" width="29.85546875" style="14" customWidth="1"/>
    <col min="7427" max="7427" width="14.7109375" style="14" customWidth="1"/>
    <col min="7428" max="7428" width="10" style="14" bestFit="1" customWidth="1"/>
    <col min="7429" max="7429" width="13.42578125" style="14" bestFit="1" customWidth="1"/>
    <col min="7430" max="7430" width="15.28515625" style="14" bestFit="1" customWidth="1"/>
    <col min="7431" max="7431" width="8.7109375" style="14" bestFit="1" customWidth="1"/>
    <col min="7432" max="7432" width="11.5703125" style="14" bestFit="1" customWidth="1"/>
    <col min="7433" max="7433" width="18.85546875" style="14" bestFit="1" customWidth="1"/>
    <col min="7434" max="7434" width="21.42578125" style="14" bestFit="1" customWidth="1"/>
    <col min="7435" max="7435" width="17.28515625" style="14" bestFit="1" customWidth="1"/>
    <col min="7436" max="7436" width="10.7109375" style="14" bestFit="1" customWidth="1"/>
    <col min="7437" max="7437" width="8" style="14" customWidth="1"/>
    <col min="7438" max="7680" width="11.42578125" style="14"/>
    <col min="7681" max="7681" width="2" style="14" customWidth="1"/>
    <col min="7682" max="7682" width="29.85546875" style="14" customWidth="1"/>
    <col min="7683" max="7683" width="14.7109375" style="14" customWidth="1"/>
    <col min="7684" max="7684" width="10" style="14" bestFit="1" customWidth="1"/>
    <col min="7685" max="7685" width="13.42578125" style="14" bestFit="1" customWidth="1"/>
    <col min="7686" max="7686" width="15.28515625" style="14" bestFit="1" customWidth="1"/>
    <col min="7687" max="7687" width="8.7109375" style="14" bestFit="1" customWidth="1"/>
    <col min="7688" max="7688" width="11.5703125" style="14" bestFit="1" customWidth="1"/>
    <col min="7689" max="7689" width="18.85546875" style="14" bestFit="1" customWidth="1"/>
    <col min="7690" max="7690" width="21.42578125" style="14" bestFit="1" customWidth="1"/>
    <col min="7691" max="7691" width="17.28515625" style="14" bestFit="1" customWidth="1"/>
    <col min="7692" max="7692" width="10.7109375" style="14" bestFit="1" customWidth="1"/>
    <col min="7693" max="7693" width="8" style="14" customWidth="1"/>
    <col min="7694" max="7936" width="11.42578125" style="14"/>
    <col min="7937" max="7937" width="2" style="14" customWidth="1"/>
    <col min="7938" max="7938" width="29.85546875" style="14" customWidth="1"/>
    <col min="7939" max="7939" width="14.7109375" style="14" customWidth="1"/>
    <col min="7940" max="7940" width="10" style="14" bestFit="1" customWidth="1"/>
    <col min="7941" max="7941" width="13.42578125" style="14" bestFit="1" customWidth="1"/>
    <col min="7942" max="7942" width="15.28515625" style="14" bestFit="1" customWidth="1"/>
    <col min="7943" max="7943" width="8.7109375" style="14" bestFit="1" customWidth="1"/>
    <col min="7944" max="7944" width="11.5703125" style="14" bestFit="1" customWidth="1"/>
    <col min="7945" max="7945" width="18.85546875" style="14" bestFit="1" customWidth="1"/>
    <col min="7946" max="7946" width="21.42578125" style="14" bestFit="1" customWidth="1"/>
    <col min="7947" max="7947" width="17.28515625" style="14" bestFit="1" customWidth="1"/>
    <col min="7948" max="7948" width="10.7109375" style="14" bestFit="1" customWidth="1"/>
    <col min="7949" max="7949" width="8" style="14" customWidth="1"/>
    <col min="7950" max="8192" width="11.42578125" style="14"/>
    <col min="8193" max="8193" width="2" style="14" customWidth="1"/>
    <col min="8194" max="8194" width="29.85546875" style="14" customWidth="1"/>
    <col min="8195" max="8195" width="14.7109375" style="14" customWidth="1"/>
    <col min="8196" max="8196" width="10" style="14" bestFit="1" customWidth="1"/>
    <col min="8197" max="8197" width="13.42578125" style="14" bestFit="1" customWidth="1"/>
    <col min="8198" max="8198" width="15.28515625" style="14" bestFit="1" customWidth="1"/>
    <col min="8199" max="8199" width="8.7109375" style="14" bestFit="1" customWidth="1"/>
    <col min="8200" max="8200" width="11.5703125" style="14" bestFit="1" customWidth="1"/>
    <col min="8201" max="8201" width="18.85546875" style="14" bestFit="1" customWidth="1"/>
    <col min="8202" max="8202" width="21.42578125" style="14" bestFit="1" customWidth="1"/>
    <col min="8203" max="8203" width="17.28515625" style="14" bestFit="1" customWidth="1"/>
    <col min="8204" max="8204" width="10.7109375" style="14" bestFit="1" customWidth="1"/>
    <col min="8205" max="8205" width="8" style="14" customWidth="1"/>
    <col min="8206" max="8448" width="11.42578125" style="14"/>
    <col min="8449" max="8449" width="2" style="14" customWidth="1"/>
    <col min="8450" max="8450" width="29.85546875" style="14" customWidth="1"/>
    <col min="8451" max="8451" width="14.7109375" style="14" customWidth="1"/>
    <col min="8452" max="8452" width="10" style="14" bestFit="1" customWidth="1"/>
    <col min="8453" max="8453" width="13.42578125" style="14" bestFit="1" customWidth="1"/>
    <col min="8454" max="8454" width="15.28515625" style="14" bestFit="1" customWidth="1"/>
    <col min="8455" max="8455" width="8.7109375" style="14" bestFit="1" customWidth="1"/>
    <col min="8456" max="8456" width="11.5703125" style="14" bestFit="1" customWidth="1"/>
    <col min="8457" max="8457" width="18.85546875" style="14" bestFit="1" customWidth="1"/>
    <col min="8458" max="8458" width="21.42578125" style="14" bestFit="1" customWidth="1"/>
    <col min="8459" max="8459" width="17.28515625" style="14" bestFit="1" customWidth="1"/>
    <col min="8460" max="8460" width="10.7109375" style="14" bestFit="1" customWidth="1"/>
    <col min="8461" max="8461" width="8" style="14" customWidth="1"/>
    <col min="8462" max="8704" width="11.42578125" style="14"/>
    <col min="8705" max="8705" width="2" style="14" customWidth="1"/>
    <col min="8706" max="8706" width="29.85546875" style="14" customWidth="1"/>
    <col min="8707" max="8707" width="14.7109375" style="14" customWidth="1"/>
    <col min="8708" max="8708" width="10" style="14" bestFit="1" customWidth="1"/>
    <col min="8709" max="8709" width="13.42578125" style="14" bestFit="1" customWidth="1"/>
    <col min="8710" max="8710" width="15.28515625" style="14" bestFit="1" customWidth="1"/>
    <col min="8711" max="8711" width="8.7109375" style="14" bestFit="1" customWidth="1"/>
    <col min="8712" max="8712" width="11.5703125" style="14" bestFit="1" customWidth="1"/>
    <col min="8713" max="8713" width="18.85546875" style="14" bestFit="1" customWidth="1"/>
    <col min="8714" max="8714" width="21.42578125" style="14" bestFit="1" customWidth="1"/>
    <col min="8715" max="8715" width="17.28515625" style="14" bestFit="1" customWidth="1"/>
    <col min="8716" max="8716" width="10.7109375" style="14" bestFit="1" customWidth="1"/>
    <col min="8717" max="8717" width="8" style="14" customWidth="1"/>
    <col min="8718" max="8960" width="11.42578125" style="14"/>
    <col min="8961" max="8961" width="2" style="14" customWidth="1"/>
    <col min="8962" max="8962" width="29.85546875" style="14" customWidth="1"/>
    <col min="8963" max="8963" width="14.7109375" style="14" customWidth="1"/>
    <col min="8964" max="8964" width="10" style="14" bestFit="1" customWidth="1"/>
    <col min="8965" max="8965" width="13.42578125" style="14" bestFit="1" customWidth="1"/>
    <col min="8966" max="8966" width="15.28515625" style="14" bestFit="1" customWidth="1"/>
    <col min="8967" max="8967" width="8.7109375" style="14" bestFit="1" customWidth="1"/>
    <col min="8968" max="8968" width="11.5703125" style="14" bestFit="1" customWidth="1"/>
    <col min="8969" max="8969" width="18.85546875" style="14" bestFit="1" customWidth="1"/>
    <col min="8970" max="8970" width="21.42578125" style="14" bestFit="1" customWidth="1"/>
    <col min="8971" max="8971" width="17.28515625" style="14" bestFit="1" customWidth="1"/>
    <col min="8972" max="8972" width="10.7109375" style="14" bestFit="1" customWidth="1"/>
    <col min="8973" max="8973" width="8" style="14" customWidth="1"/>
    <col min="8974" max="9216" width="11.42578125" style="14"/>
    <col min="9217" max="9217" width="2" style="14" customWidth="1"/>
    <col min="9218" max="9218" width="29.85546875" style="14" customWidth="1"/>
    <col min="9219" max="9219" width="14.7109375" style="14" customWidth="1"/>
    <col min="9220" max="9220" width="10" style="14" bestFit="1" customWidth="1"/>
    <col min="9221" max="9221" width="13.42578125" style="14" bestFit="1" customWidth="1"/>
    <col min="9222" max="9222" width="15.28515625" style="14" bestFit="1" customWidth="1"/>
    <col min="9223" max="9223" width="8.7109375" style="14" bestFit="1" customWidth="1"/>
    <col min="9224" max="9224" width="11.5703125" style="14" bestFit="1" customWidth="1"/>
    <col min="9225" max="9225" width="18.85546875" style="14" bestFit="1" customWidth="1"/>
    <col min="9226" max="9226" width="21.42578125" style="14" bestFit="1" customWidth="1"/>
    <col min="9227" max="9227" width="17.28515625" style="14" bestFit="1" customWidth="1"/>
    <col min="9228" max="9228" width="10.7109375" style="14" bestFit="1" customWidth="1"/>
    <col min="9229" max="9229" width="8" style="14" customWidth="1"/>
    <col min="9230" max="9472" width="11.42578125" style="14"/>
    <col min="9473" max="9473" width="2" style="14" customWidth="1"/>
    <col min="9474" max="9474" width="29.85546875" style="14" customWidth="1"/>
    <col min="9475" max="9475" width="14.7109375" style="14" customWidth="1"/>
    <col min="9476" max="9476" width="10" style="14" bestFit="1" customWidth="1"/>
    <col min="9477" max="9477" width="13.42578125" style="14" bestFit="1" customWidth="1"/>
    <col min="9478" max="9478" width="15.28515625" style="14" bestFit="1" customWidth="1"/>
    <col min="9479" max="9479" width="8.7109375" style="14" bestFit="1" customWidth="1"/>
    <col min="9480" max="9480" width="11.5703125" style="14" bestFit="1" customWidth="1"/>
    <col min="9481" max="9481" width="18.85546875" style="14" bestFit="1" customWidth="1"/>
    <col min="9482" max="9482" width="21.42578125" style="14" bestFit="1" customWidth="1"/>
    <col min="9483" max="9483" width="17.28515625" style="14" bestFit="1" customWidth="1"/>
    <col min="9484" max="9484" width="10.7109375" style="14" bestFit="1" customWidth="1"/>
    <col min="9485" max="9485" width="8" style="14" customWidth="1"/>
    <col min="9486" max="9728" width="11.42578125" style="14"/>
    <col min="9729" max="9729" width="2" style="14" customWidth="1"/>
    <col min="9730" max="9730" width="29.85546875" style="14" customWidth="1"/>
    <col min="9731" max="9731" width="14.7109375" style="14" customWidth="1"/>
    <col min="9732" max="9732" width="10" style="14" bestFit="1" customWidth="1"/>
    <col min="9733" max="9733" width="13.42578125" style="14" bestFit="1" customWidth="1"/>
    <col min="9734" max="9734" width="15.28515625" style="14" bestFit="1" customWidth="1"/>
    <col min="9735" max="9735" width="8.7109375" style="14" bestFit="1" customWidth="1"/>
    <col min="9736" max="9736" width="11.5703125" style="14" bestFit="1" customWidth="1"/>
    <col min="9737" max="9737" width="18.85546875" style="14" bestFit="1" customWidth="1"/>
    <col min="9738" max="9738" width="21.42578125" style="14" bestFit="1" customWidth="1"/>
    <col min="9739" max="9739" width="17.28515625" style="14" bestFit="1" customWidth="1"/>
    <col min="9740" max="9740" width="10.7109375" style="14" bestFit="1" customWidth="1"/>
    <col min="9741" max="9741" width="8" style="14" customWidth="1"/>
    <col min="9742" max="9984" width="11.42578125" style="14"/>
    <col min="9985" max="9985" width="2" style="14" customWidth="1"/>
    <col min="9986" max="9986" width="29.85546875" style="14" customWidth="1"/>
    <col min="9987" max="9987" width="14.7109375" style="14" customWidth="1"/>
    <col min="9988" max="9988" width="10" style="14" bestFit="1" customWidth="1"/>
    <col min="9989" max="9989" width="13.42578125" style="14" bestFit="1" customWidth="1"/>
    <col min="9990" max="9990" width="15.28515625" style="14" bestFit="1" customWidth="1"/>
    <col min="9991" max="9991" width="8.7109375" style="14" bestFit="1" customWidth="1"/>
    <col min="9992" max="9992" width="11.5703125" style="14" bestFit="1" customWidth="1"/>
    <col min="9993" max="9993" width="18.85546875" style="14" bestFit="1" customWidth="1"/>
    <col min="9994" max="9994" width="21.42578125" style="14" bestFit="1" customWidth="1"/>
    <col min="9995" max="9995" width="17.28515625" style="14" bestFit="1" customWidth="1"/>
    <col min="9996" max="9996" width="10.7109375" style="14" bestFit="1" customWidth="1"/>
    <col min="9997" max="9997" width="8" style="14" customWidth="1"/>
    <col min="9998" max="10240" width="11.42578125" style="14"/>
    <col min="10241" max="10241" width="2" style="14" customWidth="1"/>
    <col min="10242" max="10242" width="29.85546875" style="14" customWidth="1"/>
    <col min="10243" max="10243" width="14.7109375" style="14" customWidth="1"/>
    <col min="10244" max="10244" width="10" style="14" bestFit="1" customWidth="1"/>
    <col min="10245" max="10245" width="13.42578125" style="14" bestFit="1" customWidth="1"/>
    <col min="10246" max="10246" width="15.28515625" style="14" bestFit="1" customWidth="1"/>
    <col min="10247" max="10247" width="8.7109375" style="14" bestFit="1" customWidth="1"/>
    <col min="10248" max="10248" width="11.5703125" style="14" bestFit="1" customWidth="1"/>
    <col min="10249" max="10249" width="18.85546875" style="14" bestFit="1" customWidth="1"/>
    <col min="10250" max="10250" width="21.42578125" style="14" bestFit="1" customWidth="1"/>
    <col min="10251" max="10251" width="17.28515625" style="14" bestFit="1" customWidth="1"/>
    <col min="10252" max="10252" width="10.7109375" style="14" bestFit="1" customWidth="1"/>
    <col min="10253" max="10253" width="8" style="14" customWidth="1"/>
    <col min="10254" max="10496" width="11.42578125" style="14"/>
    <col min="10497" max="10497" width="2" style="14" customWidth="1"/>
    <col min="10498" max="10498" width="29.85546875" style="14" customWidth="1"/>
    <col min="10499" max="10499" width="14.7109375" style="14" customWidth="1"/>
    <col min="10500" max="10500" width="10" style="14" bestFit="1" customWidth="1"/>
    <col min="10501" max="10501" width="13.42578125" style="14" bestFit="1" customWidth="1"/>
    <col min="10502" max="10502" width="15.28515625" style="14" bestFit="1" customWidth="1"/>
    <col min="10503" max="10503" width="8.7109375" style="14" bestFit="1" customWidth="1"/>
    <col min="10504" max="10504" width="11.5703125" style="14" bestFit="1" customWidth="1"/>
    <col min="10505" max="10505" width="18.85546875" style="14" bestFit="1" customWidth="1"/>
    <col min="10506" max="10506" width="21.42578125" style="14" bestFit="1" customWidth="1"/>
    <col min="10507" max="10507" width="17.28515625" style="14" bestFit="1" customWidth="1"/>
    <col min="10508" max="10508" width="10.7109375" style="14" bestFit="1" customWidth="1"/>
    <col min="10509" max="10509" width="8" style="14" customWidth="1"/>
    <col min="10510" max="10752" width="11.42578125" style="14"/>
    <col min="10753" max="10753" width="2" style="14" customWidth="1"/>
    <col min="10754" max="10754" width="29.85546875" style="14" customWidth="1"/>
    <col min="10755" max="10755" width="14.7109375" style="14" customWidth="1"/>
    <col min="10756" max="10756" width="10" style="14" bestFit="1" customWidth="1"/>
    <col min="10757" max="10757" width="13.42578125" style="14" bestFit="1" customWidth="1"/>
    <col min="10758" max="10758" width="15.28515625" style="14" bestFit="1" customWidth="1"/>
    <col min="10759" max="10759" width="8.7109375" style="14" bestFit="1" customWidth="1"/>
    <col min="10760" max="10760" width="11.5703125" style="14" bestFit="1" customWidth="1"/>
    <col min="10761" max="10761" width="18.85546875" style="14" bestFit="1" customWidth="1"/>
    <col min="10762" max="10762" width="21.42578125" style="14" bestFit="1" customWidth="1"/>
    <col min="10763" max="10763" width="17.28515625" style="14" bestFit="1" customWidth="1"/>
    <col min="10764" max="10764" width="10.7109375" style="14" bestFit="1" customWidth="1"/>
    <col min="10765" max="10765" width="8" style="14" customWidth="1"/>
    <col min="10766" max="11008" width="11.42578125" style="14"/>
    <col min="11009" max="11009" width="2" style="14" customWidth="1"/>
    <col min="11010" max="11010" width="29.85546875" style="14" customWidth="1"/>
    <col min="11011" max="11011" width="14.7109375" style="14" customWidth="1"/>
    <col min="11012" max="11012" width="10" style="14" bestFit="1" customWidth="1"/>
    <col min="11013" max="11013" width="13.42578125" style="14" bestFit="1" customWidth="1"/>
    <col min="11014" max="11014" width="15.28515625" style="14" bestFit="1" customWidth="1"/>
    <col min="11015" max="11015" width="8.7109375" style="14" bestFit="1" customWidth="1"/>
    <col min="11016" max="11016" width="11.5703125" style="14" bestFit="1" customWidth="1"/>
    <col min="11017" max="11017" width="18.85546875" style="14" bestFit="1" customWidth="1"/>
    <col min="11018" max="11018" width="21.42578125" style="14" bestFit="1" customWidth="1"/>
    <col min="11019" max="11019" width="17.28515625" style="14" bestFit="1" customWidth="1"/>
    <col min="11020" max="11020" width="10.7109375" style="14" bestFit="1" customWidth="1"/>
    <col min="11021" max="11021" width="8" style="14" customWidth="1"/>
    <col min="11022" max="11264" width="11.42578125" style="14"/>
    <col min="11265" max="11265" width="2" style="14" customWidth="1"/>
    <col min="11266" max="11266" width="29.85546875" style="14" customWidth="1"/>
    <col min="11267" max="11267" width="14.7109375" style="14" customWidth="1"/>
    <col min="11268" max="11268" width="10" style="14" bestFit="1" customWidth="1"/>
    <col min="11269" max="11269" width="13.42578125" style="14" bestFit="1" customWidth="1"/>
    <col min="11270" max="11270" width="15.28515625" style="14" bestFit="1" customWidth="1"/>
    <col min="11271" max="11271" width="8.7109375" style="14" bestFit="1" customWidth="1"/>
    <col min="11272" max="11272" width="11.5703125" style="14" bestFit="1" customWidth="1"/>
    <col min="11273" max="11273" width="18.85546875" style="14" bestFit="1" customWidth="1"/>
    <col min="11274" max="11274" width="21.42578125" style="14" bestFit="1" customWidth="1"/>
    <col min="11275" max="11275" width="17.28515625" style="14" bestFit="1" customWidth="1"/>
    <col min="11276" max="11276" width="10.7109375" style="14" bestFit="1" customWidth="1"/>
    <col min="11277" max="11277" width="8" style="14" customWidth="1"/>
    <col min="11278" max="11520" width="11.42578125" style="14"/>
    <col min="11521" max="11521" width="2" style="14" customWidth="1"/>
    <col min="11522" max="11522" width="29.85546875" style="14" customWidth="1"/>
    <col min="11523" max="11523" width="14.7109375" style="14" customWidth="1"/>
    <col min="11524" max="11524" width="10" style="14" bestFit="1" customWidth="1"/>
    <col min="11525" max="11525" width="13.42578125" style="14" bestFit="1" customWidth="1"/>
    <col min="11526" max="11526" width="15.28515625" style="14" bestFit="1" customWidth="1"/>
    <col min="11527" max="11527" width="8.7109375" style="14" bestFit="1" customWidth="1"/>
    <col min="11528" max="11528" width="11.5703125" style="14" bestFit="1" customWidth="1"/>
    <col min="11529" max="11529" width="18.85546875" style="14" bestFit="1" customWidth="1"/>
    <col min="11530" max="11530" width="21.42578125" style="14" bestFit="1" customWidth="1"/>
    <col min="11531" max="11531" width="17.28515625" style="14" bestFit="1" customWidth="1"/>
    <col min="11532" max="11532" width="10.7109375" style="14" bestFit="1" customWidth="1"/>
    <col min="11533" max="11533" width="8" style="14" customWidth="1"/>
    <col min="11534" max="11776" width="11.42578125" style="14"/>
    <col min="11777" max="11777" width="2" style="14" customWidth="1"/>
    <col min="11778" max="11778" width="29.85546875" style="14" customWidth="1"/>
    <col min="11779" max="11779" width="14.7109375" style="14" customWidth="1"/>
    <col min="11780" max="11780" width="10" style="14" bestFit="1" customWidth="1"/>
    <col min="11781" max="11781" width="13.42578125" style="14" bestFit="1" customWidth="1"/>
    <col min="11782" max="11782" width="15.28515625" style="14" bestFit="1" customWidth="1"/>
    <col min="11783" max="11783" width="8.7109375" style="14" bestFit="1" customWidth="1"/>
    <col min="11784" max="11784" width="11.5703125" style="14" bestFit="1" customWidth="1"/>
    <col min="11785" max="11785" width="18.85546875" style="14" bestFit="1" customWidth="1"/>
    <col min="11786" max="11786" width="21.42578125" style="14" bestFit="1" customWidth="1"/>
    <col min="11787" max="11787" width="17.28515625" style="14" bestFit="1" customWidth="1"/>
    <col min="11788" max="11788" width="10.7109375" style="14" bestFit="1" customWidth="1"/>
    <col min="11789" max="11789" width="8" style="14" customWidth="1"/>
    <col min="11790" max="12032" width="11.42578125" style="14"/>
    <col min="12033" max="12033" width="2" style="14" customWidth="1"/>
    <col min="12034" max="12034" width="29.85546875" style="14" customWidth="1"/>
    <col min="12035" max="12035" width="14.7109375" style="14" customWidth="1"/>
    <col min="12036" max="12036" width="10" style="14" bestFit="1" customWidth="1"/>
    <col min="12037" max="12037" width="13.42578125" style="14" bestFit="1" customWidth="1"/>
    <col min="12038" max="12038" width="15.28515625" style="14" bestFit="1" customWidth="1"/>
    <col min="12039" max="12039" width="8.7109375" style="14" bestFit="1" customWidth="1"/>
    <col min="12040" max="12040" width="11.5703125" style="14" bestFit="1" customWidth="1"/>
    <col min="12041" max="12041" width="18.85546875" style="14" bestFit="1" customWidth="1"/>
    <col min="12042" max="12042" width="21.42578125" style="14" bestFit="1" customWidth="1"/>
    <col min="12043" max="12043" width="17.28515625" style="14" bestFit="1" customWidth="1"/>
    <col min="12044" max="12044" width="10.7109375" style="14" bestFit="1" customWidth="1"/>
    <col min="12045" max="12045" width="8" style="14" customWidth="1"/>
    <col min="12046" max="12288" width="11.42578125" style="14"/>
    <col min="12289" max="12289" width="2" style="14" customWidth="1"/>
    <col min="12290" max="12290" width="29.85546875" style="14" customWidth="1"/>
    <col min="12291" max="12291" width="14.7109375" style="14" customWidth="1"/>
    <col min="12292" max="12292" width="10" style="14" bestFit="1" customWidth="1"/>
    <col min="12293" max="12293" width="13.42578125" style="14" bestFit="1" customWidth="1"/>
    <col min="12294" max="12294" width="15.28515625" style="14" bestFit="1" customWidth="1"/>
    <col min="12295" max="12295" width="8.7109375" style="14" bestFit="1" customWidth="1"/>
    <col min="12296" max="12296" width="11.5703125" style="14" bestFit="1" customWidth="1"/>
    <col min="12297" max="12297" width="18.85546875" style="14" bestFit="1" customWidth="1"/>
    <col min="12298" max="12298" width="21.42578125" style="14" bestFit="1" customWidth="1"/>
    <col min="12299" max="12299" width="17.28515625" style="14" bestFit="1" customWidth="1"/>
    <col min="12300" max="12300" width="10.7109375" style="14" bestFit="1" customWidth="1"/>
    <col min="12301" max="12301" width="8" style="14" customWidth="1"/>
    <col min="12302" max="12544" width="11.42578125" style="14"/>
    <col min="12545" max="12545" width="2" style="14" customWidth="1"/>
    <col min="12546" max="12546" width="29.85546875" style="14" customWidth="1"/>
    <col min="12547" max="12547" width="14.7109375" style="14" customWidth="1"/>
    <col min="12548" max="12548" width="10" style="14" bestFit="1" customWidth="1"/>
    <col min="12549" max="12549" width="13.42578125" style="14" bestFit="1" customWidth="1"/>
    <col min="12550" max="12550" width="15.28515625" style="14" bestFit="1" customWidth="1"/>
    <col min="12551" max="12551" width="8.7109375" style="14" bestFit="1" customWidth="1"/>
    <col min="12552" max="12552" width="11.5703125" style="14" bestFit="1" customWidth="1"/>
    <col min="12553" max="12553" width="18.85546875" style="14" bestFit="1" customWidth="1"/>
    <col min="12554" max="12554" width="21.42578125" style="14" bestFit="1" customWidth="1"/>
    <col min="12555" max="12555" width="17.28515625" style="14" bestFit="1" customWidth="1"/>
    <col min="12556" max="12556" width="10.7109375" style="14" bestFit="1" customWidth="1"/>
    <col min="12557" max="12557" width="8" style="14" customWidth="1"/>
    <col min="12558" max="12800" width="11.42578125" style="14"/>
    <col min="12801" max="12801" width="2" style="14" customWidth="1"/>
    <col min="12802" max="12802" width="29.85546875" style="14" customWidth="1"/>
    <col min="12803" max="12803" width="14.7109375" style="14" customWidth="1"/>
    <col min="12804" max="12804" width="10" style="14" bestFit="1" customWidth="1"/>
    <col min="12805" max="12805" width="13.42578125" style="14" bestFit="1" customWidth="1"/>
    <col min="12806" max="12806" width="15.28515625" style="14" bestFit="1" customWidth="1"/>
    <col min="12807" max="12807" width="8.7109375" style="14" bestFit="1" customWidth="1"/>
    <col min="12808" max="12808" width="11.5703125" style="14" bestFit="1" customWidth="1"/>
    <col min="12809" max="12809" width="18.85546875" style="14" bestFit="1" customWidth="1"/>
    <col min="12810" max="12810" width="21.42578125" style="14" bestFit="1" customWidth="1"/>
    <col min="12811" max="12811" width="17.28515625" style="14" bestFit="1" customWidth="1"/>
    <col min="12812" max="12812" width="10.7109375" style="14" bestFit="1" customWidth="1"/>
    <col min="12813" max="12813" width="8" style="14" customWidth="1"/>
    <col min="12814" max="13056" width="11.42578125" style="14"/>
    <col min="13057" max="13057" width="2" style="14" customWidth="1"/>
    <col min="13058" max="13058" width="29.85546875" style="14" customWidth="1"/>
    <col min="13059" max="13059" width="14.7109375" style="14" customWidth="1"/>
    <col min="13060" max="13060" width="10" style="14" bestFit="1" customWidth="1"/>
    <col min="13061" max="13061" width="13.42578125" style="14" bestFit="1" customWidth="1"/>
    <col min="13062" max="13062" width="15.28515625" style="14" bestFit="1" customWidth="1"/>
    <col min="13063" max="13063" width="8.7109375" style="14" bestFit="1" customWidth="1"/>
    <col min="13064" max="13064" width="11.5703125" style="14" bestFit="1" customWidth="1"/>
    <col min="13065" max="13065" width="18.85546875" style="14" bestFit="1" customWidth="1"/>
    <col min="13066" max="13066" width="21.42578125" style="14" bestFit="1" customWidth="1"/>
    <col min="13067" max="13067" width="17.28515625" style="14" bestFit="1" customWidth="1"/>
    <col min="13068" max="13068" width="10.7109375" style="14" bestFit="1" customWidth="1"/>
    <col min="13069" max="13069" width="8" style="14" customWidth="1"/>
    <col min="13070" max="13312" width="11.42578125" style="14"/>
    <col min="13313" max="13313" width="2" style="14" customWidth="1"/>
    <col min="13314" max="13314" width="29.85546875" style="14" customWidth="1"/>
    <col min="13315" max="13315" width="14.7109375" style="14" customWidth="1"/>
    <col min="13316" max="13316" width="10" style="14" bestFit="1" customWidth="1"/>
    <col min="13317" max="13317" width="13.42578125" style="14" bestFit="1" customWidth="1"/>
    <col min="13318" max="13318" width="15.28515625" style="14" bestFit="1" customWidth="1"/>
    <col min="13319" max="13319" width="8.7109375" style="14" bestFit="1" customWidth="1"/>
    <col min="13320" max="13320" width="11.5703125" style="14" bestFit="1" customWidth="1"/>
    <col min="13321" max="13321" width="18.85546875" style="14" bestFit="1" customWidth="1"/>
    <col min="13322" max="13322" width="21.42578125" style="14" bestFit="1" customWidth="1"/>
    <col min="13323" max="13323" width="17.28515625" style="14" bestFit="1" customWidth="1"/>
    <col min="13324" max="13324" width="10.7109375" style="14" bestFit="1" customWidth="1"/>
    <col min="13325" max="13325" width="8" style="14" customWidth="1"/>
    <col min="13326" max="13568" width="11.42578125" style="14"/>
    <col min="13569" max="13569" width="2" style="14" customWidth="1"/>
    <col min="13570" max="13570" width="29.85546875" style="14" customWidth="1"/>
    <col min="13571" max="13571" width="14.7109375" style="14" customWidth="1"/>
    <col min="13572" max="13572" width="10" style="14" bestFit="1" customWidth="1"/>
    <col min="13573" max="13573" width="13.42578125" style="14" bestFit="1" customWidth="1"/>
    <col min="13574" max="13574" width="15.28515625" style="14" bestFit="1" customWidth="1"/>
    <col min="13575" max="13575" width="8.7109375" style="14" bestFit="1" customWidth="1"/>
    <col min="13576" max="13576" width="11.5703125" style="14" bestFit="1" customWidth="1"/>
    <col min="13577" max="13577" width="18.85546875" style="14" bestFit="1" customWidth="1"/>
    <col min="13578" max="13578" width="21.42578125" style="14" bestFit="1" customWidth="1"/>
    <col min="13579" max="13579" width="17.28515625" style="14" bestFit="1" customWidth="1"/>
    <col min="13580" max="13580" width="10.7109375" style="14" bestFit="1" customWidth="1"/>
    <col min="13581" max="13581" width="8" style="14" customWidth="1"/>
    <col min="13582" max="13824" width="11.42578125" style="14"/>
    <col min="13825" max="13825" width="2" style="14" customWidth="1"/>
    <col min="13826" max="13826" width="29.85546875" style="14" customWidth="1"/>
    <col min="13827" max="13827" width="14.7109375" style="14" customWidth="1"/>
    <col min="13828" max="13828" width="10" style="14" bestFit="1" customWidth="1"/>
    <col min="13829" max="13829" width="13.42578125" style="14" bestFit="1" customWidth="1"/>
    <col min="13830" max="13830" width="15.28515625" style="14" bestFit="1" customWidth="1"/>
    <col min="13831" max="13831" width="8.7109375" style="14" bestFit="1" customWidth="1"/>
    <col min="13832" max="13832" width="11.5703125" style="14" bestFit="1" customWidth="1"/>
    <col min="13833" max="13833" width="18.85546875" style="14" bestFit="1" customWidth="1"/>
    <col min="13834" max="13834" width="21.42578125" style="14" bestFit="1" customWidth="1"/>
    <col min="13835" max="13835" width="17.28515625" style="14" bestFit="1" customWidth="1"/>
    <col min="13836" max="13836" width="10.7109375" style="14" bestFit="1" customWidth="1"/>
    <col min="13837" max="13837" width="8" style="14" customWidth="1"/>
    <col min="13838" max="14080" width="11.42578125" style="14"/>
    <col min="14081" max="14081" width="2" style="14" customWidth="1"/>
    <col min="14082" max="14082" width="29.85546875" style="14" customWidth="1"/>
    <col min="14083" max="14083" width="14.7109375" style="14" customWidth="1"/>
    <col min="14084" max="14084" width="10" style="14" bestFit="1" customWidth="1"/>
    <col min="14085" max="14085" width="13.42578125" style="14" bestFit="1" customWidth="1"/>
    <col min="14086" max="14086" width="15.28515625" style="14" bestFit="1" customWidth="1"/>
    <col min="14087" max="14087" width="8.7109375" style="14" bestFit="1" customWidth="1"/>
    <col min="14088" max="14088" width="11.5703125" style="14" bestFit="1" customWidth="1"/>
    <col min="14089" max="14089" width="18.85546875" style="14" bestFit="1" customWidth="1"/>
    <col min="14090" max="14090" width="21.42578125" style="14" bestFit="1" customWidth="1"/>
    <col min="14091" max="14091" width="17.28515625" style="14" bestFit="1" customWidth="1"/>
    <col min="14092" max="14092" width="10.7109375" style="14" bestFit="1" customWidth="1"/>
    <col min="14093" max="14093" width="8" style="14" customWidth="1"/>
    <col min="14094" max="14336" width="11.42578125" style="14"/>
    <col min="14337" max="14337" width="2" style="14" customWidth="1"/>
    <col min="14338" max="14338" width="29.85546875" style="14" customWidth="1"/>
    <col min="14339" max="14339" width="14.7109375" style="14" customWidth="1"/>
    <col min="14340" max="14340" width="10" style="14" bestFit="1" customWidth="1"/>
    <col min="14341" max="14341" width="13.42578125" style="14" bestFit="1" customWidth="1"/>
    <col min="14342" max="14342" width="15.28515625" style="14" bestFit="1" customWidth="1"/>
    <col min="14343" max="14343" width="8.7109375" style="14" bestFit="1" customWidth="1"/>
    <col min="14344" max="14344" width="11.5703125" style="14" bestFit="1" customWidth="1"/>
    <col min="14345" max="14345" width="18.85546875" style="14" bestFit="1" customWidth="1"/>
    <col min="14346" max="14346" width="21.42578125" style="14" bestFit="1" customWidth="1"/>
    <col min="14347" max="14347" width="17.28515625" style="14" bestFit="1" customWidth="1"/>
    <col min="14348" max="14348" width="10.7109375" style="14" bestFit="1" customWidth="1"/>
    <col min="14349" max="14349" width="8" style="14" customWidth="1"/>
    <col min="14350" max="14592" width="11.42578125" style="14"/>
    <col min="14593" max="14593" width="2" style="14" customWidth="1"/>
    <col min="14594" max="14594" width="29.85546875" style="14" customWidth="1"/>
    <col min="14595" max="14595" width="14.7109375" style="14" customWidth="1"/>
    <col min="14596" max="14596" width="10" style="14" bestFit="1" customWidth="1"/>
    <col min="14597" max="14597" width="13.42578125" style="14" bestFit="1" customWidth="1"/>
    <col min="14598" max="14598" width="15.28515625" style="14" bestFit="1" customWidth="1"/>
    <col min="14599" max="14599" width="8.7109375" style="14" bestFit="1" customWidth="1"/>
    <col min="14600" max="14600" width="11.5703125" style="14" bestFit="1" customWidth="1"/>
    <col min="14601" max="14601" width="18.85546875" style="14" bestFit="1" customWidth="1"/>
    <col min="14602" max="14602" width="21.42578125" style="14" bestFit="1" customWidth="1"/>
    <col min="14603" max="14603" width="17.28515625" style="14" bestFit="1" customWidth="1"/>
    <col min="14604" max="14604" width="10.7109375" style="14" bestFit="1" customWidth="1"/>
    <col min="14605" max="14605" width="8" style="14" customWidth="1"/>
    <col min="14606" max="14848" width="11.42578125" style="14"/>
    <col min="14849" max="14849" width="2" style="14" customWidth="1"/>
    <col min="14850" max="14850" width="29.85546875" style="14" customWidth="1"/>
    <col min="14851" max="14851" width="14.7109375" style="14" customWidth="1"/>
    <col min="14852" max="14852" width="10" style="14" bestFit="1" customWidth="1"/>
    <col min="14853" max="14853" width="13.42578125" style="14" bestFit="1" customWidth="1"/>
    <col min="14854" max="14854" width="15.28515625" style="14" bestFit="1" customWidth="1"/>
    <col min="14855" max="14855" width="8.7109375" style="14" bestFit="1" customWidth="1"/>
    <col min="14856" max="14856" width="11.5703125" style="14" bestFit="1" customWidth="1"/>
    <col min="14857" max="14857" width="18.85546875" style="14" bestFit="1" customWidth="1"/>
    <col min="14858" max="14858" width="21.42578125" style="14" bestFit="1" customWidth="1"/>
    <col min="14859" max="14859" width="17.28515625" style="14" bestFit="1" customWidth="1"/>
    <col min="14860" max="14860" width="10.7109375" style="14" bestFit="1" customWidth="1"/>
    <col min="14861" max="14861" width="8" style="14" customWidth="1"/>
    <col min="14862" max="15104" width="11.42578125" style="14"/>
    <col min="15105" max="15105" width="2" style="14" customWidth="1"/>
    <col min="15106" max="15106" width="29.85546875" style="14" customWidth="1"/>
    <col min="15107" max="15107" width="14.7109375" style="14" customWidth="1"/>
    <col min="15108" max="15108" width="10" style="14" bestFit="1" customWidth="1"/>
    <col min="15109" max="15109" width="13.42578125" style="14" bestFit="1" customWidth="1"/>
    <col min="15110" max="15110" width="15.28515625" style="14" bestFit="1" customWidth="1"/>
    <col min="15111" max="15111" width="8.7109375" style="14" bestFit="1" customWidth="1"/>
    <col min="15112" max="15112" width="11.5703125" style="14" bestFit="1" customWidth="1"/>
    <col min="15113" max="15113" width="18.85546875" style="14" bestFit="1" customWidth="1"/>
    <col min="15114" max="15114" width="21.42578125" style="14" bestFit="1" customWidth="1"/>
    <col min="15115" max="15115" width="17.28515625" style="14" bestFit="1" customWidth="1"/>
    <col min="15116" max="15116" width="10.7109375" style="14" bestFit="1" customWidth="1"/>
    <col min="15117" max="15117" width="8" style="14" customWidth="1"/>
    <col min="15118" max="15360" width="11.42578125" style="14"/>
    <col min="15361" max="15361" width="2" style="14" customWidth="1"/>
    <col min="15362" max="15362" width="29.85546875" style="14" customWidth="1"/>
    <col min="15363" max="15363" width="14.7109375" style="14" customWidth="1"/>
    <col min="15364" max="15364" width="10" style="14" bestFit="1" customWidth="1"/>
    <col min="15365" max="15365" width="13.42578125" style="14" bestFit="1" customWidth="1"/>
    <col min="15366" max="15366" width="15.28515625" style="14" bestFit="1" customWidth="1"/>
    <col min="15367" max="15367" width="8.7109375" style="14" bestFit="1" customWidth="1"/>
    <col min="15368" max="15368" width="11.5703125" style="14" bestFit="1" customWidth="1"/>
    <col min="15369" max="15369" width="18.85546875" style="14" bestFit="1" customWidth="1"/>
    <col min="15370" max="15370" width="21.42578125" style="14" bestFit="1" customWidth="1"/>
    <col min="15371" max="15371" width="17.28515625" style="14" bestFit="1" customWidth="1"/>
    <col min="15372" max="15372" width="10.7109375" style="14" bestFit="1" customWidth="1"/>
    <col min="15373" max="15373" width="8" style="14" customWidth="1"/>
    <col min="15374" max="15616" width="11.42578125" style="14"/>
    <col min="15617" max="15617" width="2" style="14" customWidth="1"/>
    <col min="15618" max="15618" width="29.85546875" style="14" customWidth="1"/>
    <col min="15619" max="15619" width="14.7109375" style="14" customWidth="1"/>
    <col min="15620" max="15620" width="10" style="14" bestFit="1" customWidth="1"/>
    <col min="15621" max="15621" width="13.42578125" style="14" bestFit="1" customWidth="1"/>
    <col min="15622" max="15622" width="15.28515625" style="14" bestFit="1" customWidth="1"/>
    <col min="15623" max="15623" width="8.7109375" style="14" bestFit="1" customWidth="1"/>
    <col min="15624" max="15624" width="11.5703125" style="14" bestFit="1" customWidth="1"/>
    <col min="15625" max="15625" width="18.85546875" style="14" bestFit="1" customWidth="1"/>
    <col min="15626" max="15626" width="21.42578125" style="14" bestFit="1" customWidth="1"/>
    <col min="15627" max="15627" width="17.28515625" style="14" bestFit="1" customWidth="1"/>
    <col min="15628" max="15628" width="10.7109375" style="14" bestFit="1" customWidth="1"/>
    <col min="15629" max="15629" width="8" style="14" customWidth="1"/>
    <col min="15630" max="15872" width="11.42578125" style="14"/>
    <col min="15873" max="15873" width="2" style="14" customWidth="1"/>
    <col min="15874" max="15874" width="29.85546875" style="14" customWidth="1"/>
    <col min="15875" max="15875" width="14.7109375" style="14" customWidth="1"/>
    <col min="15876" max="15876" width="10" style="14" bestFit="1" customWidth="1"/>
    <col min="15877" max="15877" width="13.42578125" style="14" bestFit="1" customWidth="1"/>
    <col min="15878" max="15878" width="15.28515625" style="14" bestFit="1" customWidth="1"/>
    <col min="15879" max="15879" width="8.7109375" style="14" bestFit="1" customWidth="1"/>
    <col min="15880" max="15880" width="11.5703125" style="14" bestFit="1" customWidth="1"/>
    <col min="15881" max="15881" width="18.85546875" style="14" bestFit="1" customWidth="1"/>
    <col min="15882" max="15882" width="21.42578125" style="14" bestFit="1" customWidth="1"/>
    <col min="15883" max="15883" width="17.28515625" style="14" bestFit="1" customWidth="1"/>
    <col min="15884" max="15884" width="10.7109375" style="14" bestFit="1" customWidth="1"/>
    <col min="15885" max="15885" width="8" style="14" customWidth="1"/>
    <col min="15886" max="16128" width="11.42578125" style="14"/>
    <col min="16129" max="16129" width="2" style="14" customWidth="1"/>
    <col min="16130" max="16130" width="29.85546875" style="14" customWidth="1"/>
    <col min="16131" max="16131" width="14.7109375" style="14" customWidth="1"/>
    <col min="16132" max="16132" width="10" style="14" bestFit="1" customWidth="1"/>
    <col min="16133" max="16133" width="13.42578125" style="14" bestFit="1" customWidth="1"/>
    <col min="16134" max="16134" width="15.28515625" style="14" bestFit="1" customWidth="1"/>
    <col min="16135" max="16135" width="8.7109375" style="14" bestFit="1" customWidth="1"/>
    <col min="16136" max="16136" width="11.5703125" style="14" bestFit="1" customWidth="1"/>
    <col min="16137" max="16137" width="18.85546875" style="14" bestFit="1" customWidth="1"/>
    <col min="16138" max="16138" width="21.42578125" style="14" bestFit="1" customWidth="1"/>
    <col min="16139" max="16139" width="17.28515625" style="14" bestFit="1" customWidth="1"/>
    <col min="16140" max="16140" width="10.7109375" style="14" bestFit="1" customWidth="1"/>
    <col min="16141" max="16141" width="8" style="14" customWidth="1"/>
    <col min="16142" max="16384" width="11.42578125" style="14"/>
  </cols>
  <sheetData>
    <row r="1" spans="1:39" s="9" customFormat="1" ht="23.25" customHeight="1" x14ac:dyDescent="0.25">
      <c r="A1" s="8"/>
      <c r="B1" s="346" t="s">
        <v>17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s="10" customFormat="1" ht="1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9" ht="15.75" customHeight="1" thickTop="1" x14ac:dyDescent="0.25">
      <c r="B3" s="354" t="s">
        <v>18</v>
      </c>
      <c r="C3" s="349" t="s">
        <v>19</v>
      </c>
      <c r="D3" s="349"/>
      <c r="E3" s="349"/>
      <c r="F3" s="350"/>
      <c r="G3" s="12"/>
      <c r="H3" s="351" t="s">
        <v>20</v>
      </c>
      <c r="I3" s="352"/>
      <c r="J3" s="352"/>
      <c r="K3" s="352"/>
      <c r="L3" s="353"/>
    </row>
    <row r="4" spans="1:39" ht="60" customHeight="1" thickBot="1" x14ac:dyDescent="0.3">
      <c r="B4" s="355"/>
      <c r="C4" s="15" t="s">
        <v>21</v>
      </c>
      <c r="D4" s="15" t="s">
        <v>22</v>
      </c>
      <c r="E4" s="15" t="s">
        <v>23</v>
      </c>
      <c r="F4" s="16" t="s">
        <v>24</v>
      </c>
      <c r="G4" s="17" t="s">
        <v>25</v>
      </c>
      <c r="H4" s="18" t="s">
        <v>22</v>
      </c>
      <c r="I4" s="15" t="s">
        <v>26</v>
      </c>
      <c r="J4" s="15" t="s">
        <v>23</v>
      </c>
      <c r="K4" s="16" t="s">
        <v>24</v>
      </c>
      <c r="L4" s="19" t="s">
        <v>25</v>
      </c>
      <c r="M4" s="20"/>
    </row>
    <row r="5" spans="1:39" ht="21.75" customHeight="1" thickTop="1" x14ac:dyDescent="0.25">
      <c r="B5" s="21" t="s">
        <v>27</v>
      </c>
      <c r="C5" s="22">
        <f t="shared" ref="C5:C10" si="0">SUM(D5:G5)</f>
        <v>0</v>
      </c>
      <c r="D5" s="23"/>
      <c r="E5" s="24"/>
      <c r="F5" s="23"/>
      <c r="G5" s="25"/>
      <c r="H5" s="26"/>
      <c r="I5" s="27"/>
      <c r="J5" s="23">
        <v>3550000</v>
      </c>
      <c r="K5" s="27">
        <v>12309</v>
      </c>
      <c r="L5" s="28"/>
      <c r="M5" s="8"/>
    </row>
    <row r="6" spans="1:39" ht="21.75" customHeight="1" x14ac:dyDescent="0.25">
      <c r="B6" s="29" t="s">
        <v>28</v>
      </c>
      <c r="C6" s="30">
        <f t="shared" si="0"/>
        <v>30267757</v>
      </c>
      <c r="D6" s="31"/>
      <c r="E6" s="32"/>
      <c r="F6" s="31">
        <v>30267757</v>
      </c>
      <c r="G6" s="33"/>
      <c r="H6" s="34"/>
      <c r="I6" s="35">
        <v>5000000</v>
      </c>
      <c r="J6" s="31"/>
      <c r="K6" s="36">
        <v>23042</v>
      </c>
      <c r="L6" s="37"/>
      <c r="M6" s="8"/>
    </row>
    <row r="7" spans="1:39" ht="21.75" customHeight="1" x14ac:dyDescent="0.25">
      <c r="B7" s="29" t="s">
        <v>29</v>
      </c>
      <c r="C7" s="30">
        <f t="shared" si="0"/>
        <v>0</v>
      </c>
      <c r="D7" s="31"/>
      <c r="E7" s="32"/>
      <c r="F7" s="31"/>
      <c r="G7" s="33"/>
      <c r="H7" s="38"/>
      <c r="I7" s="39"/>
      <c r="J7" s="31"/>
      <c r="K7" s="40">
        <v>5579</v>
      </c>
      <c r="L7" s="37"/>
      <c r="M7" s="8"/>
    </row>
    <row r="8" spans="1:39" ht="21.75" customHeight="1" x14ac:dyDescent="0.25">
      <c r="B8" s="29" t="s">
        <v>30</v>
      </c>
      <c r="C8" s="30">
        <f t="shared" si="0"/>
        <v>0</v>
      </c>
      <c r="D8" s="31"/>
      <c r="E8" s="32"/>
      <c r="F8" s="31"/>
      <c r="G8" s="33"/>
      <c r="H8" s="38"/>
      <c r="I8" s="39">
        <v>12000</v>
      </c>
      <c r="J8" s="31"/>
      <c r="K8" s="40"/>
      <c r="L8" s="37"/>
      <c r="M8" s="41"/>
    </row>
    <row r="9" spans="1:39" ht="21.75" customHeight="1" x14ac:dyDescent="0.25">
      <c r="B9" s="29" t="s">
        <v>31</v>
      </c>
      <c r="C9" s="30">
        <f t="shared" si="0"/>
        <v>0</v>
      </c>
      <c r="D9" s="31"/>
      <c r="E9" s="32"/>
      <c r="F9" s="31"/>
      <c r="G9" s="42"/>
      <c r="H9" s="43"/>
      <c r="I9" s="40"/>
      <c r="J9" s="31">
        <v>429420</v>
      </c>
      <c r="K9" s="40"/>
      <c r="L9" s="37"/>
      <c r="M9" s="41"/>
    </row>
    <row r="10" spans="1:39" ht="21.75" customHeight="1" x14ac:dyDescent="0.25">
      <c r="B10" s="29" t="s">
        <v>32</v>
      </c>
      <c r="C10" s="30">
        <f t="shared" si="0"/>
        <v>0</v>
      </c>
      <c r="D10" s="31"/>
      <c r="E10" s="32"/>
      <c r="F10" s="31"/>
      <c r="G10" s="42"/>
      <c r="H10" s="43"/>
      <c r="I10" s="40"/>
      <c r="J10" s="31">
        <v>8000</v>
      </c>
      <c r="K10" s="40"/>
      <c r="L10" s="37"/>
      <c r="M10" s="41"/>
    </row>
    <row r="11" spans="1:39" ht="21.75" customHeight="1" x14ac:dyDescent="0.25">
      <c r="B11" s="29" t="s">
        <v>33</v>
      </c>
      <c r="C11" s="30">
        <v>0</v>
      </c>
      <c r="D11" s="31"/>
      <c r="E11" s="32"/>
      <c r="F11" s="31"/>
      <c r="G11" s="42"/>
      <c r="H11" s="43">
        <v>200</v>
      </c>
      <c r="I11" s="40"/>
      <c r="J11" s="31"/>
      <c r="K11" s="40"/>
      <c r="L11" s="37"/>
      <c r="M11" s="41"/>
    </row>
    <row r="12" spans="1:39" ht="21.75" customHeight="1" x14ac:dyDescent="0.25">
      <c r="B12" s="29" t="s">
        <v>34</v>
      </c>
      <c r="C12" s="30">
        <v>0</v>
      </c>
      <c r="D12" s="31"/>
      <c r="E12" s="32"/>
      <c r="F12" s="31"/>
      <c r="G12" s="42"/>
      <c r="H12" s="43"/>
      <c r="I12" s="40"/>
      <c r="J12" s="31"/>
      <c r="K12" s="31">
        <v>1727445</v>
      </c>
      <c r="L12" s="37"/>
      <c r="M12" s="41"/>
    </row>
    <row r="13" spans="1:39" ht="21.75" customHeight="1" x14ac:dyDescent="0.25">
      <c r="B13" s="29" t="s">
        <v>35</v>
      </c>
      <c r="C13" s="30">
        <v>0</v>
      </c>
      <c r="D13" s="31"/>
      <c r="E13" s="32"/>
      <c r="F13" s="31"/>
      <c r="G13" s="42"/>
      <c r="H13" s="43"/>
      <c r="I13" s="40">
        <v>44114067</v>
      </c>
      <c r="J13" s="31">
        <v>30115517</v>
      </c>
      <c r="K13" s="31">
        <v>45364334</v>
      </c>
      <c r="L13" s="37"/>
      <c r="M13" s="41"/>
    </row>
    <row r="14" spans="1:39" ht="21.75" customHeight="1" x14ac:dyDescent="0.25">
      <c r="B14" s="29" t="s">
        <v>36</v>
      </c>
      <c r="C14" s="30">
        <v>0</v>
      </c>
      <c r="D14" s="31"/>
      <c r="E14" s="32"/>
      <c r="F14" s="31"/>
      <c r="G14" s="44"/>
      <c r="H14" s="45">
        <v>55</v>
      </c>
      <c r="I14" s="31">
        <v>1500</v>
      </c>
      <c r="J14" s="46"/>
      <c r="K14" s="46">
        <v>14454</v>
      </c>
      <c r="L14" s="47"/>
      <c r="M14" s="41"/>
    </row>
    <row r="15" spans="1:39" ht="21.75" customHeight="1" x14ac:dyDescent="0.25">
      <c r="B15" s="29" t="s">
        <v>37</v>
      </c>
      <c r="C15" s="30">
        <v>0</v>
      </c>
      <c r="D15" s="31"/>
      <c r="E15" s="32"/>
      <c r="F15" s="31"/>
      <c r="G15" s="48"/>
      <c r="H15" s="49"/>
      <c r="I15" s="50"/>
      <c r="J15" s="31"/>
      <c r="K15" s="51">
        <v>1600</v>
      </c>
      <c r="L15" s="37"/>
      <c r="M15" s="41"/>
    </row>
    <row r="16" spans="1:39" ht="21.75" customHeight="1" x14ac:dyDescent="0.25">
      <c r="B16" s="29" t="s">
        <v>38</v>
      </c>
      <c r="C16" s="30">
        <v>0</v>
      </c>
      <c r="D16" s="31"/>
      <c r="E16" s="32"/>
      <c r="F16" s="31"/>
      <c r="G16" s="42"/>
      <c r="H16" s="43"/>
      <c r="I16" s="40"/>
      <c r="J16" s="52"/>
      <c r="K16" s="53">
        <v>100</v>
      </c>
      <c r="L16" s="37"/>
      <c r="M16" s="41"/>
    </row>
    <row r="17" spans="2:13" ht="21.75" customHeight="1" x14ac:dyDescent="0.25">
      <c r="B17" s="29" t="s">
        <v>39</v>
      </c>
      <c r="C17" s="30">
        <v>0</v>
      </c>
      <c r="D17" s="31"/>
      <c r="E17" s="32"/>
      <c r="F17" s="31"/>
      <c r="G17" s="42"/>
      <c r="H17" s="43"/>
      <c r="I17" s="40"/>
      <c r="J17" s="31"/>
      <c r="K17" s="51">
        <v>200</v>
      </c>
      <c r="L17" s="37"/>
      <c r="M17" s="41"/>
    </row>
    <row r="18" spans="2:13" ht="21.75" customHeight="1" x14ac:dyDescent="0.25">
      <c r="B18" s="29" t="s">
        <v>40</v>
      </c>
      <c r="C18" s="30">
        <v>0</v>
      </c>
      <c r="D18" s="31"/>
      <c r="E18" s="32"/>
      <c r="F18" s="31"/>
      <c r="G18" s="40"/>
      <c r="H18" s="43">
        <v>75</v>
      </c>
      <c r="I18" s="40"/>
      <c r="J18" s="31"/>
      <c r="K18" s="51"/>
      <c r="L18" s="37"/>
      <c r="M18" s="41"/>
    </row>
    <row r="19" spans="2:13" ht="21.75" customHeight="1" x14ac:dyDescent="0.25">
      <c r="B19" s="29" t="s">
        <v>41</v>
      </c>
      <c r="C19" s="30">
        <v>0</v>
      </c>
      <c r="D19" s="31"/>
      <c r="E19" s="32"/>
      <c r="F19" s="31"/>
      <c r="G19" s="40"/>
      <c r="H19" s="43">
        <v>200</v>
      </c>
      <c r="I19" s="40">
        <v>7489000</v>
      </c>
      <c r="J19" s="31">
        <v>1285802</v>
      </c>
      <c r="K19" s="51">
        <v>2301060</v>
      </c>
      <c r="L19" s="37">
        <v>120</v>
      </c>
      <c r="M19" s="41"/>
    </row>
    <row r="20" spans="2:13" ht="21.75" customHeight="1" x14ac:dyDescent="0.25">
      <c r="B20" s="29" t="s">
        <v>42</v>
      </c>
      <c r="C20" s="30">
        <v>0</v>
      </c>
      <c r="D20" s="31"/>
      <c r="E20" s="32"/>
      <c r="F20" s="31"/>
      <c r="G20" s="44"/>
      <c r="H20" s="54"/>
      <c r="I20" s="50"/>
      <c r="J20" s="46"/>
      <c r="K20" s="51">
        <v>925792</v>
      </c>
      <c r="L20" s="37"/>
      <c r="M20" s="41"/>
    </row>
    <row r="21" spans="2:13" ht="21.75" customHeight="1" x14ac:dyDescent="0.25">
      <c r="B21" s="29" t="s">
        <v>43</v>
      </c>
      <c r="C21" s="30">
        <v>0</v>
      </c>
      <c r="D21" s="31"/>
      <c r="E21" s="32"/>
      <c r="F21" s="31"/>
      <c r="G21" s="42"/>
      <c r="H21" s="43"/>
      <c r="I21" s="40">
        <v>63310500</v>
      </c>
      <c r="J21" s="31">
        <v>30766496</v>
      </c>
      <c r="K21" s="51">
        <v>53673194</v>
      </c>
      <c r="L21" s="47"/>
      <c r="M21" s="41"/>
    </row>
    <row r="22" spans="2:13" ht="21.75" customHeight="1" x14ac:dyDescent="0.25">
      <c r="B22" s="29" t="s">
        <v>44</v>
      </c>
      <c r="C22" s="30">
        <v>0</v>
      </c>
      <c r="D22" s="31"/>
      <c r="E22" s="32"/>
      <c r="F22" s="31"/>
      <c r="G22" s="44"/>
      <c r="H22" s="54"/>
      <c r="I22" s="50"/>
      <c r="J22" s="46">
        <v>300000</v>
      </c>
      <c r="K22" s="51"/>
      <c r="L22" s="47"/>
      <c r="M22" s="41"/>
    </row>
    <row r="23" spans="2:13" ht="21.75" customHeight="1" x14ac:dyDescent="0.25">
      <c r="B23" s="55" t="s">
        <v>45</v>
      </c>
      <c r="C23" s="30">
        <v>0</v>
      </c>
      <c r="D23" s="31"/>
      <c r="E23" s="32"/>
      <c r="F23" s="31"/>
      <c r="G23" s="42"/>
      <c r="H23" s="43"/>
      <c r="I23" s="40"/>
      <c r="J23" s="31"/>
      <c r="K23" s="51">
        <v>190400</v>
      </c>
      <c r="L23" s="47"/>
      <c r="M23" s="41"/>
    </row>
    <row r="24" spans="2:13" ht="21.75" customHeight="1" x14ac:dyDescent="0.25">
      <c r="B24" s="55" t="s">
        <v>46</v>
      </c>
      <c r="C24" s="30">
        <v>0</v>
      </c>
      <c r="D24" s="31"/>
      <c r="E24" s="32"/>
      <c r="F24" s="31"/>
      <c r="G24" s="42"/>
      <c r="H24" s="43"/>
      <c r="I24" s="40"/>
      <c r="J24" s="31"/>
      <c r="K24" s="51">
        <v>108800</v>
      </c>
      <c r="L24" s="47"/>
      <c r="M24" s="41"/>
    </row>
    <row r="25" spans="2:13" ht="21.75" customHeight="1" x14ac:dyDescent="0.25">
      <c r="B25" s="56" t="s">
        <v>47</v>
      </c>
      <c r="C25" s="30">
        <v>0</v>
      </c>
      <c r="D25" s="31"/>
      <c r="E25" s="32"/>
      <c r="F25" s="31"/>
      <c r="G25" s="42"/>
      <c r="H25" s="43"/>
      <c r="I25" s="40"/>
      <c r="J25" s="31"/>
      <c r="K25" s="51">
        <v>40000</v>
      </c>
      <c r="L25" s="37"/>
      <c r="M25" s="41"/>
    </row>
    <row r="26" spans="2:13" ht="21.75" customHeight="1" x14ac:dyDescent="0.25">
      <c r="B26" s="29" t="s">
        <v>48</v>
      </c>
      <c r="C26" s="30">
        <v>0</v>
      </c>
      <c r="D26" s="31"/>
      <c r="E26" s="32"/>
      <c r="F26" s="31"/>
      <c r="G26" s="44"/>
      <c r="H26" s="54"/>
      <c r="I26" s="50"/>
      <c r="J26" s="46">
        <v>8000</v>
      </c>
      <c r="K26" s="51"/>
      <c r="L26" s="37"/>
      <c r="M26" s="41"/>
    </row>
    <row r="27" spans="2:13" ht="21.75" customHeight="1" x14ac:dyDescent="0.25">
      <c r="B27" s="29" t="s">
        <v>49</v>
      </c>
      <c r="C27" s="30">
        <v>0</v>
      </c>
      <c r="D27" s="31"/>
      <c r="E27" s="32"/>
      <c r="F27" s="31"/>
      <c r="G27" s="42"/>
      <c r="H27" s="43">
        <v>2773</v>
      </c>
      <c r="I27" s="40">
        <v>17343000</v>
      </c>
      <c r="J27" s="31">
        <v>9339387</v>
      </c>
      <c r="K27" s="51">
        <v>3760909</v>
      </c>
      <c r="L27" s="47"/>
      <c r="M27" s="41"/>
    </row>
    <row r="28" spans="2:13" ht="21.75" customHeight="1" x14ac:dyDescent="0.25">
      <c r="B28" s="55" t="s">
        <v>50</v>
      </c>
      <c r="C28" s="30">
        <v>0</v>
      </c>
      <c r="D28" s="31"/>
      <c r="E28" s="32"/>
      <c r="F28" s="31"/>
      <c r="G28" s="40"/>
      <c r="H28" s="43">
        <v>152</v>
      </c>
      <c r="I28" s="40"/>
      <c r="J28" s="31"/>
      <c r="K28" s="31"/>
      <c r="L28" s="37"/>
      <c r="M28" s="41"/>
    </row>
    <row r="29" spans="2:13" ht="21.75" customHeight="1" x14ac:dyDescent="0.25">
      <c r="B29" s="29" t="s">
        <v>51</v>
      </c>
      <c r="C29" s="30">
        <v>0</v>
      </c>
      <c r="D29" s="31"/>
      <c r="E29" s="32"/>
      <c r="F29" s="31"/>
      <c r="G29" s="57"/>
      <c r="H29" s="58">
        <v>419</v>
      </c>
      <c r="I29" s="57">
        <v>20000</v>
      </c>
      <c r="J29" s="51"/>
      <c r="K29" s="31">
        <v>3330</v>
      </c>
      <c r="L29" s="37"/>
      <c r="M29" s="41"/>
    </row>
    <row r="30" spans="2:13" ht="21.75" customHeight="1" x14ac:dyDescent="0.25">
      <c r="B30" s="29" t="s">
        <v>52</v>
      </c>
      <c r="C30" s="30">
        <v>0</v>
      </c>
      <c r="D30" s="31"/>
      <c r="E30" s="32"/>
      <c r="F30" s="59"/>
      <c r="G30" s="42"/>
      <c r="H30" s="45">
        <v>200</v>
      </c>
      <c r="I30" s="60"/>
      <c r="J30" s="31"/>
      <c r="K30" s="59"/>
      <c r="L30" s="61"/>
      <c r="M30" s="41"/>
    </row>
    <row r="31" spans="2:13" ht="21.75" customHeight="1" x14ac:dyDescent="0.25">
      <c r="B31" s="29" t="s">
        <v>53</v>
      </c>
      <c r="C31" s="30">
        <v>0</v>
      </c>
      <c r="D31" s="31"/>
      <c r="E31" s="32"/>
      <c r="F31" s="31"/>
      <c r="G31" s="40"/>
      <c r="H31" s="45"/>
      <c r="I31" s="32"/>
      <c r="J31" s="31"/>
      <c r="K31" s="32">
        <v>1595</v>
      </c>
      <c r="L31" s="62"/>
      <c r="M31" s="41"/>
    </row>
    <row r="32" spans="2:13" ht="21.75" customHeight="1" x14ac:dyDescent="0.25">
      <c r="B32" s="29" t="s">
        <v>54</v>
      </c>
      <c r="C32" s="30">
        <v>0</v>
      </c>
      <c r="D32" s="31"/>
      <c r="E32" s="32"/>
      <c r="F32" s="31"/>
      <c r="G32" s="44"/>
      <c r="H32" s="45">
        <v>2517</v>
      </c>
      <c r="I32" s="44"/>
      <c r="J32" s="46">
        <v>317000</v>
      </c>
      <c r="K32" s="63">
        <v>11772</v>
      </c>
      <c r="L32" s="64"/>
      <c r="M32" s="41"/>
    </row>
    <row r="33" spans="2:13" ht="21.75" customHeight="1" x14ac:dyDescent="0.25">
      <c r="B33" s="29" t="s">
        <v>55</v>
      </c>
      <c r="C33" s="30">
        <v>0</v>
      </c>
      <c r="D33" s="31"/>
      <c r="E33" s="32"/>
      <c r="F33" s="31"/>
      <c r="G33" s="65"/>
      <c r="H33" s="66"/>
      <c r="I33" s="67"/>
      <c r="J33" s="68">
        <v>110000</v>
      </c>
      <c r="K33" s="68"/>
      <c r="L33" s="69"/>
      <c r="M33" s="41"/>
    </row>
    <row r="34" spans="2:13" ht="21.75" customHeight="1" x14ac:dyDescent="0.25">
      <c r="B34" s="29" t="s">
        <v>56</v>
      </c>
      <c r="C34" s="30">
        <v>0</v>
      </c>
      <c r="D34" s="31"/>
      <c r="E34" s="32"/>
      <c r="F34" s="31"/>
      <c r="G34" s="65"/>
      <c r="H34" s="66"/>
      <c r="I34" s="67">
        <v>156137450</v>
      </c>
      <c r="J34" s="68">
        <v>48601864</v>
      </c>
      <c r="K34" s="68">
        <v>3623961</v>
      </c>
      <c r="L34" s="69">
        <v>22426</v>
      </c>
      <c r="M34" s="41"/>
    </row>
    <row r="35" spans="2:13" ht="21.75" customHeight="1" x14ac:dyDescent="0.25">
      <c r="B35" s="29" t="s">
        <v>57</v>
      </c>
      <c r="C35" s="30">
        <v>0</v>
      </c>
      <c r="D35" s="31"/>
      <c r="E35" s="32"/>
      <c r="F35" s="31"/>
      <c r="G35" s="65"/>
      <c r="H35" s="66">
        <v>2524</v>
      </c>
      <c r="I35" s="67">
        <v>1173325</v>
      </c>
      <c r="J35" s="68">
        <v>269700</v>
      </c>
      <c r="K35" s="68">
        <v>16145</v>
      </c>
      <c r="L35" s="69"/>
      <c r="M35" s="41"/>
    </row>
    <row r="36" spans="2:13" ht="21.75" customHeight="1" x14ac:dyDescent="0.25">
      <c r="B36" s="29" t="s">
        <v>58</v>
      </c>
      <c r="C36" s="30">
        <v>0</v>
      </c>
      <c r="D36" s="31"/>
      <c r="E36" s="32"/>
      <c r="F36" s="31"/>
      <c r="G36" s="65"/>
      <c r="H36" s="66"/>
      <c r="I36" s="67"/>
      <c r="J36" s="68"/>
      <c r="K36" s="68">
        <v>32394</v>
      </c>
      <c r="L36" s="69"/>
      <c r="M36" s="41"/>
    </row>
    <row r="37" spans="2:13" ht="21.75" customHeight="1" x14ac:dyDescent="0.25">
      <c r="B37" s="29" t="s">
        <v>59</v>
      </c>
      <c r="C37" s="30">
        <v>0</v>
      </c>
      <c r="D37" s="31"/>
      <c r="E37" s="32"/>
      <c r="F37" s="31"/>
      <c r="G37" s="65"/>
      <c r="H37" s="66"/>
      <c r="I37" s="67"/>
      <c r="J37" s="68"/>
      <c r="K37" s="68">
        <v>2356740</v>
      </c>
      <c r="L37" s="69"/>
      <c r="M37" s="41"/>
    </row>
    <row r="38" spans="2:13" ht="21.75" customHeight="1" x14ac:dyDescent="0.25">
      <c r="B38" s="29" t="s">
        <v>60</v>
      </c>
      <c r="C38" s="30">
        <v>0</v>
      </c>
      <c r="D38" s="31"/>
      <c r="E38" s="32"/>
      <c r="F38" s="31"/>
      <c r="G38" s="65"/>
      <c r="H38" s="66"/>
      <c r="I38" s="67">
        <v>2100000</v>
      </c>
      <c r="J38" s="68">
        <v>1150000</v>
      </c>
      <c r="K38" s="68"/>
      <c r="L38" s="69"/>
      <c r="M38" s="41"/>
    </row>
    <row r="39" spans="2:13" ht="21.75" customHeight="1" x14ac:dyDescent="0.25">
      <c r="B39" s="29" t="s">
        <v>61</v>
      </c>
      <c r="C39" s="30">
        <v>0</v>
      </c>
      <c r="D39" s="31"/>
      <c r="E39" s="32"/>
      <c r="F39" s="31"/>
      <c r="G39" s="65"/>
      <c r="H39" s="66"/>
      <c r="I39" s="67"/>
      <c r="J39" s="68"/>
      <c r="K39" s="68">
        <v>44400000</v>
      </c>
      <c r="L39" s="69"/>
      <c r="M39" s="41"/>
    </row>
    <row r="40" spans="2:13" ht="21.75" customHeight="1" x14ac:dyDescent="0.25">
      <c r="B40" s="29" t="s">
        <v>62</v>
      </c>
      <c r="C40" s="30">
        <v>0</v>
      </c>
      <c r="D40" s="31"/>
      <c r="E40" s="32"/>
      <c r="F40" s="31"/>
      <c r="G40" s="65"/>
      <c r="H40" s="66"/>
      <c r="I40" s="67"/>
      <c r="J40" s="68">
        <v>2356</v>
      </c>
      <c r="K40" s="68"/>
      <c r="L40" s="69"/>
      <c r="M40" s="41"/>
    </row>
    <row r="41" spans="2:13" ht="21.75" customHeight="1" x14ac:dyDescent="0.25">
      <c r="B41" s="29" t="s">
        <v>63</v>
      </c>
      <c r="C41" s="30">
        <v>0</v>
      </c>
      <c r="D41" s="31"/>
      <c r="E41" s="32"/>
      <c r="F41" s="31"/>
      <c r="G41" s="65"/>
      <c r="H41" s="66"/>
      <c r="I41" s="67"/>
      <c r="J41" s="68"/>
      <c r="K41" s="68">
        <v>515200</v>
      </c>
      <c r="L41" s="69"/>
      <c r="M41" s="41"/>
    </row>
    <row r="42" spans="2:13" ht="21.75" customHeight="1" x14ac:dyDescent="0.25">
      <c r="B42" s="29" t="s">
        <v>64</v>
      </c>
      <c r="C42" s="30">
        <v>0</v>
      </c>
      <c r="D42" s="31"/>
      <c r="E42" s="32"/>
      <c r="F42" s="31"/>
      <c r="G42" s="65"/>
      <c r="H42" s="66"/>
      <c r="I42" s="67"/>
      <c r="J42" s="68"/>
      <c r="K42" s="68">
        <v>76880</v>
      </c>
      <c r="L42" s="69"/>
      <c r="M42" s="41"/>
    </row>
    <row r="43" spans="2:13" ht="21.75" customHeight="1" x14ac:dyDescent="0.25">
      <c r="B43" s="29" t="s">
        <v>65</v>
      </c>
      <c r="C43" s="30">
        <v>0</v>
      </c>
      <c r="D43" s="31"/>
      <c r="E43" s="32"/>
      <c r="F43" s="31"/>
      <c r="G43" s="65"/>
      <c r="H43" s="66"/>
      <c r="I43" s="67"/>
      <c r="J43" s="68"/>
      <c r="K43" s="68">
        <v>200400</v>
      </c>
      <c r="L43" s="69"/>
      <c r="M43" s="41"/>
    </row>
    <row r="44" spans="2:13" ht="21.75" customHeight="1" x14ac:dyDescent="0.2">
      <c r="B44" s="29" t="s">
        <v>66</v>
      </c>
      <c r="C44" s="30">
        <v>0</v>
      </c>
      <c r="D44" s="31"/>
      <c r="E44" s="32"/>
      <c r="F44" s="70"/>
      <c r="G44" s="65"/>
      <c r="H44" s="66"/>
      <c r="I44" s="67"/>
      <c r="J44" s="68">
        <v>20000</v>
      </c>
      <c r="K44" s="31"/>
      <c r="L44" s="69"/>
      <c r="M44" s="41"/>
    </row>
    <row r="45" spans="2:13" ht="21.75" customHeight="1" x14ac:dyDescent="0.2">
      <c r="B45" s="29" t="s">
        <v>67</v>
      </c>
      <c r="C45" s="30">
        <v>206383.63</v>
      </c>
      <c r="D45" s="31">
        <v>1913.13</v>
      </c>
      <c r="E45" s="70"/>
      <c r="F45" s="71">
        <v>204470.5</v>
      </c>
      <c r="G45" s="65"/>
      <c r="H45" s="66">
        <v>5850</v>
      </c>
      <c r="I45" s="67"/>
      <c r="J45" s="68">
        <v>186432615</v>
      </c>
      <c r="K45" s="51">
        <v>3690872</v>
      </c>
      <c r="L45" s="69"/>
      <c r="M45" s="41"/>
    </row>
    <row r="46" spans="2:13" ht="21.75" customHeight="1" x14ac:dyDescent="0.2">
      <c r="B46" s="29" t="s">
        <v>68</v>
      </c>
      <c r="C46" s="30">
        <v>5565.63</v>
      </c>
      <c r="D46" s="31">
        <v>367.63</v>
      </c>
      <c r="E46" s="70"/>
      <c r="F46" s="70">
        <v>5198</v>
      </c>
      <c r="G46" s="65"/>
      <c r="H46" s="66">
        <v>1030</v>
      </c>
      <c r="I46" s="67"/>
      <c r="J46" s="68">
        <v>6975506</v>
      </c>
      <c r="K46" s="51">
        <v>2087620</v>
      </c>
      <c r="L46" s="69"/>
      <c r="M46" s="41"/>
    </row>
    <row r="47" spans="2:13" ht="21.75" customHeight="1" x14ac:dyDescent="0.2">
      <c r="B47" s="29" t="s">
        <v>69</v>
      </c>
      <c r="C47" s="30">
        <v>9272.75</v>
      </c>
      <c r="D47" s="31">
        <v>722.75</v>
      </c>
      <c r="E47" s="72">
        <v>8550</v>
      </c>
      <c r="F47" s="70"/>
      <c r="G47" s="65"/>
      <c r="H47" s="66">
        <v>8350</v>
      </c>
      <c r="I47" s="67"/>
      <c r="J47" s="68">
        <v>247536458</v>
      </c>
      <c r="K47" s="51">
        <v>4925000</v>
      </c>
      <c r="L47" s="69"/>
      <c r="M47" s="41"/>
    </row>
    <row r="48" spans="2:13" ht="21.75" customHeight="1" x14ac:dyDescent="0.2">
      <c r="B48" s="29" t="s">
        <v>70</v>
      </c>
      <c r="C48" s="30">
        <v>161</v>
      </c>
      <c r="D48" s="31">
        <v>161</v>
      </c>
      <c r="E48" s="73"/>
      <c r="F48" s="70"/>
      <c r="G48" s="65"/>
      <c r="H48" s="66">
        <v>2300</v>
      </c>
      <c r="I48" s="67"/>
      <c r="J48" s="68">
        <v>3580000</v>
      </c>
      <c r="K48" s="31">
        <v>1200</v>
      </c>
      <c r="L48" s="69"/>
      <c r="M48" s="41"/>
    </row>
    <row r="49" spans="2:13" ht="21.75" customHeight="1" x14ac:dyDescent="0.25">
      <c r="B49" s="29" t="s">
        <v>71</v>
      </c>
      <c r="C49" s="30">
        <v>0</v>
      </c>
      <c r="D49" s="31"/>
      <c r="E49" s="31"/>
      <c r="F49" s="74"/>
      <c r="G49" s="65"/>
      <c r="H49" s="66"/>
      <c r="I49" s="67"/>
      <c r="J49" s="68">
        <v>7080</v>
      </c>
      <c r="K49" s="67"/>
      <c r="L49" s="75"/>
      <c r="M49" s="41"/>
    </row>
    <row r="50" spans="2:13" ht="21.75" customHeight="1" x14ac:dyDescent="0.25">
      <c r="B50" s="29" t="s">
        <v>72</v>
      </c>
      <c r="C50" s="30">
        <v>791058.25</v>
      </c>
      <c r="D50" s="31"/>
      <c r="E50" s="32">
        <v>788658.25</v>
      </c>
      <c r="F50" s="31">
        <v>2400</v>
      </c>
      <c r="G50" s="65"/>
      <c r="H50" s="66"/>
      <c r="I50" s="67"/>
      <c r="J50" s="68">
        <v>123270083443</v>
      </c>
      <c r="K50" s="67">
        <v>415580417</v>
      </c>
      <c r="L50" s="75"/>
      <c r="M50" s="41"/>
    </row>
    <row r="51" spans="2:13" ht="21.75" customHeight="1" x14ac:dyDescent="0.25">
      <c r="B51" s="29" t="s">
        <v>73</v>
      </c>
      <c r="C51" s="30">
        <v>0</v>
      </c>
      <c r="D51" s="31"/>
      <c r="E51" s="32"/>
      <c r="F51" s="31"/>
      <c r="G51" s="48"/>
      <c r="H51" s="58"/>
      <c r="I51" s="57"/>
      <c r="J51" s="51">
        <v>2500</v>
      </c>
      <c r="K51" s="57"/>
      <c r="L51" s="76"/>
      <c r="M51" s="41"/>
    </row>
    <row r="52" spans="2:13" ht="21.75" customHeight="1" x14ac:dyDescent="0.25">
      <c r="B52" s="29" t="s">
        <v>74</v>
      </c>
      <c r="C52" s="30">
        <v>10089</v>
      </c>
      <c r="D52" s="31"/>
      <c r="E52" s="32"/>
      <c r="F52" s="31">
        <v>10089</v>
      </c>
      <c r="G52" s="48"/>
      <c r="H52" s="32">
        <v>120</v>
      </c>
      <c r="I52" s="31"/>
      <c r="J52" s="31">
        <v>51475997</v>
      </c>
      <c r="K52" s="31">
        <v>4821148</v>
      </c>
      <c r="L52" s="37"/>
      <c r="M52" s="41"/>
    </row>
    <row r="53" spans="2:13" ht="21.75" customHeight="1" x14ac:dyDescent="0.2">
      <c r="B53" s="55" t="s">
        <v>75</v>
      </c>
      <c r="C53" s="30">
        <v>163.80000000000001</v>
      </c>
      <c r="D53" s="31">
        <v>163.80000000000001</v>
      </c>
      <c r="E53" s="32"/>
      <c r="F53" s="31"/>
      <c r="G53" s="33"/>
      <c r="H53" s="77">
        <v>520</v>
      </c>
      <c r="I53" s="78"/>
      <c r="J53" s="79">
        <v>20755860</v>
      </c>
      <c r="K53" s="79">
        <v>18614719</v>
      </c>
      <c r="L53" s="80"/>
      <c r="M53" s="41"/>
    </row>
    <row r="54" spans="2:13" ht="21.75" customHeight="1" x14ac:dyDescent="0.2">
      <c r="B54" s="81" t="s">
        <v>76</v>
      </c>
      <c r="C54" s="30">
        <v>2880</v>
      </c>
      <c r="D54" s="31"/>
      <c r="E54" s="32"/>
      <c r="F54" s="31">
        <v>2880</v>
      </c>
      <c r="G54" s="33"/>
      <c r="H54" s="82">
        <v>5</v>
      </c>
      <c r="I54" s="71"/>
      <c r="J54" s="71">
        <v>160</v>
      </c>
      <c r="K54" s="71">
        <v>670</v>
      </c>
      <c r="L54" s="80"/>
      <c r="M54" s="41"/>
    </row>
    <row r="55" spans="2:13" ht="21.75" customHeight="1" x14ac:dyDescent="0.2">
      <c r="B55" s="81" t="s">
        <v>77</v>
      </c>
      <c r="C55" s="30">
        <v>0</v>
      </c>
      <c r="D55" s="31"/>
      <c r="E55" s="32"/>
      <c r="F55" s="31"/>
      <c r="G55" s="33"/>
      <c r="H55" s="77"/>
      <c r="I55" s="83"/>
      <c r="J55" s="72"/>
      <c r="K55" s="83">
        <v>33600</v>
      </c>
      <c r="L55" s="84"/>
      <c r="M55" s="41"/>
    </row>
    <row r="56" spans="2:13" ht="21.75" customHeight="1" x14ac:dyDescent="0.25">
      <c r="B56" s="81" t="s">
        <v>78</v>
      </c>
      <c r="C56" s="30">
        <v>0</v>
      </c>
      <c r="D56" s="31"/>
      <c r="E56" s="32"/>
      <c r="F56" s="31"/>
      <c r="G56" s="33"/>
      <c r="H56" s="38"/>
      <c r="I56" s="39"/>
      <c r="J56" s="85"/>
      <c r="K56" s="39">
        <v>2500</v>
      </c>
      <c r="L56" s="47"/>
      <c r="M56" s="41"/>
    </row>
    <row r="57" spans="2:13" ht="21.75" customHeight="1" x14ac:dyDescent="0.25">
      <c r="B57" s="81" t="s">
        <v>79</v>
      </c>
      <c r="C57" s="30">
        <v>0</v>
      </c>
      <c r="D57" s="86"/>
      <c r="E57" s="86"/>
      <c r="F57" s="31"/>
      <c r="G57" s="33"/>
      <c r="H57" s="38"/>
      <c r="I57" s="39"/>
      <c r="J57" s="85"/>
      <c r="K57" s="39">
        <v>309100</v>
      </c>
      <c r="L57" s="37"/>
      <c r="M57" s="41"/>
    </row>
    <row r="58" spans="2:13" ht="21.75" customHeight="1" x14ac:dyDescent="0.25">
      <c r="B58" s="81" t="s">
        <v>80</v>
      </c>
      <c r="C58" s="30">
        <v>0</v>
      </c>
      <c r="D58" s="86"/>
      <c r="E58" s="86"/>
      <c r="F58" s="85"/>
      <c r="G58" s="33"/>
      <c r="H58" s="38"/>
      <c r="I58" s="39"/>
      <c r="J58" s="85">
        <v>200250</v>
      </c>
      <c r="K58" s="39">
        <v>89200</v>
      </c>
      <c r="L58" s="47"/>
      <c r="M58" s="41"/>
    </row>
    <row r="59" spans="2:13" ht="21.75" customHeight="1" x14ac:dyDescent="0.25">
      <c r="B59" s="81" t="s">
        <v>81</v>
      </c>
      <c r="C59" s="30">
        <v>0</v>
      </c>
      <c r="D59" s="86"/>
      <c r="E59" s="86"/>
      <c r="F59" s="85"/>
      <c r="G59" s="33"/>
      <c r="H59" s="38">
        <v>20</v>
      </c>
      <c r="I59" s="39"/>
      <c r="J59" s="85"/>
      <c r="K59" s="39"/>
      <c r="L59" s="37"/>
      <c r="M59" s="41"/>
    </row>
    <row r="60" spans="2:13" ht="21.75" customHeight="1" x14ac:dyDescent="0.25">
      <c r="B60" s="81" t="s">
        <v>82</v>
      </c>
      <c r="C60" s="30">
        <v>160</v>
      </c>
      <c r="D60" s="86"/>
      <c r="E60" s="86"/>
      <c r="F60" s="85">
        <v>160</v>
      </c>
      <c r="G60" s="33"/>
      <c r="H60" s="38"/>
      <c r="I60" s="39"/>
      <c r="J60" s="85"/>
      <c r="K60" s="39">
        <v>1000</v>
      </c>
      <c r="L60" s="87"/>
      <c r="M60" s="41"/>
    </row>
    <row r="61" spans="2:13" ht="21.75" customHeight="1" x14ac:dyDescent="0.25">
      <c r="B61" s="55" t="s">
        <v>83</v>
      </c>
      <c r="C61" s="88">
        <v>0</v>
      </c>
      <c r="D61" s="32"/>
      <c r="E61" s="32"/>
      <c r="F61" s="32"/>
      <c r="G61" s="42"/>
      <c r="H61" s="45"/>
      <c r="I61" s="42"/>
      <c r="J61" s="31"/>
      <c r="K61" s="31">
        <v>609500</v>
      </c>
      <c r="L61" s="37"/>
      <c r="M61" s="41"/>
    </row>
    <row r="62" spans="2:13" ht="21.75" customHeight="1" x14ac:dyDescent="0.25">
      <c r="B62" s="55" t="s">
        <v>84</v>
      </c>
      <c r="C62" s="88">
        <v>0</v>
      </c>
      <c r="D62" s="32"/>
      <c r="E62" s="32"/>
      <c r="F62" s="32"/>
      <c r="G62" s="48"/>
      <c r="H62" s="32"/>
      <c r="I62" s="31"/>
      <c r="J62" s="32"/>
      <c r="K62" s="32">
        <v>1200000000</v>
      </c>
      <c r="L62" s="37"/>
      <c r="M62" s="41"/>
    </row>
    <row r="63" spans="2:13" ht="21.75" customHeight="1" thickBot="1" x14ac:dyDescent="0.3">
      <c r="B63" s="56" t="s">
        <v>85</v>
      </c>
      <c r="C63" s="88">
        <v>0</v>
      </c>
      <c r="D63" s="63"/>
      <c r="E63" s="63"/>
      <c r="F63" s="63"/>
      <c r="G63" s="89"/>
      <c r="H63" s="90"/>
      <c r="I63" s="44"/>
      <c r="J63" s="91"/>
      <c r="K63" s="90">
        <v>32000</v>
      </c>
      <c r="L63" s="92"/>
      <c r="M63" s="41"/>
    </row>
    <row r="64" spans="2:13" ht="31.5" customHeight="1" thickTop="1" thickBot="1" x14ac:dyDescent="0.3">
      <c r="B64" s="93" t="s">
        <v>86</v>
      </c>
      <c r="C64" s="94">
        <v>31293491.059999999</v>
      </c>
      <c r="D64" s="94">
        <v>3328.3100000000004</v>
      </c>
      <c r="E64" s="94">
        <v>797208.25</v>
      </c>
      <c r="F64" s="94">
        <v>30492954.5</v>
      </c>
      <c r="G64" s="95">
        <v>0</v>
      </c>
      <c r="H64" s="96">
        <v>27310</v>
      </c>
      <c r="I64" s="94">
        <v>296700842</v>
      </c>
      <c r="J64" s="94">
        <v>123913323411</v>
      </c>
      <c r="K64" s="94">
        <v>1810186181</v>
      </c>
      <c r="L64" s="97">
        <v>22546</v>
      </c>
    </row>
    <row r="65" spans="2:13" ht="12.75" customHeight="1" thickTop="1" x14ac:dyDescent="0.25">
      <c r="B65" s="10"/>
      <c r="C65" s="98"/>
      <c r="D65" s="98"/>
      <c r="E65" s="98"/>
      <c r="F65" s="98"/>
      <c r="G65" s="98"/>
      <c r="H65" s="10"/>
      <c r="I65" s="10"/>
      <c r="J65" s="10"/>
      <c r="K65" s="10"/>
      <c r="L65" s="8"/>
      <c r="M65" s="8"/>
    </row>
    <row r="66" spans="2:13" x14ac:dyDescent="0.2">
      <c r="B66" s="99" t="s">
        <v>87</v>
      </c>
      <c r="C66" s="10"/>
      <c r="D66" s="10"/>
      <c r="E66" s="10"/>
      <c r="F66" s="41"/>
      <c r="G66" s="41"/>
      <c r="H66" s="10"/>
      <c r="I66" s="10"/>
      <c r="J66" s="10"/>
      <c r="K66" s="10"/>
      <c r="L66" s="10"/>
    </row>
    <row r="67" spans="2:13" x14ac:dyDescent="0.25">
      <c r="B67" s="10"/>
      <c r="C67" s="10"/>
      <c r="D67" s="10"/>
      <c r="E67" s="10"/>
      <c r="F67" s="41"/>
      <c r="G67" s="41"/>
      <c r="H67" s="10"/>
      <c r="I67" s="10"/>
      <c r="J67" s="10"/>
      <c r="K67" s="10"/>
      <c r="L67" s="10"/>
    </row>
    <row r="68" spans="2:13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2:13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2:13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2:13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2:13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2:13" x14ac:dyDescent="0.25">
      <c r="D73" s="100"/>
    </row>
    <row r="77" spans="2:13" x14ac:dyDescent="0.25">
      <c r="I77" s="100"/>
    </row>
  </sheetData>
  <mergeCells count="4">
    <mergeCell ref="B1:L1"/>
    <mergeCell ref="B3:B4"/>
    <mergeCell ref="C3:F3"/>
    <mergeCell ref="H3:L3"/>
  </mergeCells>
  <printOptions horizontalCentered="1"/>
  <pageMargins left="0" right="0" top="0.39370078740157483" bottom="0" header="0.31496062992125984" footer="0.31496062992125984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23</vt:i4>
      </vt:variant>
    </vt:vector>
  </HeadingPairs>
  <TitlesOfParts>
    <vt:vector size="38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'2010'!Print_Titles</vt:lpstr>
      <vt:lpstr>'2011'!Print_Titles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2023-12-12T13:09:22Z</dcterms:modified>
</cp:coreProperties>
</file>