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19\"/>
    </mc:Choice>
  </mc:AlternateContent>
  <bookViews>
    <workbookView xWindow="0" yWindow="0" windowWidth="23040" windowHeight="9384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10'!$A$1:$F$49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14'!$A$1:$N$65</definedName>
    <definedName name="_xlnm.Print_Area" localSheetId="10">'Pág. 15'!$A$1:$G$40</definedName>
    <definedName name="_xlnm.Print_Area" localSheetId="11">'Pág. 16'!$A$1:$N$71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4'!$A$1:$G$58</definedName>
    <definedName name="_xlnm.Print_Area" localSheetId="2">'Pág. 5'!$A$1:$G$60</definedName>
    <definedName name="_xlnm.Print_Area" localSheetId="3">'Pág. 7'!$A$1:$G$50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5'!$E$50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7" i="3" l="1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6" i="3"/>
  <c r="F16" i="3"/>
  <c r="G15" i="3"/>
  <c r="F15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9" i="2"/>
  <c r="F29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<sst xmlns="http://schemas.openxmlformats.org/spreadsheetml/2006/main" count="1626" uniqueCount="550">
  <si>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</si>
  <si>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</si>
  <si>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</si>
  <si>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</si>
  <si>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</si>
  <si>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</si>
  <si>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18</t>
  </si>
  <si>
    <t>Semana 19</t>
  </si>
  <si>
    <t xml:space="preserve">semanal </t>
  </si>
  <si>
    <t>29/04-5/05</t>
  </si>
  <si>
    <t>06-12/05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</si>
  <si>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</si>
  <si>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</si>
  <si>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</si>
  <si>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</si>
  <si>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</si>
  <si>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</si>
  <si>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</si>
  <si>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</si>
  <si>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</si>
  <si>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</si>
  <si>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</si>
  <si>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</si>
  <si>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</si>
  <si>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</si>
  <si>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</si>
  <si>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</si>
  <si>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</si>
  <si>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</si>
  <si>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</si>
  <si>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</si>
  <si>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</si>
  <si>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</si>
  <si>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</si>
  <si>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</si>
  <si>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</si>
  <si>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202,39</t>
  </si>
  <si>
    <t>Vino con DOP/IGP tinto RIOJA (€/hectolitro)</t>
  </si>
  <si>
    <t>(*)   240,30</t>
  </si>
  <si>
    <t>(**)   142,45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</si>
  <si>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</si>
  <si>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</si>
  <si>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</si>
  <si>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</si>
  <si>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</si>
  <si>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</si>
  <si>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</si>
  <si>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</si>
  <si>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</si>
  <si>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</si>
  <si>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</si>
  <si>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Marzo 2019. (**) Precio Abril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</si>
  <si>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</si>
  <si>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</si>
  <si>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</si>
  <si>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</si>
  <si>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</si>
  <si>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</si>
  <si>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29/04-05/05</t>
  </si>
  <si>
    <t>FRUTAS</t>
  </si>
  <si>
    <t>Limón  (€/100 kg)</t>
  </si>
  <si>
    <t>Naranja  (€/100 kg)</t>
  </si>
  <si>
    <t>Manzana Golden (€/100 kg)</t>
  </si>
  <si>
    <t>Aguacate (€/100 kg)</t>
  </si>
  <si>
    <t>Albaricoque (€/100 kg)</t>
  </si>
  <si>
    <t>-</t>
  </si>
  <si>
    <t>Cereza (€/100 kg)</t>
  </si>
  <si>
    <t>Melocotón (€/100 kg)</t>
  </si>
  <si>
    <t>Níspero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</si>
  <si>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</si>
  <si>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</si>
  <si>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</si>
  <si>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</si>
  <si>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</si>
  <si>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</si>
  <si>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</si>
  <si>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</si>
  <si>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</si>
  <si>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</si>
  <si>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</si>
  <si>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(€/100kg)</t>
  </si>
  <si>
    <t>Espárrago (€/100kg)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</si>
  <si>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</si>
  <si>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</si>
  <si>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</si>
  <si>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</si>
  <si>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</si>
  <si>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</si>
  <si>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</si>
  <si>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</si>
  <si>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</si>
  <si>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</si>
  <si>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</si>
  <si>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</si>
  <si>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</si>
  <si>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</si>
  <si>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</si>
  <si>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</si>
  <si>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</si>
  <si>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</si>
  <si>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</si>
  <si>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</si>
  <si>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</si>
  <si>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</si>
  <si>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</si>
  <si>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</si>
  <si>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</si>
  <si>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</si>
  <si>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</si>
  <si>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</si>
  <si>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</si>
  <si>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</si>
  <si>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</si>
  <si>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</si>
  <si>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</si>
  <si>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</si>
  <si>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</si>
  <si>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</si>
  <si>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</si>
  <si>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</si>
  <si>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</si>
  <si>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</si>
  <si>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</si>
  <si>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</si>
  <si>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</si>
  <si>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</si>
  <si>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</si>
  <si>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</si>
  <si>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</si>
  <si>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</si>
  <si>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marzo 2019: 32,60 €/100 litros</t>
  </si>
  <si>
    <t>MIEL</t>
  </si>
  <si>
    <t>(11)</t>
  </si>
  <si>
    <t>Miel multifloral a granel (€/100 kg)</t>
  </si>
  <si>
    <t>Precio febrero 2019:  279,85 €/100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</si>
  <si>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</si>
  <si>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</si>
  <si>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</si>
  <si>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</si>
  <si>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</si>
  <si>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</si>
  <si>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</si>
  <si>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</si>
  <si>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</si>
  <si>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</si>
  <si>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</si>
  <si>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29/04-5/05
2019</t>
  </si>
  <si>
    <t>Semana 
6 - 12/05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</si>
  <si>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</si>
  <si>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</si>
  <si>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</si>
  <si>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</si>
  <si>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</si>
  <si>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</si>
  <si>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</si>
  <si>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</si>
  <si>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</si>
  <si>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</si>
  <si>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</si>
  <si>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</si>
  <si>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</si>
  <si>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</si>
  <si>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</si>
  <si>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</si>
  <si>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</si>
  <si>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</si>
  <si>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</si>
  <si>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</si>
  <si>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</si>
  <si>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</si>
  <si>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</si>
  <si>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</si>
  <si>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</si>
  <si>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Córdoba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</si>
  <si>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</si>
  <si>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</si>
  <si>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</si>
  <si>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</si>
  <si>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</si>
  <si>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</si>
  <si>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</si>
  <si>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</si>
  <si>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</si>
  <si>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</si>
  <si>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</si>
  <si>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</si>
  <si>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</si>
  <si>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</si>
  <si>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</si>
  <si>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</si>
  <si>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Cordoba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</si>
  <si>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</si>
  <si>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</si>
  <si>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</si>
  <si>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</si>
  <si>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</si>
  <si>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</si>
  <si>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</si>
  <si>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</si>
  <si>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</si>
  <si>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</si>
  <si>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</si>
  <si>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</si>
  <si>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</si>
  <si>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</si>
  <si>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</si>
  <si>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</si>
  <si>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</si>
  <si>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</si>
  <si>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</si>
  <si>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</si>
  <si>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Marzo</t>
  </si>
  <si>
    <t>Abril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</si>
  <si>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</si>
  <si>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</si>
  <si>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</si>
  <si>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</si>
  <si>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</si>
  <si>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</si>
  <si>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</si>
  <si>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</si>
  <si>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</si>
  <si>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</si>
  <si>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</si>
  <si>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</si>
  <si>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</si>
  <si>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</si>
  <si>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</si>
  <si>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</si>
  <si>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</si>
  <si>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</si>
  <si>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</si>
  <si>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</si>
  <si>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</si>
  <si>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</si>
  <si>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</si>
  <si>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</si>
  <si>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</si>
  <si>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</si>
  <si>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</si>
  <si>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</si>
  <si>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</si>
  <si>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</si>
  <si>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</si>
  <si>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</si>
  <si>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</si>
  <si>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</si>
  <si>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</si>
  <si>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</si>
  <si>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</si>
  <si>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</si>
  <si>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</si>
  <si>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</si>
  <si>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</si>
  <si>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</si>
  <si>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</si>
  <si>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</si>
  <si>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</si>
  <si>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</si>
  <si>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Verna</t>
  </si>
  <si>
    <t>MANDARINA</t>
  </si>
  <si>
    <t>Castellón</t>
  </si>
  <si>
    <t>Nadorcott</t>
  </si>
  <si>
    <t>1-2</t>
  </si>
  <si>
    <t>Orri</t>
  </si>
  <si>
    <t>Ortanique</t>
  </si>
  <si>
    <t>NARANJA</t>
  </si>
  <si>
    <t>Barberina</t>
  </si>
  <si>
    <t>3-6</t>
  </si>
  <si>
    <t>Navel Lane Late</t>
  </si>
  <si>
    <t>Navel Powel</t>
  </si>
  <si>
    <t>Navelate</t>
  </si>
  <si>
    <t>Salustiana</t>
  </si>
  <si>
    <t>Valencia Late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</si>
  <si>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</si>
  <si>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</si>
  <si>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</si>
  <si>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</si>
  <si>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</si>
  <si>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</si>
  <si>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</si>
  <si>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</si>
  <si>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</si>
  <si>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</si>
  <si>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</si>
  <si>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Blanquilla</t>
  </si>
  <si>
    <t>55-60</t>
  </si>
  <si>
    <t>Condesa (Alexandrina)</t>
  </si>
  <si>
    <t xml:space="preserve">65-70 </t>
  </si>
  <si>
    <t>La Rioja</t>
  </si>
  <si>
    <t>Conferencia</t>
  </si>
  <si>
    <t>60-65+</t>
  </si>
  <si>
    <t>FRUTAS DE HUESO</t>
  </si>
  <si>
    <t>AGUACATE</t>
  </si>
  <si>
    <t>Hass</t>
  </si>
  <si>
    <t>ALBARICOQUE</t>
  </si>
  <si>
    <t>Todos los tipos y variedades</t>
  </si>
  <si>
    <t>45-50 mm</t>
  </si>
  <si>
    <t>CEREZA</t>
  </si>
  <si>
    <t>Todas las variedades dulces</t>
  </si>
  <si>
    <t>22 mm y más</t>
  </si>
  <si>
    <t>MELOCOTÓN</t>
  </si>
  <si>
    <t>Pulpa amarilla (piel roja)</t>
  </si>
  <si>
    <t>A/B</t>
  </si>
  <si>
    <t>NECTARINA</t>
  </si>
  <si>
    <t>Pulpa amarilla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</si>
  <si>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</si>
  <si>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</si>
  <si>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</si>
  <si>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</si>
  <si>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19 - 2019: 06/05 - 12/05</t>
  </si>
  <si>
    <t>ESPAÑA</t>
  </si>
  <si>
    <t>Todas las variedades</t>
  </si>
  <si>
    <t>Lanelate</t>
  </si>
  <si>
    <t>70/80</t>
  </si>
  <si>
    <t>Golden delicious</t>
  </si>
  <si>
    <t>Red Delicious y demás Var. Rojas</t>
  </si>
  <si>
    <t xml:space="preserve">55-60 </t>
  </si>
  <si>
    <t>60/65+</t>
  </si>
  <si>
    <t>22 y más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</si>
  <si>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</si>
  <si>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</si>
  <si>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</si>
  <si>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</si>
  <si>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</si>
  <si>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</si>
  <si>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</si>
  <si>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</si>
  <si>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</si>
  <si>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</si>
  <si>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</si>
  <si>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BERENJENA</t>
  </si>
  <si>
    <t>Almería</t>
  </si>
  <si>
    <t>BRÓCOLI</t>
  </si>
  <si>
    <t>CALABACÍN</t>
  </si>
  <si>
    <t>14-21 g</t>
  </si>
  <si>
    <t>CEBOLLA</t>
  </si>
  <si>
    <t>40-80 mm</t>
  </si>
  <si>
    <t>Grano</t>
  </si>
  <si>
    <t>Babosa</t>
  </si>
  <si>
    <t>CHAMPIÑÓN</t>
  </si>
  <si>
    <t>Cerrado</t>
  </si>
  <si>
    <t>30-65 mm</t>
  </si>
  <si>
    <t>COLIFLOR</t>
  </si>
  <si>
    <t>COL-REPOLLO</t>
  </si>
  <si>
    <t>ESCAROLA</t>
  </si>
  <si>
    <t>Lisa</t>
  </si>
  <si>
    <t>ESPARRAGO</t>
  </si>
  <si>
    <t>10-16+</t>
  </si>
  <si>
    <t>Verde</t>
  </si>
  <si>
    <t>ESPINACA</t>
  </si>
  <si>
    <t>FRESA</t>
  </si>
  <si>
    <t>Huelva</t>
  </si>
  <si>
    <t>HABA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</si>
  <si>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</si>
  <si>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</si>
  <si>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</si>
  <si>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</si>
  <si>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</si>
  <si>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</si>
  <si>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</si>
  <si>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</si>
  <si>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</si>
  <si>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</si>
  <si>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</si>
  <si>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</si>
  <si>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</si>
  <si>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</si>
  <si>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</si>
  <si>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</si>
  <si>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</si>
  <si>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</si>
  <si>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</si>
  <si>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</si>
  <si>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</si>
  <si>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</si>
  <si>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</si>
  <si>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</si>
  <si>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</si>
  <si>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</si>
  <si>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</si>
  <si>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</si>
  <si>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</si>
  <si>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</si>
  <si>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</si>
  <si>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</si>
  <si>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</si>
  <si>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</si>
  <si>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</si>
  <si>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</si>
  <si>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</si>
  <si>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</si>
  <si>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</si>
  <si>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</si>
  <si>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</si>
  <si>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</si>
  <si>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</si>
  <si>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</si>
  <si>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</si>
  <si>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</si>
  <si>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</si>
  <si>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</si>
  <si>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</si>
  <si>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</si>
  <si>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29/04-05/05
2019</t>
  </si>
  <si>
    <t>Semana 
06-12/05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</si>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</sst>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57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Continuous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horizontal="center" vertical="center"/>
    </xf>
    <xf numFmtId="2" fontId="4" fillId="4" borderId="26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4" fillId="4" borderId="2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6" xfId="1" applyNumberFormat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left" vertical="center"/>
    </xf>
    <xf numFmtId="0" fontId="9" fillId="4" borderId="29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2" fontId="4" fillId="4" borderId="25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164" fontId="4" fillId="3" borderId="35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164" fontId="4" fillId="4" borderId="24" xfId="1" applyNumberFormat="1" applyFont="1" applyFill="1" applyBorder="1" applyAlignment="1">
      <alignment horizontal="center" vertical="center"/>
    </xf>
    <xf numFmtId="49" fontId="4" fillId="4" borderId="36" xfId="1" quotePrefix="1" applyNumberFormat="1" applyFont="1" applyFill="1" applyBorder="1" applyAlignment="1">
      <alignment horizontal="center" vertical="center"/>
    </xf>
    <xf numFmtId="0" fontId="4" fillId="4" borderId="37" xfId="1" applyFont="1" applyFill="1" applyBorder="1" applyAlignment="1">
      <alignment horizontal="left" vertical="center"/>
    </xf>
    <xf numFmtId="2" fontId="4" fillId="4" borderId="37" xfId="1" applyNumberFormat="1" applyFont="1" applyFill="1" applyBorder="1" applyAlignment="1">
      <alignment horizontal="center" vertical="center"/>
    </xf>
    <xf numFmtId="164" fontId="4" fillId="4" borderId="37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right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9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40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1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3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5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6" xfId="1" applyNumberFormat="1" applyFont="1" applyFill="1" applyBorder="1" applyAlignment="1">
      <alignment horizontal="center" vertical="center"/>
    </xf>
    <xf numFmtId="0" fontId="24" fillId="4" borderId="47" xfId="1" applyFont="1" applyFill="1" applyBorder="1" applyAlignment="1">
      <alignment horizontal="left" vertical="center"/>
    </xf>
    <xf numFmtId="2" fontId="12" fillId="4" borderId="47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5" xfId="1" applyNumberFormat="1" applyFont="1" applyFill="1" applyBorder="1" applyAlignment="1">
      <alignment horizontal="center" vertical="center"/>
    </xf>
    <xf numFmtId="2" fontId="12" fillId="4" borderId="26" xfId="1" applyNumberFormat="1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9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40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9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4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50" xfId="1" applyNumberFormat="1" applyFont="1" applyFill="1" applyBorder="1" applyAlignment="1">
      <alignment horizontal="center" vertical="center"/>
    </xf>
    <xf numFmtId="0" fontId="12" fillId="4" borderId="51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2" fontId="12" fillId="0" borderId="52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3" xfId="2" applyFont="1" applyFill="1" applyBorder="1" applyAlignment="1">
      <alignment vertical="center" wrapText="1"/>
    </xf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54" xfId="2" applyNumberFormat="1" applyFont="1" applyFill="1" applyBorder="1" applyAlignment="1" applyProtection="1">
      <alignment horizontal="left" vertical="center" wrapText="1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>
      <alignment horizontal="left" vertical="center"/>
    </xf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0" fillId="4" borderId="56" xfId="2" applyNumberFormat="1" applyFont="1" applyFill="1" applyBorder="1" applyAlignment="1" applyProtection="1">
      <alignment horizontal="left" vertical="center" wrapText="1"/>
    </xf>
    <xf numFmtId="2" fontId="20" fillId="0" borderId="56" xfId="2" applyNumberFormat="1" applyFont="1" applyFill="1" applyBorder="1" applyAlignment="1">
      <alignment horizontal="center" vertical="center"/>
    </xf>
    <xf numFmtId="2" fontId="21" fillId="0" borderId="56" xfId="2" applyNumberFormat="1" applyFont="1" applyFill="1" applyBorder="1" applyAlignment="1">
      <alignment horizontal="center" vertical="center"/>
    </xf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5" fillId="0" borderId="0" xfId="2" applyNumberFormat="1" applyFont="1" applyFill="1" applyBorder="1" applyAlignment="1">
      <alignment horizontal="center" vertical="center"/>
    </xf>
    <xf numFmtId="0" fontId="21" fillId="7" borderId="53" xfId="2" applyFont="1" applyFill="1" applyBorder="1" applyAlignment="1">
      <alignment horizontal="center" vertical="center" wrapText="1"/>
    </xf>
    <xf numFmtId="0" fontId="25" fillId="0" borderId="0" xfId="2" applyNumberFormat="1" applyFont="1" applyFill="1" applyBorder="1" applyAlignment="1">
      <alignment horizontal="center" vertical="center" wrapText="1"/>
    </xf>
    <xf numFmtId="0" fontId="21" fillId="0" borderId="55" xfId="2" applyNumberFormat="1" applyFont="1" applyFill="1" applyBorder="1" applyAlignment="1"/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3" xfId="1" applyFont="1" applyFill="1" applyBorder="1" applyAlignment="1">
      <alignment vertical="center" wrapText="1"/>
    </xf>
    <xf numFmtId="0" fontId="21" fillId="7" borderId="53" xfId="1" applyNumberFormat="1" applyFont="1" applyFill="1" applyBorder="1" applyAlignment="1" applyProtection="1">
      <alignment horizontal="center" vertical="center" wrapText="1"/>
    </xf>
    <xf numFmtId="0" fontId="21" fillId="7" borderId="53" xfId="1" applyFont="1" applyFill="1" applyBorder="1" applyAlignment="1">
      <alignment horizontal="center" vertical="center" wrapText="1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>
      <alignment horizontal="left" vertical="center"/>
    </xf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/>
    <xf numFmtId="0" fontId="20" fillId="0" borderId="56" xfId="1" applyNumberFormat="1" applyFont="1" applyFill="1" applyBorder="1" applyAlignment="1"/>
    <xf numFmtId="0" fontId="20" fillId="4" borderId="56" xfId="1" applyNumberFormat="1" applyFont="1" applyFill="1" applyBorder="1" applyAlignment="1" applyProtection="1">
      <alignment horizontal="left" vertical="center" wrapText="1"/>
    </xf>
    <xf numFmtId="2" fontId="20" fillId="0" borderId="56" xfId="1" applyNumberFormat="1" applyFont="1" applyFill="1" applyBorder="1" applyAlignment="1">
      <alignment horizontal="center" vertical="center"/>
    </xf>
    <xf numFmtId="0" fontId="21" fillId="0" borderId="54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5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0" fontId="21" fillId="4" borderId="55" xfId="1" applyNumberFormat="1" applyFont="1" applyFill="1" applyBorder="1" applyAlignment="1" applyProtection="1">
      <alignment horizontal="left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3" applyFont="1"/>
    <xf numFmtId="0" fontId="1" fillId="0" borderId="0" xfId="3"/>
    <xf numFmtId="0" fontId="20" fillId="4" borderId="0" xfId="3" applyFont="1" applyFill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3" applyFont="1" applyAlignment="1">
      <alignment vertical="center"/>
    </xf>
    <xf numFmtId="0" fontId="21" fillId="4" borderId="0" xfId="3" applyFont="1" applyFill="1"/>
    <xf numFmtId="0" fontId="21" fillId="7" borderId="4" xfId="3" applyFont="1" applyFill="1" applyBorder="1" applyAlignment="1">
      <alignment horizontal="center" vertical="center" wrapText="1"/>
    </xf>
    <xf numFmtId="0" fontId="21" fillId="7" borderId="42" xfId="3" applyFont="1" applyFill="1" applyBorder="1" applyAlignment="1">
      <alignment vertical="center" wrapText="1"/>
    </xf>
    <xf numFmtId="1" fontId="21" fillId="7" borderId="6" xfId="3" quotePrefix="1" applyNumberFormat="1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3" xfId="3" applyNumberFormat="1" applyFont="1" applyFill="1" applyBorder="1" applyAlignment="1" applyProtection="1">
      <alignment horizontal="center"/>
      <protection locked="0"/>
    </xf>
    <xf numFmtId="2" fontId="21" fillId="4" borderId="40" xfId="3" applyNumberFormat="1" applyFont="1" applyFill="1" applyBorder="1" applyAlignment="1">
      <alignment horizontal="center"/>
    </xf>
    <xf numFmtId="0" fontId="2" fillId="0" borderId="0" xfId="3" applyFont="1"/>
    <xf numFmtId="2" fontId="21" fillId="4" borderId="58" xfId="3" applyNumberFormat="1" applyFont="1" applyFill="1" applyBorder="1" applyAlignment="1">
      <alignment horizontal="center"/>
    </xf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9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60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6" fillId="4" borderId="61" xfId="3" applyNumberFormat="1" applyFont="1" applyFill="1" applyBorder="1" applyAlignment="1" applyProtection="1">
      <alignment horizontal="center"/>
      <protection locked="0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5" xfId="3" applyNumberFormat="1" applyFont="1" applyFill="1" applyBorder="1" applyAlignment="1" applyProtection="1">
      <alignment horizontal="center"/>
      <protection locked="0"/>
    </xf>
    <xf numFmtId="2" fontId="21" fillId="4" borderId="50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4" applyFont="1" applyFill="1" applyAlignment="1">
      <alignment horizontal="center" vertical="center"/>
    </xf>
    <xf numFmtId="0" fontId="20" fillId="4" borderId="0" xfId="4" applyFont="1" applyFill="1"/>
    <xf numFmtId="0" fontId="28" fillId="4" borderId="0" xfId="4" applyFont="1" applyFill="1"/>
    <xf numFmtId="37" fontId="21" fillId="4" borderId="0" xfId="4" quotePrefix="1" applyNumberFormat="1" applyFont="1" applyFill="1" applyBorder="1" applyAlignment="1" applyProtection="1">
      <alignment horizontal="center"/>
    </xf>
    <xf numFmtId="37" fontId="21" fillId="4" borderId="0" xfId="4" quotePrefix="1" applyNumberFormat="1" applyFont="1" applyFill="1" applyBorder="1" applyAlignment="1" applyProtection="1">
      <alignment horizontal="right"/>
    </xf>
    <xf numFmtId="37" fontId="6" fillId="4" borderId="0" xfId="4" quotePrefix="1" applyNumberFormat="1" applyFont="1" applyFill="1" applyBorder="1" applyAlignment="1" applyProtection="1">
      <alignment horizontal="right"/>
    </xf>
    <xf numFmtId="37" fontId="29" fillId="4" borderId="0" xfId="4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5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4" applyNumberFormat="1" applyFont="1" applyFill="1" applyBorder="1" applyAlignment="1" applyProtection="1">
      <alignment horizontal="center"/>
    </xf>
    <xf numFmtId="166" fontId="6" fillId="4" borderId="4" xfId="4" applyNumberFormat="1" applyFont="1" applyFill="1" applyBorder="1" applyAlignment="1" applyProtection="1">
      <alignment horizontal="center" vertical="center" wrapText="1"/>
    </xf>
    <xf numFmtId="166" fontId="6" fillId="4" borderId="35" xfId="4" applyNumberFormat="1" applyFont="1" applyFill="1" applyBorder="1" applyAlignment="1" applyProtection="1">
      <alignment horizontal="center" vertical="center" wrapText="1"/>
    </xf>
    <xf numFmtId="166" fontId="6" fillId="4" borderId="8" xfId="4" applyNumberFormat="1" applyFont="1" applyFill="1" applyBorder="1" applyAlignment="1" applyProtection="1">
      <alignment horizontal="center" vertical="center" wrapText="1"/>
    </xf>
    <xf numFmtId="166" fontId="6" fillId="4" borderId="14" xfId="4" applyNumberFormat="1" applyFont="1" applyFill="1" applyBorder="1" applyAlignment="1" applyProtection="1">
      <alignment horizontal="center" vertical="center" wrapText="1"/>
    </xf>
    <xf numFmtId="166" fontId="6" fillId="4" borderId="34" xfId="4" applyNumberFormat="1" applyFont="1" applyFill="1" applyBorder="1" applyAlignment="1" applyProtection="1">
      <alignment horizontal="center" vertical="center" wrapText="1"/>
    </xf>
    <xf numFmtId="166" fontId="6" fillId="4" borderId="18" xfId="4" applyNumberFormat="1" applyFont="1" applyFill="1" applyBorder="1" applyAlignment="1" applyProtection="1">
      <alignment horizontal="center" vertical="center" wrapText="1"/>
    </xf>
    <xf numFmtId="166" fontId="25" fillId="4" borderId="0" xfId="4" quotePrefix="1" applyNumberFormat="1" applyFont="1" applyFill="1" applyBorder="1" applyAlignment="1" applyProtection="1">
      <alignment horizontal="center"/>
    </xf>
    <xf numFmtId="0" fontId="20" fillId="4" borderId="0" xfId="4" applyFont="1" applyFill="1" applyBorder="1" applyAlignment="1">
      <alignment horizontal="center" vertical="center"/>
    </xf>
    <xf numFmtId="166" fontId="21" fillId="4" borderId="0" xfId="4" applyNumberFormat="1" applyFont="1" applyFill="1" applyBorder="1" applyAlignment="1" applyProtection="1">
      <alignment horizontal="center"/>
    </xf>
    <xf numFmtId="0" fontId="28" fillId="4" borderId="0" xfId="4" applyFont="1" applyFill="1" applyBorder="1"/>
    <xf numFmtId="166" fontId="19" fillId="4" borderId="0" xfId="4" applyNumberFormat="1" applyFont="1" applyFill="1" applyBorder="1" applyAlignment="1" applyProtection="1">
      <alignment horizontal="center"/>
    </xf>
    <xf numFmtId="166" fontId="19" fillId="4" borderId="34" xfId="4" applyNumberFormat="1" applyFont="1" applyFill="1" applyBorder="1" applyAlignment="1" applyProtection="1"/>
    <xf numFmtId="166" fontId="31" fillId="4" borderId="0" xfId="4" applyNumberFormat="1" applyFont="1" applyFill="1" applyBorder="1" applyAlignment="1" applyProtection="1">
      <alignment horizontal="center"/>
    </xf>
    <xf numFmtId="166" fontId="21" fillId="8" borderId="41" xfId="4" applyNumberFormat="1" applyFont="1" applyFill="1" applyBorder="1" applyAlignment="1" applyProtection="1">
      <alignment horizontal="center"/>
    </xf>
    <xf numFmtId="166" fontId="21" fillId="8" borderId="6" xfId="4" quotePrefix="1" applyNumberFormat="1" applyFont="1" applyFill="1" applyBorder="1" applyAlignment="1" applyProtection="1">
      <alignment horizontal="center"/>
    </xf>
    <xf numFmtId="166" fontId="21" fillId="8" borderId="6" xfId="4" applyNumberFormat="1" applyFont="1" applyFill="1" applyBorder="1" applyAlignment="1" applyProtection="1">
      <alignment horizontal="center"/>
    </xf>
    <xf numFmtId="166" fontId="18" fillId="8" borderId="63" xfId="4" applyNumberFormat="1" applyFont="1" applyFill="1" applyBorder="1" applyAlignment="1" applyProtection="1">
      <alignment horizontal="left"/>
    </xf>
    <xf numFmtId="166" fontId="18" fillId="8" borderId="35" xfId="4" applyNumberFormat="1" applyFont="1" applyFill="1" applyBorder="1" applyProtection="1"/>
    <xf numFmtId="166" fontId="18" fillId="8" borderId="35" xfId="4" applyNumberFormat="1" applyFont="1" applyFill="1" applyBorder="1" applyAlignment="1" applyProtection="1">
      <alignment horizontal="left"/>
    </xf>
    <xf numFmtId="166" fontId="18" fillId="8" borderId="64" xfId="4" applyNumberFormat="1" applyFont="1" applyFill="1" applyBorder="1" applyProtection="1"/>
    <xf numFmtId="166" fontId="18" fillId="8" borderId="65" xfId="4" applyNumberFormat="1" applyFont="1" applyFill="1" applyBorder="1" applyProtection="1"/>
    <xf numFmtId="166" fontId="29" fillId="9" borderId="0" xfId="4" applyNumberFormat="1" applyFont="1" applyFill="1" applyBorder="1" applyProtection="1"/>
    <xf numFmtId="166" fontId="21" fillId="8" borderId="66" xfId="4" applyNumberFormat="1" applyFont="1" applyFill="1" applyBorder="1" applyProtection="1"/>
    <xf numFmtId="166" fontId="21" fillId="8" borderId="30" xfId="4" applyNumberFormat="1" applyFont="1" applyFill="1" applyBorder="1" applyProtection="1"/>
    <xf numFmtId="166" fontId="21" fillId="8" borderId="30" xfId="4" applyNumberFormat="1" applyFont="1" applyFill="1" applyBorder="1" applyAlignment="1" applyProtection="1">
      <alignment horizontal="center"/>
    </xf>
    <xf numFmtId="167" fontId="18" fillId="10" borderId="67" xfId="4" applyNumberFormat="1" applyFont="1" applyFill="1" applyBorder="1" applyAlignment="1" applyProtection="1">
      <alignment horizontal="center"/>
    </xf>
    <xf numFmtId="167" fontId="18" fillId="10" borderId="68" xfId="4" applyNumberFormat="1" applyFont="1" applyFill="1" applyBorder="1" applyAlignment="1" applyProtection="1">
      <alignment horizontal="center"/>
    </xf>
    <xf numFmtId="167" fontId="18" fillId="10" borderId="69" xfId="4" applyNumberFormat="1" applyFont="1" applyFill="1" applyBorder="1" applyAlignment="1" applyProtection="1">
      <alignment horizontal="center"/>
    </xf>
    <xf numFmtId="167" fontId="29" fillId="4" borderId="0" xfId="4" applyNumberFormat="1" applyFont="1" applyFill="1" applyBorder="1" applyAlignment="1" applyProtection="1">
      <alignment horizontal="center"/>
    </xf>
    <xf numFmtId="166" fontId="18" fillId="4" borderId="23" xfId="4" applyNumberFormat="1" applyFont="1" applyFill="1" applyBorder="1" applyAlignment="1" applyProtection="1">
      <alignment horizontal="center" vertical="center"/>
    </xf>
    <xf numFmtId="166" fontId="18" fillId="4" borderId="70" xfId="4" applyNumberFormat="1" applyFont="1" applyFill="1" applyBorder="1" applyAlignment="1" applyProtection="1">
      <alignment horizontal="center" vertical="center"/>
    </xf>
    <xf numFmtId="2" fontId="20" fillId="4" borderId="70" xfId="4" applyNumberFormat="1" applyFont="1" applyFill="1" applyBorder="1" applyAlignment="1" applyProtection="1">
      <alignment horizontal="center" vertical="center"/>
    </xf>
    <xf numFmtId="2" fontId="20" fillId="4" borderId="70" xfId="4" quotePrefix="1" applyNumberFormat="1" applyFont="1" applyFill="1" applyBorder="1" applyAlignment="1" applyProtection="1">
      <alignment horizontal="center" vertical="center"/>
    </xf>
    <xf numFmtId="2" fontId="20" fillId="4" borderId="71" xfId="4" quotePrefix="1" applyNumberFormat="1" applyFont="1" applyFill="1" applyBorder="1" applyAlignment="1" applyProtection="1">
      <alignment horizontal="center" vertical="center"/>
    </xf>
    <xf numFmtId="2" fontId="21" fillId="4" borderId="72" xfId="4" quotePrefix="1" applyNumberFormat="1" applyFont="1" applyFill="1" applyBorder="1" applyAlignment="1" applyProtection="1">
      <alignment horizontal="center" vertical="center"/>
    </xf>
    <xf numFmtId="39" fontId="32" fillId="4" borderId="0" xfId="4" applyNumberFormat="1" applyFont="1" applyFill="1" applyBorder="1" applyAlignment="1" applyProtection="1">
      <alignment horizontal="center" vertical="center"/>
    </xf>
    <xf numFmtId="2" fontId="27" fillId="4" borderId="0" xfId="5" applyNumberFormat="1" applyFont="1" applyFill="1" applyBorder="1" applyAlignment="1" applyProtection="1">
      <alignment horizontal="center" vertical="center"/>
    </xf>
    <xf numFmtId="10" fontId="27" fillId="4" borderId="0" xfId="6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>
      <alignment vertical="center"/>
    </xf>
    <xf numFmtId="166" fontId="18" fillId="4" borderId="73" xfId="4" applyNumberFormat="1" applyFont="1" applyFill="1" applyBorder="1" applyAlignment="1" applyProtection="1">
      <alignment horizontal="center" vertical="center"/>
    </xf>
    <xf numFmtId="166" fontId="21" fillId="9" borderId="36" xfId="4" applyNumberFormat="1" applyFont="1" applyFill="1" applyBorder="1" applyAlignment="1" applyProtection="1">
      <alignment horizontal="center" vertical="center"/>
    </xf>
    <xf numFmtId="166" fontId="21" fillId="9" borderId="74" xfId="4" applyNumberFormat="1" applyFont="1" applyFill="1" applyBorder="1" applyAlignment="1" applyProtection="1">
      <alignment horizontal="center" vertical="center"/>
    </xf>
    <xf numFmtId="2" fontId="26" fillId="4" borderId="74" xfId="4" applyNumberFormat="1" applyFont="1" applyFill="1" applyBorder="1" applyAlignment="1" applyProtection="1">
      <alignment horizontal="center" vertical="center"/>
    </xf>
    <xf numFmtId="2" fontId="26" fillId="4" borderId="75" xfId="4" applyNumberFormat="1" applyFont="1" applyFill="1" applyBorder="1" applyAlignment="1" applyProtection="1">
      <alignment horizontal="center" vertical="center"/>
    </xf>
    <xf numFmtId="2" fontId="18" fillId="4" borderId="76" xfId="4" applyNumberFormat="1" applyFont="1" applyFill="1" applyBorder="1" applyAlignment="1" applyProtection="1">
      <alignment horizontal="center" vertical="center"/>
    </xf>
    <xf numFmtId="165" fontId="21" fillId="4" borderId="0" xfId="5" applyFont="1" applyFill="1" applyAlignment="1">
      <alignment horizontal="center" vertical="center"/>
    </xf>
    <xf numFmtId="37" fontId="18" fillId="4" borderId="0" xfId="4" applyNumberFormat="1" applyFont="1" applyFill="1" applyBorder="1" applyAlignment="1" applyProtection="1">
      <alignment horizontal="center"/>
    </xf>
    <xf numFmtId="37" fontId="18" fillId="4" borderId="0" xfId="4" quotePrefix="1" applyNumberFormat="1" applyFont="1" applyFill="1" applyBorder="1" applyAlignment="1" applyProtection="1">
      <alignment horizontal="center"/>
    </xf>
    <xf numFmtId="2" fontId="27" fillId="4" borderId="0" xfId="5" applyNumberFormat="1" applyFont="1" applyFill="1" applyBorder="1" applyAlignment="1" applyProtection="1">
      <alignment horizontal="center"/>
    </xf>
    <xf numFmtId="165" fontId="33" fillId="4" borderId="0" xfId="5" applyFont="1" applyFill="1"/>
    <xf numFmtId="165" fontId="34" fillId="4" borderId="0" xfId="5" applyFont="1" applyFill="1"/>
    <xf numFmtId="0" fontId="20" fillId="4" borderId="0" xfId="4" applyFont="1" applyFill="1" applyBorder="1" applyAlignment="1"/>
    <xf numFmtId="0" fontId="28" fillId="4" borderId="0" xfId="4" applyFont="1" applyFill="1" applyBorder="1" applyAlignment="1"/>
    <xf numFmtId="166" fontId="18" fillId="8" borderId="77" xfId="4" applyNumberFormat="1" applyFont="1" applyFill="1" applyBorder="1" applyAlignment="1" applyProtection="1">
      <alignment horizontal="left"/>
    </xf>
    <xf numFmtId="166" fontId="18" fillId="8" borderId="64" xfId="4" applyNumberFormat="1" applyFont="1" applyFill="1" applyBorder="1" applyAlignment="1" applyProtection="1">
      <alignment horizontal="left"/>
    </xf>
    <xf numFmtId="167" fontId="18" fillId="10" borderId="78" xfId="4" applyNumberFormat="1" applyFont="1" applyFill="1" applyBorder="1" applyAlignment="1" applyProtection="1">
      <alignment horizontal="center"/>
    </xf>
    <xf numFmtId="167" fontId="18" fillId="10" borderId="79" xfId="4" applyNumberFormat="1" applyFont="1" applyFill="1" applyBorder="1" applyAlignment="1" applyProtection="1">
      <alignment horizontal="center"/>
    </xf>
    <xf numFmtId="166" fontId="18" fillId="4" borderId="39" xfId="4" applyNumberFormat="1" applyFont="1" applyFill="1" applyBorder="1" applyAlignment="1" applyProtection="1">
      <alignment horizontal="center" vertical="center"/>
    </xf>
    <xf numFmtId="166" fontId="18" fillId="4" borderId="67" xfId="4" applyNumberFormat="1" applyFont="1" applyFill="1" applyBorder="1" applyAlignment="1" applyProtection="1">
      <alignment horizontal="center" vertical="center"/>
    </xf>
    <xf numFmtId="2" fontId="20" fillId="4" borderId="67" xfId="4" applyNumberFormat="1" applyFont="1" applyFill="1" applyBorder="1" applyAlignment="1" applyProtection="1">
      <alignment horizontal="center" vertical="center"/>
    </xf>
    <xf numFmtId="2" fontId="20" fillId="4" borderId="67" xfId="4" quotePrefix="1" applyNumberFormat="1" applyFont="1" applyFill="1" applyBorder="1" applyAlignment="1" applyProtection="1">
      <alignment horizontal="center" vertical="center"/>
    </xf>
    <xf numFmtId="2" fontId="20" fillId="4" borderId="68" xfId="4" quotePrefix="1" applyNumberFormat="1" applyFont="1" applyFill="1" applyBorder="1" applyAlignment="1" applyProtection="1">
      <alignment horizontal="center" vertical="center"/>
    </xf>
    <xf numFmtId="2" fontId="21" fillId="4" borderId="69" xfId="4" quotePrefix="1" applyNumberFormat="1" applyFont="1" applyFill="1" applyBorder="1" applyAlignment="1" applyProtection="1">
      <alignment horizontal="center" vertical="center"/>
    </xf>
    <xf numFmtId="43" fontId="20" fillId="4" borderId="0" xfId="7" applyFont="1" applyFill="1" applyAlignment="1">
      <alignment horizontal="center" vertical="center"/>
    </xf>
    <xf numFmtId="43" fontId="18" fillId="4" borderId="39" xfId="7" applyFont="1" applyFill="1" applyBorder="1" applyAlignment="1" applyProtection="1">
      <alignment horizontal="center" vertical="center"/>
    </xf>
    <xf numFmtId="43" fontId="18" fillId="4" borderId="67" xfId="7" applyFont="1" applyFill="1" applyBorder="1" applyAlignment="1" applyProtection="1">
      <alignment horizontal="center" vertical="center"/>
    </xf>
    <xf numFmtId="43" fontId="20" fillId="4" borderId="67" xfId="7" applyFont="1" applyFill="1" applyBorder="1" applyAlignment="1" applyProtection="1">
      <alignment horizontal="center" vertical="center"/>
    </xf>
    <xf numFmtId="43" fontId="20" fillId="4" borderId="68" xfId="7" applyFont="1" applyFill="1" applyBorder="1" applyAlignment="1" applyProtection="1">
      <alignment horizontal="center" vertical="center"/>
    </xf>
    <xf numFmtId="43" fontId="32" fillId="4" borderId="0" xfId="7" applyFont="1" applyFill="1" applyBorder="1" applyAlignment="1" applyProtection="1">
      <alignment horizontal="center" vertical="center"/>
    </xf>
    <xf numFmtId="43" fontId="28" fillId="4" borderId="0" xfId="7" applyFont="1" applyFill="1" applyAlignment="1">
      <alignment vertical="center"/>
    </xf>
    <xf numFmtId="166" fontId="18" fillId="4" borderId="66" xfId="4" applyNumberFormat="1" applyFont="1" applyFill="1" applyBorder="1" applyAlignment="1" applyProtection="1">
      <alignment horizontal="center" vertical="center"/>
    </xf>
    <xf numFmtId="166" fontId="21" fillId="9" borderId="44" xfId="4" applyNumberFormat="1" applyFont="1" applyFill="1" applyBorder="1" applyAlignment="1" applyProtection="1">
      <alignment horizontal="center" vertical="center"/>
    </xf>
    <xf numFmtId="166" fontId="21" fillId="9" borderId="80" xfId="4" applyNumberFormat="1" applyFont="1" applyFill="1" applyBorder="1" applyAlignment="1" applyProtection="1">
      <alignment horizontal="center" vertical="center"/>
    </xf>
    <xf numFmtId="2" fontId="26" fillId="4" borderId="80" xfId="4" applyNumberFormat="1" applyFont="1" applyFill="1" applyBorder="1" applyAlignment="1" applyProtection="1">
      <alignment horizontal="center" vertical="center"/>
    </xf>
    <xf numFmtId="2" fontId="26" fillId="4" borderId="81" xfId="4" applyNumberFormat="1" applyFont="1" applyFill="1" applyBorder="1" applyAlignment="1" applyProtection="1">
      <alignment horizontal="center" vertical="center"/>
    </xf>
    <xf numFmtId="2" fontId="18" fillId="4" borderId="82" xfId="4" applyNumberFormat="1" applyFont="1" applyFill="1" applyBorder="1" applyAlignment="1" applyProtection="1">
      <alignment horizontal="center" vertical="center"/>
    </xf>
    <xf numFmtId="39" fontId="18" fillId="4" borderId="0" xfId="4" applyNumberFormat="1" applyFont="1" applyFill="1" applyBorder="1" applyAlignment="1" applyProtection="1">
      <alignment horizontal="center"/>
    </xf>
    <xf numFmtId="0" fontId="35" fillId="4" borderId="0" xfId="4" applyFont="1" applyFill="1"/>
    <xf numFmtId="39" fontId="32" fillId="4" borderId="0" xfId="4" applyNumberFormat="1" applyFont="1" applyFill="1" applyBorder="1" applyAlignment="1" applyProtection="1">
      <alignment horizontal="center"/>
    </xf>
    <xf numFmtId="166" fontId="18" fillId="4" borderId="83" xfId="4" applyNumberFormat="1" applyFont="1" applyFill="1" applyBorder="1" applyAlignment="1" applyProtection="1">
      <alignment horizontal="center" vertical="center"/>
    </xf>
    <xf numFmtId="166" fontId="18" fillId="4" borderId="30" xfId="4" applyNumberFormat="1" applyFont="1" applyFill="1" applyBorder="1" applyAlignment="1" applyProtection="1">
      <alignment horizontal="center" vertical="center"/>
    </xf>
    <xf numFmtId="2" fontId="20" fillId="4" borderId="30" xfId="4" applyNumberFormat="1" applyFont="1" applyFill="1" applyBorder="1" applyAlignment="1" applyProtection="1">
      <alignment horizontal="center" vertical="center"/>
    </xf>
    <xf numFmtId="2" fontId="20" fillId="4" borderId="30" xfId="4" quotePrefix="1" applyNumberFormat="1" applyFont="1" applyFill="1" applyBorder="1" applyAlignment="1" applyProtection="1">
      <alignment horizontal="center" vertical="center"/>
    </xf>
    <xf numFmtId="2" fontId="20" fillId="4" borderId="58" xfId="4" quotePrefix="1" applyNumberFormat="1" applyFont="1" applyFill="1" applyBorder="1" applyAlignment="1" applyProtection="1">
      <alignment horizontal="center" vertical="center"/>
    </xf>
    <xf numFmtId="2" fontId="21" fillId="4" borderId="84" xfId="4" quotePrefix="1" applyNumberFormat="1" applyFont="1" applyFill="1" applyBorder="1" applyAlignment="1" applyProtection="1">
      <alignment horizontal="center" vertical="center"/>
    </xf>
    <xf numFmtId="166" fontId="18" fillId="4" borderId="85" xfId="4" applyNumberFormat="1" applyFont="1" applyFill="1" applyBorder="1" applyAlignment="1" applyProtection="1">
      <alignment horizontal="center" vertical="center"/>
    </xf>
    <xf numFmtId="166" fontId="18" fillId="4" borderId="80" xfId="4" applyNumberFormat="1" applyFont="1" applyFill="1" applyBorder="1" applyAlignment="1" applyProtection="1">
      <alignment horizontal="center" vertical="center"/>
    </xf>
    <xf numFmtId="2" fontId="20" fillId="4" borderId="80" xfId="4" applyNumberFormat="1" applyFont="1" applyFill="1" applyBorder="1" applyAlignment="1" applyProtection="1">
      <alignment horizontal="center" vertical="center"/>
    </xf>
    <xf numFmtId="2" fontId="20" fillId="4" borderId="80" xfId="4" quotePrefix="1" applyNumberFormat="1" applyFont="1" applyFill="1" applyBorder="1" applyAlignment="1" applyProtection="1">
      <alignment horizontal="center" vertical="center"/>
    </xf>
    <xf numFmtId="2" fontId="20" fillId="4" borderId="86" xfId="4" quotePrefix="1" applyNumberFormat="1" applyFont="1" applyFill="1" applyBorder="1" applyAlignment="1" applyProtection="1">
      <alignment horizontal="center" vertical="center"/>
    </xf>
    <xf numFmtId="2" fontId="21" fillId="4" borderId="87" xfId="4" quotePrefix="1" applyNumberFormat="1" applyFont="1" applyFill="1" applyBorder="1" applyAlignment="1" applyProtection="1">
      <alignment horizontal="center" vertical="center"/>
    </xf>
    <xf numFmtId="166" fontId="18" fillId="4" borderId="0" xfId="4" applyNumberFormat="1" applyFont="1" applyFill="1" applyBorder="1" applyAlignment="1" applyProtection="1">
      <alignment horizontal="center"/>
    </xf>
    <xf numFmtId="166" fontId="32" fillId="4" borderId="0" xfId="4" applyNumberFormat="1" applyFont="1" applyFill="1" applyBorder="1" applyAlignment="1" applyProtection="1">
      <alignment horizontal="center"/>
    </xf>
    <xf numFmtId="0" fontId="20" fillId="4" borderId="0" xfId="4" applyFont="1" applyFill="1" applyBorder="1"/>
    <xf numFmtId="0" fontId="36" fillId="4" borderId="0" xfId="4" applyFont="1" applyFill="1" applyBorder="1"/>
    <xf numFmtId="0" fontId="37" fillId="4" borderId="0" xfId="4" applyFont="1" applyFill="1" applyAlignment="1">
      <alignment horizontal="center" vertical="center"/>
    </xf>
    <xf numFmtId="0" fontId="37" fillId="4" borderId="0" xfId="4" applyFont="1" applyFill="1"/>
    <xf numFmtId="166" fontId="6" fillId="4" borderId="1" xfId="4" applyNumberFormat="1" applyFont="1" applyFill="1" applyBorder="1" applyAlignment="1" applyProtection="1">
      <alignment horizontal="center" vertical="center"/>
    </xf>
    <xf numFmtId="166" fontId="6" fillId="4" borderId="2" xfId="4" applyNumberFormat="1" applyFont="1" applyFill="1" applyBorder="1" applyAlignment="1" applyProtection="1">
      <alignment horizontal="center" vertical="center"/>
    </xf>
    <xf numFmtId="166" fontId="6" fillId="4" borderId="3" xfId="4" applyNumberFormat="1" applyFont="1" applyFill="1" applyBorder="1" applyAlignment="1" applyProtection="1">
      <alignment horizontal="center" vertical="center"/>
    </xf>
    <xf numFmtId="166" fontId="7" fillId="4" borderId="0" xfId="4" applyNumberFormat="1" applyFont="1" applyFill="1" applyBorder="1" applyAlignment="1" applyProtection="1">
      <alignment horizontal="center"/>
    </xf>
    <xf numFmtId="166" fontId="25" fillId="4" borderId="0" xfId="4" applyNumberFormat="1" applyFont="1" applyFill="1" applyBorder="1" applyAlignment="1" applyProtection="1">
      <alignment horizontal="center"/>
    </xf>
    <xf numFmtId="166" fontId="25" fillId="4" borderId="0" xfId="4" quotePrefix="1" applyNumberFormat="1" applyFont="1" applyFill="1" applyBorder="1" applyAlignment="1" applyProtection="1">
      <alignment horizontal="center" vertical="center"/>
    </xf>
    <xf numFmtId="166" fontId="25" fillId="4" borderId="0" xfId="4" applyNumberFormat="1" applyFont="1" applyFill="1" applyBorder="1" applyAlignment="1" applyProtection="1">
      <alignment horizontal="center" vertical="center"/>
    </xf>
    <xf numFmtId="166" fontId="25" fillId="4" borderId="0" xfId="4" quotePrefix="1" applyNumberFormat="1" applyFont="1" applyFill="1" applyBorder="1" applyAlignment="1" applyProtection="1">
      <alignment horizontal="center" vertical="center"/>
    </xf>
    <xf numFmtId="166" fontId="25" fillId="4" borderId="0" xfId="4" applyNumberFormat="1" applyFont="1" applyFill="1" applyBorder="1" applyAlignment="1" applyProtection="1">
      <alignment horizontal="center" vertical="center"/>
    </xf>
    <xf numFmtId="166" fontId="19" fillId="4" borderId="0" xfId="4" applyNumberFormat="1" applyFont="1" applyFill="1" applyBorder="1" applyAlignment="1" applyProtection="1">
      <alignment horizontal="center" vertical="center"/>
    </xf>
    <xf numFmtId="166" fontId="31" fillId="4" borderId="0" xfId="4" applyNumberFormat="1" applyFont="1" applyFill="1" applyBorder="1" applyAlignment="1" applyProtection="1">
      <alignment horizontal="center" vertical="center"/>
    </xf>
    <xf numFmtId="166" fontId="7" fillId="4" borderId="0" xfId="4" applyNumberFormat="1" applyFont="1" applyFill="1" applyBorder="1" applyAlignment="1" applyProtection="1">
      <alignment horizontal="center"/>
    </xf>
    <xf numFmtId="0" fontId="37" fillId="4" borderId="0" xfId="4" applyFont="1" applyFill="1" applyBorder="1" applyAlignment="1"/>
    <xf numFmtId="166" fontId="18" fillId="8" borderId="88" xfId="4" applyNumberFormat="1" applyFont="1" applyFill="1" applyBorder="1" applyAlignment="1" applyProtection="1">
      <alignment horizontal="center"/>
    </xf>
    <xf numFmtId="166" fontId="21" fillId="8" borderId="30" xfId="4" applyNumberFormat="1" applyFont="1" applyFill="1" applyBorder="1" applyAlignment="1" applyProtection="1">
      <alignment horizontal="center" vertical="center"/>
    </xf>
    <xf numFmtId="167" fontId="18" fillId="10" borderId="58" xfId="4" applyNumberFormat="1" applyFont="1" applyFill="1" applyBorder="1" applyAlignment="1" applyProtection="1">
      <alignment horizontal="center" vertical="center"/>
    </xf>
    <xf numFmtId="166" fontId="18" fillId="4" borderId="67" xfId="4" quotePrefix="1" applyNumberFormat="1" applyFont="1" applyFill="1" applyBorder="1" applyAlignment="1" applyProtection="1">
      <alignment horizontal="center" vertical="center"/>
    </xf>
    <xf numFmtId="2" fontId="18" fillId="4" borderId="68" xfId="4" applyNumberFormat="1" applyFont="1" applyFill="1" applyBorder="1" applyAlignment="1" applyProtection="1">
      <alignment horizontal="center" vertical="center"/>
    </xf>
    <xf numFmtId="2" fontId="33" fillId="0" borderId="0" xfId="5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6" fontId="18" fillId="4" borderId="89" xfId="4" applyNumberFormat="1" applyFont="1" applyFill="1" applyBorder="1" applyAlignment="1" applyProtection="1">
      <alignment horizontal="center" vertical="center"/>
    </xf>
    <xf numFmtId="165" fontId="37" fillId="4" borderId="0" xfId="5" applyFont="1" applyFill="1" applyAlignment="1">
      <alignment horizontal="center" vertical="center"/>
    </xf>
    <xf numFmtId="2" fontId="18" fillId="4" borderId="81" xfId="4" applyNumberFormat="1" applyFont="1" applyFill="1" applyBorder="1" applyAlignment="1" applyProtection="1">
      <alignment horizontal="center" vertical="center"/>
    </xf>
    <xf numFmtId="165" fontId="34" fillId="4" borderId="0" xfId="5" applyFont="1" applyFill="1" applyAlignment="1">
      <alignment vertical="center"/>
    </xf>
    <xf numFmtId="165" fontId="7" fillId="4" borderId="0" xfId="5" applyFont="1" applyFill="1" applyAlignment="1">
      <alignment horizontal="center" vertical="center"/>
    </xf>
    <xf numFmtId="37" fontId="19" fillId="4" borderId="0" xfId="4" applyNumberFormat="1" applyFont="1" applyFill="1" applyBorder="1" applyAlignment="1" applyProtection="1">
      <alignment horizontal="center" vertical="center"/>
    </xf>
    <xf numFmtId="37" fontId="19" fillId="4" borderId="0" xfId="4" quotePrefix="1" applyNumberFormat="1" applyFont="1" applyFill="1" applyBorder="1" applyAlignment="1" applyProtection="1">
      <alignment horizontal="center" vertical="center"/>
    </xf>
    <xf numFmtId="2" fontId="33" fillId="4" borderId="0" xfId="5" applyNumberFormat="1" applyFont="1" applyFill="1" applyBorder="1" applyAlignment="1" applyProtection="1">
      <alignment horizontal="center" vertical="center"/>
    </xf>
    <xf numFmtId="165" fontId="33" fillId="4" borderId="0" xfId="5" applyFont="1" applyFill="1" applyAlignment="1">
      <alignment vertical="center"/>
    </xf>
    <xf numFmtId="165" fontId="20" fillId="4" borderId="0" xfId="5" applyFont="1" applyFill="1" applyAlignment="1">
      <alignment vertical="center"/>
    </xf>
    <xf numFmtId="166" fontId="7" fillId="4" borderId="0" xfId="4" applyNumberFormat="1" applyFont="1" applyFill="1" applyBorder="1" applyAlignment="1" applyProtection="1">
      <alignment horizontal="center" vertical="center"/>
    </xf>
    <xf numFmtId="0" fontId="37" fillId="4" borderId="0" xfId="4" applyFont="1" applyFill="1" applyBorder="1" applyAlignment="1">
      <alignment vertical="center"/>
    </xf>
    <xf numFmtId="0" fontId="28" fillId="4" borderId="0" xfId="4" applyFont="1" applyFill="1" applyBorder="1" applyAlignment="1">
      <alignment vertical="center"/>
    </xf>
    <xf numFmtId="166" fontId="21" fillId="8" borderId="41" xfId="4" applyNumberFormat="1" applyFont="1" applyFill="1" applyBorder="1" applyAlignment="1" applyProtection="1">
      <alignment horizontal="center" vertical="center"/>
    </xf>
    <xf numFmtId="166" fontId="21" fillId="8" borderId="6" xfId="4" quotePrefix="1" applyNumberFormat="1" applyFont="1" applyFill="1" applyBorder="1" applyAlignment="1" applyProtection="1">
      <alignment horizontal="center" vertical="center"/>
    </xf>
    <xf numFmtId="166" fontId="21" fillId="8" borderId="6" xfId="4" applyNumberFormat="1" applyFont="1" applyFill="1" applyBorder="1" applyAlignment="1" applyProtection="1">
      <alignment horizontal="center" vertical="center"/>
    </xf>
    <xf numFmtId="166" fontId="18" fillId="8" borderId="88" xfId="4" applyNumberFormat="1" applyFont="1" applyFill="1" applyBorder="1" applyAlignment="1" applyProtection="1">
      <alignment horizontal="center" vertical="center"/>
    </xf>
    <xf numFmtId="166" fontId="29" fillId="9" borderId="0" xfId="4" applyNumberFormat="1" applyFont="1" applyFill="1" applyBorder="1" applyAlignment="1" applyProtection="1">
      <alignment vertical="center"/>
    </xf>
    <xf numFmtId="166" fontId="21" fillId="8" borderId="66" xfId="4" applyNumberFormat="1" applyFont="1" applyFill="1" applyBorder="1" applyAlignment="1" applyProtection="1">
      <alignment vertical="center"/>
    </xf>
    <xf numFmtId="166" fontId="21" fillId="8" borderId="30" xfId="4" applyNumberFormat="1" applyFont="1" applyFill="1" applyBorder="1" applyAlignment="1" applyProtection="1">
      <alignment vertical="center"/>
    </xf>
    <xf numFmtId="167" fontId="29" fillId="4" borderId="0" xfId="4" applyNumberFormat="1" applyFont="1" applyFill="1" applyBorder="1" applyAlignment="1" applyProtection="1">
      <alignment horizontal="center" vertical="center"/>
    </xf>
    <xf numFmtId="166" fontId="18" fillId="4" borderId="90" xfId="4" applyNumberFormat="1" applyFont="1" applyFill="1" applyBorder="1" applyAlignment="1" applyProtection="1">
      <alignment horizontal="center" vertical="center"/>
    </xf>
    <xf numFmtId="2" fontId="18" fillId="4" borderId="91" xfId="4" applyNumberFormat="1" applyFont="1" applyFill="1" applyBorder="1" applyAlignment="1" applyProtection="1">
      <alignment horizontal="center" vertical="center"/>
    </xf>
    <xf numFmtId="166" fontId="18" fillId="4" borderId="92" xfId="4" applyNumberFormat="1" applyFont="1" applyFill="1" applyBorder="1" applyAlignment="1" applyProtection="1">
      <alignment horizontal="center" vertical="center"/>
    </xf>
    <xf numFmtId="166" fontId="18" fillId="4" borderId="92" xfId="4" quotePrefix="1" applyNumberFormat="1" applyFont="1" applyFill="1" applyBorder="1" applyAlignment="1" applyProtection="1">
      <alignment horizontal="center" vertical="center"/>
    </xf>
    <xf numFmtId="2" fontId="18" fillId="4" borderId="71" xfId="4" applyNumberFormat="1" applyFont="1" applyFill="1" applyBorder="1" applyAlignment="1" applyProtection="1">
      <alignment horizontal="center" vertical="center"/>
    </xf>
    <xf numFmtId="37" fontId="19" fillId="4" borderId="0" xfId="4" applyNumberFormat="1" applyFont="1" applyFill="1" applyBorder="1" applyAlignment="1" applyProtection="1">
      <alignment horizontal="center"/>
    </xf>
    <xf numFmtId="37" fontId="19" fillId="4" borderId="0" xfId="4" quotePrefix="1" applyNumberFormat="1" applyFont="1" applyFill="1" applyBorder="1" applyAlignment="1" applyProtection="1">
      <alignment horizontal="center"/>
    </xf>
    <xf numFmtId="166" fontId="18" fillId="4" borderId="93" xfId="4" applyNumberFormat="1" applyFont="1" applyFill="1" applyBorder="1" applyAlignment="1" applyProtection="1">
      <alignment horizontal="center" vertical="center"/>
    </xf>
    <xf numFmtId="166" fontId="18" fillId="4" borderId="94" xfId="4" applyNumberFormat="1" applyFont="1" applyFill="1" applyBorder="1" applyAlignment="1" applyProtection="1">
      <alignment horizontal="center" vertical="center"/>
    </xf>
    <xf numFmtId="2" fontId="18" fillId="4" borderId="95" xfId="4" applyNumberFormat="1" applyFont="1" applyFill="1" applyBorder="1" applyAlignment="1" applyProtection="1">
      <alignment horizontal="center" vertical="center"/>
    </xf>
    <xf numFmtId="166" fontId="19" fillId="4" borderId="0" xfId="4" applyNumberFormat="1" applyFont="1" applyFill="1" applyBorder="1" applyAlignment="1" applyProtection="1">
      <alignment horizontal="center"/>
    </xf>
    <xf numFmtId="0" fontId="37" fillId="4" borderId="0" xfId="4" applyFont="1" applyFill="1" applyBorder="1"/>
    <xf numFmtId="0" fontId="38" fillId="4" borderId="0" xfId="4" applyFont="1" applyFill="1" applyBorder="1"/>
    <xf numFmtId="0" fontId="37" fillId="4" borderId="0" xfId="4" applyFont="1" applyFill="1" applyAlignment="1">
      <alignment horizontal="left" vertical="top" wrapText="1"/>
    </xf>
    <xf numFmtId="0" fontId="4" fillId="4" borderId="0" xfId="4" applyFont="1" applyFill="1" applyAlignment="1">
      <alignment vertical="center"/>
    </xf>
    <xf numFmtId="0" fontId="4" fillId="4" borderId="0" xfId="4" applyFont="1" applyFill="1"/>
    <xf numFmtId="0" fontId="28" fillId="4" borderId="0" xfId="4" applyFont="1" applyFill="1" applyAlignment="1">
      <alignment horizontal="center"/>
    </xf>
    <xf numFmtId="166" fontId="21" fillId="9" borderId="39" xfId="4" applyNumberFormat="1" applyFont="1" applyFill="1" applyBorder="1" applyAlignment="1" applyProtection="1">
      <alignment horizontal="center" vertical="center"/>
    </xf>
    <xf numFmtId="166" fontId="21" fillId="9" borderId="30" xfId="4" applyNumberFormat="1" applyFont="1" applyFill="1" applyBorder="1" applyAlignment="1" applyProtection="1">
      <alignment horizontal="center" vertical="center"/>
    </xf>
    <xf numFmtId="2" fontId="20" fillId="4" borderId="61" xfId="4" applyNumberFormat="1" applyFont="1" applyFill="1" applyBorder="1" applyAlignment="1" applyProtection="1">
      <alignment horizontal="center" vertical="center"/>
    </xf>
    <xf numFmtId="2" fontId="21" fillId="4" borderId="96" xfId="4" applyNumberFormat="1" applyFont="1" applyFill="1" applyBorder="1" applyAlignment="1" applyProtection="1">
      <alignment horizontal="center" vertical="center"/>
    </xf>
    <xf numFmtId="166" fontId="21" fillId="9" borderId="67" xfId="4" applyNumberFormat="1" applyFont="1" applyFill="1" applyBorder="1" applyAlignment="1" applyProtection="1">
      <alignment horizontal="center" vertical="center"/>
    </xf>
    <xf numFmtId="2" fontId="20" fillId="4" borderId="78" xfId="4" applyNumberFormat="1" applyFont="1" applyFill="1" applyBorder="1" applyAlignment="1" applyProtection="1">
      <alignment horizontal="center" vertical="center"/>
    </xf>
    <xf numFmtId="2" fontId="21" fillId="4" borderId="79" xfId="4" applyNumberFormat="1" applyFont="1" applyFill="1" applyBorder="1" applyAlignment="1" applyProtection="1">
      <alignment horizontal="center" vertical="center"/>
    </xf>
    <xf numFmtId="0" fontId="39" fillId="4" borderId="0" xfId="4" applyFont="1" applyFill="1" applyAlignment="1">
      <alignment horizontal="center"/>
    </xf>
    <xf numFmtId="0" fontId="39" fillId="4" borderId="0" xfId="4" applyFont="1" applyFill="1" applyAlignment="1">
      <alignment horizontal="center" vertical="top"/>
    </xf>
    <xf numFmtId="166" fontId="21" fillId="9" borderId="66" xfId="4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>
      <alignment vertical="top"/>
    </xf>
    <xf numFmtId="2" fontId="27" fillId="4" borderId="0" xfId="5" applyNumberFormat="1" applyFont="1" applyFill="1" applyBorder="1" applyAlignment="1" applyProtection="1">
      <alignment horizontal="center" vertical="top"/>
    </xf>
    <xf numFmtId="166" fontId="21" fillId="9" borderId="89" xfId="4" applyNumberFormat="1" applyFont="1" applyFill="1" applyBorder="1" applyAlignment="1" applyProtection="1">
      <alignment horizontal="center" vertical="center"/>
    </xf>
    <xf numFmtId="166" fontId="21" fillId="9" borderId="83" xfId="4" applyNumberFormat="1" applyFont="1" applyFill="1" applyBorder="1" applyAlignment="1" applyProtection="1">
      <alignment horizontal="center" vertical="center"/>
    </xf>
    <xf numFmtId="2" fontId="20" fillId="4" borderId="68" xfId="4" applyNumberFormat="1" applyFont="1" applyFill="1" applyBorder="1" applyAlignment="1" applyProtection="1">
      <alignment horizontal="center" vertical="center"/>
    </xf>
    <xf numFmtId="2" fontId="21" fillId="4" borderId="69" xfId="4" applyNumberFormat="1" applyFont="1" applyFill="1" applyBorder="1" applyAlignment="1" applyProtection="1">
      <alignment horizontal="center" vertical="center"/>
    </xf>
    <xf numFmtId="2" fontId="20" fillId="4" borderId="78" xfId="4" quotePrefix="1" applyNumberFormat="1" applyFont="1" applyFill="1" applyBorder="1" applyAlignment="1" applyProtection="1">
      <alignment horizontal="center" vertical="center"/>
    </xf>
    <xf numFmtId="2" fontId="20" fillId="0" borderId="67" xfId="4" applyNumberFormat="1" applyFont="1" applyFill="1" applyBorder="1" applyAlignment="1" applyProtection="1">
      <alignment horizontal="center" vertical="center"/>
    </xf>
    <xf numFmtId="2" fontId="20" fillId="0" borderId="78" xfId="4" applyNumberFormat="1" applyFont="1" applyFill="1" applyBorder="1" applyAlignment="1" applyProtection="1">
      <alignment horizontal="center" vertical="center"/>
    </xf>
    <xf numFmtId="2" fontId="21" fillId="0" borderId="79" xfId="4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/>
    <xf numFmtId="0" fontId="39" fillId="0" borderId="0" xfId="4" applyFont="1" applyFill="1" applyAlignment="1">
      <alignment horizontal="center" vertical="top"/>
    </xf>
    <xf numFmtId="166" fontId="21" fillId="0" borderId="66" xfId="4" applyNumberFormat="1" applyFont="1" applyFill="1" applyBorder="1" applyAlignment="1" applyProtection="1">
      <alignment horizontal="center" vertical="center"/>
    </xf>
    <xf numFmtId="166" fontId="21" fillId="0" borderId="67" xfId="4" applyNumberFormat="1" applyFont="1" applyFill="1" applyBorder="1" applyAlignment="1" applyProtection="1">
      <alignment horizontal="center" vertical="center"/>
    </xf>
    <xf numFmtId="0" fontId="28" fillId="0" borderId="0" xfId="4" applyFont="1" applyFill="1" applyAlignment="1">
      <alignment vertical="top"/>
    </xf>
    <xf numFmtId="2" fontId="27" fillId="0" borderId="0" xfId="5" applyNumberFormat="1" applyFont="1" applyFill="1" applyBorder="1" applyAlignment="1" applyProtection="1">
      <alignment horizontal="center" vertical="center"/>
    </xf>
    <xf numFmtId="2" fontId="27" fillId="0" borderId="0" xfId="5" applyNumberFormat="1" applyFont="1" applyFill="1" applyBorder="1" applyAlignment="1" applyProtection="1">
      <alignment horizontal="center" vertical="top"/>
    </xf>
    <xf numFmtId="0" fontId="28" fillId="4" borderId="0" xfId="4" applyFont="1" applyFill="1" applyAlignment="1">
      <alignment horizontal="center" vertical="center"/>
    </xf>
    <xf numFmtId="37" fontId="21" fillId="4" borderId="85" xfId="4" quotePrefix="1" applyNumberFormat="1" applyFont="1" applyFill="1" applyBorder="1" applyAlignment="1" applyProtection="1">
      <alignment horizontal="center" vertical="center"/>
    </xf>
    <xf numFmtId="37" fontId="21" fillId="4" borderId="80" xfId="4" quotePrefix="1" applyNumberFormat="1" applyFont="1" applyFill="1" applyBorder="1" applyAlignment="1" applyProtection="1">
      <alignment horizontal="center" vertical="center"/>
    </xf>
    <xf numFmtId="37" fontId="21" fillId="4" borderId="80" xfId="4" applyNumberFormat="1" applyFont="1" applyFill="1" applyBorder="1" applyAlignment="1" applyProtection="1">
      <alignment horizontal="center" vertical="center"/>
    </xf>
    <xf numFmtId="0" fontId="13" fillId="4" borderId="0" xfId="4" applyFont="1" applyFill="1"/>
    <xf numFmtId="0" fontId="4" fillId="4" borderId="0" xfId="4" applyFont="1" applyFill="1" applyAlignment="1">
      <alignment horizontal="center" vertical="center"/>
    </xf>
    <xf numFmtId="10" fontId="28" fillId="4" borderId="0" xfId="8" applyNumberFormat="1" applyFont="1" applyFill="1"/>
    <xf numFmtId="166" fontId="25" fillId="4" borderId="0" xfId="4" applyNumberFormat="1" applyFont="1" applyFill="1" applyBorder="1" applyAlignment="1" applyProtection="1">
      <alignment horizontal="center"/>
    </xf>
    <xf numFmtId="0" fontId="4" fillId="4" borderId="0" xfId="4" applyFont="1" applyFill="1" applyBorder="1" applyAlignment="1">
      <alignment horizontal="center" vertical="center"/>
    </xf>
    <xf numFmtId="166" fontId="6" fillId="4" borderId="0" xfId="4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4" applyFont="1" applyFill="1" applyAlignment="1">
      <alignment horizontal="center"/>
    </xf>
    <xf numFmtId="166" fontId="8" fillId="4" borderId="0" xfId="4" applyNumberFormat="1" applyFont="1" applyFill="1" applyBorder="1" applyAlignment="1" applyProtection="1">
      <alignment horizontal="center"/>
    </xf>
    <xf numFmtId="166" fontId="32" fillId="11" borderId="0" xfId="4" applyNumberFormat="1" applyFont="1" applyFill="1" applyBorder="1" applyAlignment="1" applyProtection="1">
      <alignment horizontal="center"/>
    </xf>
    <xf numFmtId="166" fontId="8" fillId="4" borderId="0" xfId="4" applyNumberFormat="1" applyFont="1" applyFill="1" applyBorder="1" applyAlignment="1" applyProtection="1">
      <alignment horizontal="center"/>
    </xf>
    <xf numFmtId="166" fontId="32" fillId="12" borderId="0" xfId="4" applyNumberFormat="1" applyFont="1" applyFill="1" applyBorder="1" applyProtection="1"/>
    <xf numFmtId="167" fontId="32" fillId="11" borderId="0" xfId="4" applyNumberFormat="1" applyFont="1" applyFill="1" applyBorder="1" applyAlignment="1" applyProtection="1">
      <alignment horizontal="center"/>
    </xf>
    <xf numFmtId="10" fontId="33" fillId="0" borderId="0" xfId="6" applyNumberFormat="1" applyFont="1" applyFill="1" applyBorder="1" applyAlignment="1" applyProtection="1">
      <alignment horizontal="center" vertical="center"/>
    </xf>
    <xf numFmtId="2" fontId="33" fillId="0" borderId="0" xfId="5" applyNumberFormat="1" applyFont="1" applyFill="1" applyBorder="1" applyAlignment="1" applyProtection="1">
      <alignment horizontal="center"/>
    </xf>
    <xf numFmtId="0" fontId="4" fillId="4" borderId="0" xfId="4" applyFont="1" applyFill="1" applyAlignment="1">
      <alignment horizontal="center" vertical="top"/>
    </xf>
    <xf numFmtId="39" fontId="32" fillId="4" borderId="0" xfId="4" applyNumberFormat="1" applyFont="1" applyFill="1" applyBorder="1" applyAlignment="1" applyProtection="1">
      <alignment horizontal="center" vertical="top"/>
    </xf>
    <xf numFmtId="2" fontId="33" fillId="0" borderId="0" xfId="5" applyNumberFormat="1" applyFont="1" applyFill="1" applyBorder="1" applyAlignment="1" applyProtection="1">
      <alignment horizontal="center" vertical="top"/>
    </xf>
    <xf numFmtId="166" fontId="18" fillId="4" borderId="83" xfId="4" applyNumberFormat="1" applyFont="1" applyFill="1" applyBorder="1" applyAlignment="1" applyProtection="1">
      <alignment horizontal="center" vertical="center" wrapText="1"/>
    </xf>
    <xf numFmtId="2" fontId="18" fillId="0" borderId="68" xfId="4" applyNumberFormat="1" applyFont="1" applyFill="1" applyBorder="1" applyAlignment="1" applyProtection="1">
      <alignment horizontal="center" vertical="center"/>
    </xf>
    <xf numFmtId="0" fontId="4" fillId="4" borderId="0" xfId="4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4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10" borderId="4" xfId="2" applyNumberFormat="1" applyFont="1" applyFill="1" applyBorder="1" applyAlignment="1"/>
    <xf numFmtId="0" fontId="21" fillId="10" borderId="35" xfId="2" applyNumberFormat="1" applyFont="1" applyFill="1" applyBorder="1" applyAlignment="1"/>
    <xf numFmtId="0" fontId="21" fillId="10" borderId="8" xfId="2" applyNumberFormat="1" applyFont="1" applyFill="1" applyBorder="1" applyAlignment="1"/>
    <xf numFmtId="0" fontId="21" fillId="10" borderId="54" xfId="2" applyNumberFormat="1" applyFont="1" applyFill="1" applyBorder="1" applyAlignment="1">
      <alignment horizontal="center" vertical="center" wrapText="1"/>
    </xf>
    <xf numFmtId="0" fontId="21" fillId="10" borderId="54" xfId="2" applyNumberFormat="1" applyFont="1" applyFill="1" applyBorder="1" applyAlignment="1">
      <alignment horizontal="center"/>
    </xf>
    <xf numFmtId="0" fontId="21" fillId="10" borderId="9" xfId="2" applyNumberFormat="1" applyFont="1" applyFill="1" applyBorder="1" applyAlignment="1"/>
    <xf numFmtId="0" fontId="21" fillId="10" borderId="0" xfId="2" applyNumberFormat="1" applyFont="1" applyFill="1" applyBorder="1" applyAlignment="1"/>
    <xf numFmtId="0" fontId="21" fillId="10" borderId="13" xfId="2" applyNumberFormat="1" applyFont="1" applyFill="1" applyBorder="1" applyAlignment="1"/>
    <xf numFmtId="0" fontId="21" fillId="10" borderId="55" xfId="2" applyNumberFormat="1" applyFont="1" applyFill="1" applyBorder="1" applyAlignment="1">
      <alignment horizontal="center" vertical="center" wrapText="1"/>
    </xf>
    <xf numFmtId="0" fontId="21" fillId="10" borderId="55" xfId="2" applyNumberFormat="1" applyFont="1" applyFill="1" applyBorder="1" applyAlignment="1">
      <alignment horizontal="center"/>
    </xf>
    <xf numFmtId="0" fontId="21" fillId="10" borderId="14" xfId="2" applyNumberFormat="1" applyFont="1" applyFill="1" applyBorder="1" applyAlignment="1"/>
    <xf numFmtId="0" fontId="21" fillId="10" borderId="34" xfId="2" applyNumberFormat="1" applyFont="1" applyFill="1" applyBorder="1" applyAlignment="1"/>
    <xf numFmtId="0" fontId="21" fillId="10" borderId="18" xfId="2" applyNumberFormat="1" applyFont="1" applyFill="1" applyBorder="1" applyAlignment="1"/>
    <xf numFmtId="0" fontId="21" fillId="10" borderId="56" xfId="2" applyNumberFormat="1" applyFont="1" applyFill="1" applyBorder="1" applyAlignment="1">
      <alignment horizontal="center" vertical="center" wrapText="1"/>
    </xf>
    <xf numFmtId="0" fontId="21" fillId="10" borderId="56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4" xfId="2" applyNumberFormat="1" applyFont="1" applyFill="1" applyBorder="1" applyAlignment="1"/>
    <xf numFmtId="0" fontId="20" fillId="0" borderId="35" xfId="2" applyNumberFormat="1" applyFont="1" applyFill="1" applyBorder="1" applyAlignment="1"/>
    <xf numFmtId="2" fontId="20" fillId="0" borderId="54" xfId="2" applyNumberFormat="1" applyFont="1" applyFill="1" applyBorder="1" applyAlignment="1">
      <alignment horizontal="center"/>
    </xf>
    <xf numFmtId="2" fontId="20" fillId="0" borderId="8" xfId="2" applyNumberFormat="1" applyFont="1" applyFill="1" applyBorder="1" applyAlignment="1">
      <alignment horizontal="center"/>
    </xf>
    <xf numFmtId="2" fontId="21" fillId="0" borderId="54" xfId="2" applyNumberFormat="1" applyFont="1" applyFill="1" applyBorder="1" applyAlignment="1">
      <alignment horizontal="center"/>
    </xf>
    <xf numFmtId="0" fontId="20" fillId="0" borderId="14" xfId="2" applyNumberFormat="1" applyFont="1" applyFill="1" applyBorder="1" applyAlignment="1"/>
    <xf numFmtId="0" fontId="20" fillId="0" borderId="34" xfId="2" applyNumberFormat="1" applyFont="1" applyFill="1" applyBorder="1" applyAlignment="1"/>
    <xf numFmtId="2" fontId="20" fillId="0" borderId="56" xfId="2" applyNumberFormat="1" applyFont="1" applyFill="1" applyBorder="1" applyAlignment="1">
      <alignment horizontal="center"/>
    </xf>
    <xf numFmtId="2" fontId="20" fillId="0" borderId="18" xfId="2" applyNumberFormat="1" applyFont="1" applyFill="1" applyBorder="1" applyAlignment="1">
      <alignment horizontal="center"/>
    </xf>
    <xf numFmtId="2" fontId="21" fillId="0" borderId="56" xfId="2" applyNumberFormat="1" applyFont="1" applyFill="1" applyBorder="1" applyAlignment="1">
      <alignment horizontal="center"/>
    </xf>
    <xf numFmtId="0" fontId="21" fillId="0" borderId="1" xfId="2" applyNumberFormat="1" applyFont="1" applyFill="1" applyBorder="1" applyAlignment="1"/>
    <xf numFmtId="0" fontId="20" fillId="0" borderId="2" xfId="2" applyNumberFormat="1" applyFont="1" applyFill="1" applyBorder="1" applyAlignment="1"/>
    <xf numFmtId="2" fontId="21" fillId="0" borderId="53" xfId="2" applyNumberFormat="1" applyFont="1" applyFill="1" applyBorder="1" applyAlignment="1">
      <alignment horizontal="center"/>
    </xf>
    <xf numFmtId="2" fontId="21" fillId="0" borderId="3" xfId="2" applyNumberFormat="1" applyFont="1" applyFill="1" applyBorder="1" applyAlignment="1">
      <alignment horizontal="center"/>
    </xf>
    <xf numFmtId="0" fontId="20" fillId="0" borderId="9" xfId="2" applyNumberFormat="1" applyFont="1" applyFill="1" applyBorder="1" applyAlignment="1"/>
    <xf numFmtId="0" fontId="21" fillId="0" borderId="9" xfId="2" applyNumberFormat="1" applyFont="1" applyFill="1" applyBorder="1" applyAlignment="1"/>
    <xf numFmtId="0" fontId="21" fillId="0" borderId="54" xfId="2" applyNumberFormat="1" applyFont="1" applyFill="1" applyBorder="1" applyAlignment="1">
      <alignment horizontal="center" wrapText="1"/>
    </xf>
    <xf numFmtId="0" fontId="21" fillId="0" borderId="55" xfId="2" applyNumberFormat="1" applyFont="1" applyFill="1" applyBorder="1" applyAlignment="1">
      <alignment horizontal="center" wrapText="1"/>
    </xf>
    <xf numFmtId="0" fontId="20" fillId="0" borderId="5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2" fontId="20" fillId="0" borderId="55" xfId="2" applyNumberFormat="1" applyFont="1" applyFill="1" applyBorder="1" applyAlignment="1">
      <alignment horizontal="center"/>
    </xf>
    <xf numFmtId="2" fontId="20" fillId="0" borderId="13" xfId="2" applyNumberFormat="1" applyFont="1" applyFill="1" applyBorder="1" applyAlignment="1">
      <alignment horizontal="center"/>
    </xf>
    <xf numFmtId="2" fontId="21" fillId="0" borderId="55" xfId="2" applyNumberFormat="1" applyFont="1" applyFill="1" applyBorder="1" applyAlignment="1">
      <alignment horizontal="center"/>
    </xf>
    <xf numFmtId="0" fontId="20" fillId="0" borderId="18" xfId="2" applyNumberFormat="1" applyFont="1" applyFill="1" applyBorder="1" applyAlignment="1"/>
    <xf numFmtId="0" fontId="21" fillId="0" borderId="56" xfId="2" applyNumberFormat="1" applyFont="1" applyFill="1" applyBorder="1" applyAlignment="1"/>
    <xf numFmtId="0" fontId="40" fillId="4" borderId="0" xfId="4" applyFont="1" applyFill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10" borderId="97" xfId="2" applyFont="1" applyFill="1" applyBorder="1" applyAlignment="1">
      <alignment vertical="center"/>
    </xf>
    <xf numFmtId="0" fontId="21" fillId="10" borderId="98" xfId="2" applyFont="1" applyFill="1" applyBorder="1" applyAlignment="1">
      <alignment horizontal="center" vertical="center" wrapText="1"/>
    </xf>
    <xf numFmtId="0" fontId="21" fillId="10" borderId="99" xfId="2" applyFont="1" applyFill="1" applyBorder="1" applyAlignment="1">
      <alignment horizontal="center" vertical="center"/>
    </xf>
    <xf numFmtId="0" fontId="20" fillId="4" borderId="100" xfId="2" applyFont="1" applyFill="1" applyBorder="1" applyAlignment="1">
      <alignment vertical="top"/>
    </xf>
    <xf numFmtId="2" fontId="20" fillId="4" borderId="101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7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4" applyNumberFormat="1" applyFont="1" applyFill="1" applyBorder="1" applyAlignment="1" applyProtection="1">
      <alignment horizontal="center" vertical="center"/>
    </xf>
    <xf numFmtId="0" fontId="21" fillId="10" borderId="102" xfId="2" applyFont="1" applyFill="1" applyBorder="1" applyAlignment="1">
      <alignment vertical="center"/>
    </xf>
    <xf numFmtId="0" fontId="21" fillId="10" borderId="103" xfId="2" applyNumberFormat="1" applyFont="1" applyFill="1" applyBorder="1" applyAlignment="1" applyProtection="1">
      <alignment horizontal="center" vertical="center" wrapText="1"/>
    </xf>
    <xf numFmtId="0" fontId="21" fillId="10" borderId="103" xfId="2" applyFont="1" applyFill="1" applyBorder="1" applyAlignment="1">
      <alignment horizontal="center" vertical="center" wrapText="1"/>
    </xf>
    <xf numFmtId="0" fontId="21" fillId="10" borderId="65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4" xfId="2" applyFont="1" applyFill="1" applyBorder="1" applyAlignment="1">
      <alignment vertical="top"/>
    </xf>
    <xf numFmtId="2" fontId="36" fillId="4" borderId="67" xfId="2" applyNumberFormat="1" applyFont="1" applyFill="1" applyBorder="1" applyAlignment="1">
      <alignment horizontal="center" vertical="center"/>
    </xf>
    <xf numFmtId="2" fontId="36" fillId="4" borderId="69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5" xfId="2" applyFont="1" applyFill="1" applyBorder="1" applyAlignment="1">
      <alignment vertical="top"/>
    </xf>
    <xf numFmtId="2" fontId="36" fillId="4" borderId="80" xfId="2" applyNumberFormat="1" applyFont="1" applyFill="1" applyBorder="1" applyAlignment="1">
      <alignment horizontal="center" vertical="center"/>
    </xf>
    <xf numFmtId="2" fontId="36" fillId="4" borderId="82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6" xfId="2" applyNumberFormat="1" applyFont="1" applyFill="1" applyBorder="1" applyAlignment="1" applyProtection="1">
      <alignment horizontal="center" vertical="center"/>
    </xf>
    <xf numFmtId="0" fontId="21" fillId="10" borderId="107" xfId="2" applyFont="1" applyFill="1" applyBorder="1" applyAlignment="1">
      <alignment vertical="center"/>
    </xf>
    <xf numFmtId="0" fontId="21" fillId="10" borderId="108" xfId="2" applyNumberFormat="1" applyFont="1" applyFill="1" applyBorder="1" applyAlignment="1" applyProtection="1">
      <alignment horizontal="center" vertical="center" wrapText="1"/>
    </xf>
    <xf numFmtId="0" fontId="21" fillId="10" borderId="108" xfId="2" applyFont="1" applyFill="1" applyBorder="1" applyAlignment="1">
      <alignment horizontal="center" vertical="center" wrapText="1"/>
    </xf>
    <xf numFmtId="0" fontId="21" fillId="10" borderId="109" xfId="2" applyFont="1" applyFill="1" applyBorder="1" applyAlignment="1">
      <alignment horizontal="center" vertical="center"/>
    </xf>
    <xf numFmtId="0" fontId="20" fillId="4" borderId="110" xfId="2" applyFont="1" applyFill="1" applyBorder="1" applyAlignment="1">
      <alignment vertical="top"/>
    </xf>
    <xf numFmtId="2" fontId="20" fillId="4" borderId="101" xfId="2" applyNumberFormat="1" applyFont="1" applyFill="1" applyBorder="1" applyAlignment="1">
      <alignment horizontal="center" vertical="center"/>
    </xf>
    <xf numFmtId="2" fontId="21" fillId="4" borderId="111" xfId="2" applyNumberFormat="1" applyFont="1" applyFill="1" applyBorder="1" applyAlignment="1" applyProtection="1">
      <alignment horizontal="center" vertical="center"/>
    </xf>
    <xf numFmtId="0" fontId="20" fillId="4" borderId="112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3" xfId="2" applyFont="1" applyFill="1" applyBorder="1" applyAlignment="1">
      <alignment vertical="top"/>
    </xf>
    <xf numFmtId="2" fontId="36" fillId="4" borderId="114" xfId="2" applyNumberFormat="1" applyFont="1" applyFill="1" applyBorder="1" applyAlignment="1">
      <alignment horizontal="center" vertical="center"/>
    </xf>
    <xf numFmtId="2" fontId="36" fillId="4" borderId="115" xfId="2" applyNumberFormat="1" applyFont="1" applyFill="1" applyBorder="1" applyAlignment="1" applyProtection="1">
      <alignment horizontal="center" vertical="center"/>
    </xf>
    <xf numFmtId="0" fontId="20" fillId="0" borderId="112" xfId="2" applyNumberFormat="1" applyFont="1" applyFill="1" applyBorder="1" applyAlignment="1"/>
    <xf numFmtId="0" fontId="20" fillId="0" borderId="111" xfId="2" applyNumberFormat="1" applyFont="1" applyFill="1" applyBorder="1" applyAlignment="1"/>
    <xf numFmtId="0" fontId="23" fillId="4" borderId="112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11" xfId="2" applyNumberFormat="1" applyFont="1" applyFill="1" applyBorder="1" applyAlignment="1" applyProtection="1">
      <alignment horizontal="center" vertical="top" wrapText="1"/>
    </xf>
    <xf numFmtId="0" fontId="20" fillId="4" borderId="110" xfId="2" applyFont="1" applyFill="1" applyBorder="1" applyAlignment="1">
      <alignment horizontal="left" vertical="center"/>
    </xf>
    <xf numFmtId="2" fontId="21" fillId="4" borderId="116" xfId="2" applyNumberFormat="1" applyFont="1" applyFill="1" applyBorder="1" applyAlignment="1" applyProtection="1">
      <alignment horizontal="center" vertical="center"/>
    </xf>
    <xf numFmtId="0" fontId="20" fillId="4" borderId="112" xfId="2" applyFont="1" applyFill="1" applyBorder="1" applyAlignment="1">
      <alignment horizontal="left" vertical="center"/>
    </xf>
    <xf numFmtId="0" fontId="20" fillId="4" borderId="117" xfId="2" applyFont="1" applyFill="1" applyBorder="1" applyAlignment="1">
      <alignment horizontal="left" vertical="center"/>
    </xf>
    <xf numFmtId="2" fontId="20" fillId="4" borderId="118" xfId="2" applyNumberFormat="1" applyFont="1" applyFill="1" applyBorder="1" applyAlignment="1">
      <alignment horizontal="center" vertical="center"/>
    </xf>
    <xf numFmtId="2" fontId="21" fillId="4" borderId="119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10" borderId="120" xfId="2" applyFont="1" applyFill="1" applyBorder="1" applyAlignment="1">
      <alignment horizontal="center" vertical="center" wrapText="1"/>
    </xf>
    <xf numFmtId="0" fontId="21" fillId="10" borderId="63" xfId="2" applyFont="1" applyFill="1" applyBorder="1" applyAlignment="1">
      <alignment horizontal="center" vertical="center" wrapText="1"/>
    </xf>
    <xf numFmtId="0" fontId="21" fillId="10" borderId="121" xfId="2" applyFont="1" applyFill="1" applyBorder="1" applyAlignment="1">
      <alignment horizontal="center" vertical="center" wrapText="1"/>
    </xf>
    <xf numFmtId="0" fontId="21" fillId="10" borderId="122" xfId="2" applyFont="1" applyFill="1" applyBorder="1" applyAlignment="1">
      <alignment horizontal="center" vertical="center" wrapText="1"/>
    </xf>
    <xf numFmtId="0" fontId="21" fillId="10" borderId="123" xfId="2" applyFont="1" applyFill="1" applyBorder="1" applyAlignment="1">
      <alignment horizontal="center" vertical="center" wrapText="1"/>
    </xf>
    <xf numFmtId="0" fontId="21" fillId="10" borderId="124" xfId="2" applyFont="1" applyFill="1" applyBorder="1" applyAlignment="1">
      <alignment horizontal="center" vertical="center" wrapText="1"/>
    </xf>
    <xf numFmtId="0" fontId="21" fillId="10" borderId="70" xfId="2" applyFont="1" applyFill="1" applyBorder="1" applyAlignment="1">
      <alignment horizontal="center" vertical="center" wrapText="1"/>
    </xf>
    <xf numFmtId="0" fontId="21" fillId="10" borderId="70" xfId="2" applyFont="1" applyFill="1" applyBorder="1" applyAlignment="1">
      <alignment horizontal="center" vertical="center"/>
    </xf>
    <xf numFmtId="0" fontId="21" fillId="10" borderId="71" xfId="2" applyFont="1" applyFill="1" applyBorder="1" applyAlignment="1">
      <alignment horizontal="center" vertical="center"/>
    </xf>
    <xf numFmtId="0" fontId="21" fillId="4" borderId="125" xfId="2" applyFont="1" applyFill="1" applyBorder="1" applyAlignment="1">
      <alignment horizontal="center" vertical="center" wrapText="1"/>
    </xf>
    <xf numFmtId="2" fontId="20" fillId="4" borderId="74" xfId="2" applyNumberFormat="1" applyFont="1" applyFill="1" applyBorder="1" applyAlignment="1">
      <alignment horizontal="center" vertical="center" wrapText="1"/>
    </xf>
    <xf numFmtId="2" fontId="21" fillId="4" borderId="74" xfId="2" applyNumberFormat="1" applyFont="1" applyFill="1" applyBorder="1" applyAlignment="1">
      <alignment horizontal="center" vertical="center" wrapText="1"/>
    </xf>
    <xf numFmtId="2" fontId="21" fillId="4" borderId="75" xfId="2" applyNumberFormat="1" applyFont="1" applyFill="1" applyBorder="1" applyAlignment="1" applyProtection="1">
      <alignment horizontal="center" vertical="center" wrapText="1"/>
    </xf>
    <xf numFmtId="0" fontId="20" fillId="0" borderId="124" xfId="2" applyNumberFormat="1" applyFont="1" applyFill="1" applyBorder="1" applyAlignment="1">
      <alignment vertical="center"/>
    </xf>
    <xf numFmtId="2" fontId="20" fillId="0" borderId="70" xfId="2" applyNumberFormat="1" applyFont="1" applyFill="1" applyBorder="1" applyAlignment="1">
      <alignment horizontal="center" vertical="center"/>
    </xf>
    <xf numFmtId="2" fontId="21" fillId="0" borderId="70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0" fontId="20" fillId="0" borderId="125" xfId="2" applyNumberFormat="1" applyFont="1" applyFill="1" applyBorder="1" applyAlignment="1">
      <alignment vertical="center"/>
    </xf>
    <xf numFmtId="2" fontId="20" fillId="0" borderId="74" xfId="2" applyNumberFormat="1" applyFont="1" applyFill="1" applyBorder="1" applyAlignment="1">
      <alignment horizontal="center" vertical="center"/>
    </xf>
    <xf numFmtId="2" fontId="21" fillId="0" borderId="74" xfId="2" applyNumberFormat="1" applyFont="1" applyFill="1" applyBorder="1" applyAlignment="1">
      <alignment horizontal="center" vertical="center"/>
    </xf>
    <xf numFmtId="2" fontId="21" fillId="0" borderId="75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10" borderId="126" xfId="2" applyNumberFormat="1" applyFont="1" applyFill="1" applyBorder="1" applyAlignment="1" applyProtection="1">
      <alignment horizontal="left" vertical="center" wrapText="1"/>
    </xf>
    <xf numFmtId="0" fontId="21" fillId="10" borderId="109" xfId="2" applyFont="1" applyFill="1" applyBorder="1" applyAlignment="1">
      <alignment horizontal="center" vertical="center" wrapText="1"/>
    </xf>
    <xf numFmtId="0" fontId="20" fillId="0" borderId="127" xfId="2" applyFont="1" applyFill="1" applyBorder="1" applyAlignment="1">
      <alignment horizontal="left" vertical="top" wrapText="1"/>
    </xf>
    <xf numFmtId="2" fontId="20" fillId="0" borderId="70" xfId="2" applyNumberFormat="1" applyFont="1" applyFill="1" applyBorder="1" applyAlignment="1">
      <alignment horizontal="center" vertical="center" wrapText="1"/>
    </xf>
    <xf numFmtId="2" fontId="21" fillId="0" borderId="128" xfId="2" applyNumberFormat="1" applyFont="1" applyFill="1" applyBorder="1" applyAlignment="1">
      <alignment horizontal="center" vertical="center" wrapText="1"/>
    </xf>
    <xf numFmtId="0" fontId="21" fillId="10" borderId="127" xfId="2" applyNumberFormat="1" applyFont="1" applyFill="1" applyBorder="1" applyAlignment="1" applyProtection="1">
      <alignment horizontal="left" vertical="center" wrapText="1"/>
    </xf>
    <xf numFmtId="2" fontId="20" fillId="10" borderId="70" xfId="2" applyNumberFormat="1" applyFont="1" applyFill="1" applyBorder="1" applyAlignment="1" applyProtection="1">
      <alignment horizontal="center" vertical="center" wrapText="1"/>
      <protection locked="0"/>
    </xf>
    <xf numFmtId="2" fontId="21" fillId="10" borderId="12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2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29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0" xfId="2" applyFont="1" applyFill="1" applyBorder="1" applyAlignment="1">
      <alignment horizontal="left" vertical="top" wrapText="1"/>
    </xf>
    <xf numFmtId="2" fontId="20" fillId="0" borderId="114" xfId="2" applyNumberFormat="1" applyFont="1" applyFill="1" applyBorder="1" applyAlignment="1">
      <alignment horizontal="center" vertical="center" wrapText="1"/>
    </xf>
    <xf numFmtId="2" fontId="21" fillId="0" borderId="131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6" xfId="2" applyNumberFormat="1" applyFont="1" applyFill="1" applyBorder="1" applyAlignment="1">
      <alignment horizontal="center"/>
    </xf>
    <xf numFmtId="0" fontId="21" fillId="10" borderId="132" xfId="2" applyNumberFormat="1" applyFont="1" applyFill="1" applyBorder="1" applyAlignment="1" applyProtection="1">
      <alignment horizontal="center" vertical="center" wrapText="1"/>
    </xf>
    <xf numFmtId="0" fontId="20" fillId="10" borderId="133" xfId="2" applyNumberFormat="1" applyFont="1" applyFill="1" applyBorder="1" applyAlignment="1" applyProtection="1">
      <alignment horizontal="center" vertical="center" wrapText="1"/>
    </xf>
    <xf numFmtId="0" fontId="21" fillId="10" borderId="134" xfId="2" applyFont="1" applyFill="1" applyBorder="1" applyAlignment="1">
      <alignment horizontal="center" vertical="center" wrapText="1"/>
    </xf>
    <xf numFmtId="0" fontId="20" fillId="10" borderId="134" xfId="2" applyFont="1" applyFill="1" applyBorder="1" applyAlignment="1">
      <alignment horizontal="center" vertical="center" wrapText="1"/>
    </xf>
    <xf numFmtId="0" fontId="21" fillId="10" borderId="133" xfId="2" applyNumberFormat="1" applyFont="1" applyFill="1" applyBorder="1" applyAlignment="1" applyProtection="1">
      <alignment horizontal="center" vertical="center" wrapText="1"/>
    </xf>
    <xf numFmtId="2" fontId="20" fillId="0" borderId="101" xfId="2" applyNumberFormat="1" applyFont="1" applyFill="1" applyBorder="1" applyAlignment="1">
      <alignment horizontal="center" vertical="center" wrapText="1"/>
    </xf>
    <xf numFmtId="2" fontId="21" fillId="0" borderId="135" xfId="2" applyNumberFormat="1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17" fillId="0" borderId="0" xfId="0" applyFont="1"/>
    <xf numFmtId="0" fontId="47" fillId="0" borderId="0" xfId="9" applyFont="1" applyAlignment="1" applyProtection="1"/>
  </cellXfs>
  <cellStyles count="10">
    <cellStyle name="Hipervínculo" xfId="9" builtinId="8"/>
    <cellStyle name="Millares 2" xfId="7"/>
    <cellStyle name="Normal" xfId="0" builtinId="0"/>
    <cellStyle name="Normal 2" xfId="2"/>
    <cellStyle name="Normal 2 2" xfId="1"/>
    <cellStyle name="Normal 3 2" xfId="5"/>
    <cellStyle name="Normal 3 3" xfId="3"/>
    <cellStyle name="Normal_producto intermedio 42-04 2" xfId="4"/>
    <cellStyle name="Porcentaje 2" xfId="6"/>
    <cellStyle name="Porcentaje 2 2" xfId="8"/>
  </cellStyles>
  <dxfs count="4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45</xdr:row>
          <xdr:rowOff>45720</xdr:rowOff>
        </xdr:from>
        <xdr:to>
          <xdr:col>6</xdr:col>
          <xdr:colOff>800100</xdr:colOff>
          <xdr:row>57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41</xdr:row>
          <xdr:rowOff>137160</xdr:rowOff>
        </xdr:from>
        <xdr:to>
          <xdr:col>6</xdr:col>
          <xdr:colOff>769620</xdr:colOff>
          <xdr:row>59</xdr:row>
          <xdr:rowOff>99060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42</xdr:row>
          <xdr:rowOff>30480</xdr:rowOff>
        </xdr:from>
        <xdr:to>
          <xdr:col>6</xdr:col>
          <xdr:colOff>1127760</xdr:colOff>
          <xdr:row>49</xdr:row>
          <xdr:rowOff>175260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%20S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 x14ac:dyDescent="0.2"/>
  <cols>
    <col min="1" max="16384" width="11.5546875" style="755"/>
  </cols>
  <sheetData>
    <row r="1" spans="1:5" x14ac:dyDescent="0.2">
      <c r="A1" s="755" t="s">
        <v>517</v>
      </c>
    </row>
    <row r="2" spans="1:5" x14ac:dyDescent="0.2">
      <c r="A2" s="755" t="s">
        <v>518</v>
      </c>
    </row>
    <row r="3" spans="1:5" x14ac:dyDescent="0.2">
      <c r="A3" s="755" t="s">
        <v>519</v>
      </c>
    </row>
    <row r="4" spans="1:5" x14ac:dyDescent="0.2">
      <c r="A4" s="756" t="s">
        <v>520</v>
      </c>
      <c r="B4" s="756"/>
      <c r="C4" s="756"/>
      <c r="D4" s="756"/>
      <c r="E4" s="756"/>
    </row>
    <row r="5" spans="1:5" x14ac:dyDescent="0.2">
      <c r="A5" s="756" t="s">
        <v>540</v>
      </c>
      <c r="B5" s="756"/>
      <c r="C5" s="756"/>
      <c r="D5" s="756"/>
      <c r="E5" s="756"/>
    </row>
    <row r="7" spans="1:5" x14ac:dyDescent="0.2">
      <c r="A7" s="755" t="s">
        <v>521</v>
      </c>
    </row>
    <row r="8" spans="1:5" x14ac:dyDescent="0.2">
      <c r="A8" s="756" t="s">
        <v>522</v>
      </c>
      <c r="B8" s="756"/>
      <c r="C8" s="756"/>
      <c r="D8" s="756"/>
      <c r="E8" s="756"/>
    </row>
    <row r="10" spans="1:5" x14ac:dyDescent="0.2">
      <c r="A10" s="755" t="s">
        <v>523</v>
      </c>
    </row>
    <row r="11" spans="1:5" x14ac:dyDescent="0.2">
      <c r="A11" s="755" t="s">
        <v>524</v>
      </c>
    </row>
    <row r="12" spans="1:5" x14ac:dyDescent="0.2">
      <c r="A12" s="756" t="s">
        <v>541</v>
      </c>
      <c r="B12" s="756"/>
      <c r="C12" s="756"/>
      <c r="D12" s="756"/>
      <c r="E12" s="756"/>
    </row>
    <row r="13" spans="1:5" x14ac:dyDescent="0.2">
      <c r="A13" s="756" t="s">
        <v>542</v>
      </c>
      <c r="B13" s="756"/>
      <c r="C13" s="756"/>
      <c r="D13" s="756"/>
      <c r="E13" s="756"/>
    </row>
    <row r="14" spans="1:5" x14ac:dyDescent="0.2">
      <c r="A14" s="756" t="s">
        <v>543</v>
      </c>
      <c r="B14" s="756"/>
      <c r="C14" s="756"/>
      <c r="D14" s="756"/>
      <c r="E14" s="756"/>
    </row>
    <row r="15" spans="1:5" x14ac:dyDescent="0.2">
      <c r="A15" s="756" t="s">
        <v>544</v>
      </c>
      <c r="B15" s="756"/>
      <c r="C15" s="756"/>
      <c r="D15" s="756"/>
      <c r="E15" s="756"/>
    </row>
    <row r="16" spans="1:5" x14ac:dyDescent="0.2">
      <c r="A16" s="756" t="s">
        <v>545</v>
      </c>
      <c r="B16" s="756"/>
      <c r="C16" s="756"/>
      <c r="D16" s="756"/>
      <c r="E16" s="756"/>
    </row>
    <row r="17" spans="1:5" x14ac:dyDescent="0.2">
      <c r="A17" s="755" t="s">
        <v>525</v>
      </c>
    </row>
    <row r="18" spans="1:5" x14ac:dyDescent="0.2">
      <c r="A18" s="755" t="s">
        <v>526</v>
      </c>
    </row>
    <row r="19" spans="1:5" x14ac:dyDescent="0.2">
      <c r="A19" s="756" t="s">
        <v>527</v>
      </c>
      <c r="B19" s="756"/>
      <c r="C19" s="756"/>
      <c r="D19" s="756"/>
      <c r="E19" s="756"/>
    </row>
    <row r="20" spans="1:5" x14ac:dyDescent="0.2">
      <c r="A20" s="756" t="s">
        <v>546</v>
      </c>
      <c r="B20" s="756"/>
      <c r="C20" s="756"/>
      <c r="D20" s="756"/>
      <c r="E20" s="756"/>
    </row>
    <row r="21" spans="1:5" x14ac:dyDescent="0.2">
      <c r="A21" s="755" t="s">
        <v>528</v>
      </c>
    </row>
    <row r="22" spans="1:5" x14ac:dyDescent="0.2">
      <c r="A22" s="756" t="s">
        <v>529</v>
      </c>
      <c r="B22" s="756"/>
      <c r="C22" s="756"/>
      <c r="D22" s="756"/>
      <c r="E22" s="756"/>
    </row>
    <row r="23" spans="1:5" x14ac:dyDescent="0.2">
      <c r="A23" s="756" t="s">
        <v>530</v>
      </c>
      <c r="B23" s="756"/>
      <c r="C23" s="756"/>
      <c r="D23" s="756"/>
      <c r="E23" s="756"/>
    </row>
    <row r="24" spans="1:5" x14ac:dyDescent="0.2">
      <c r="A24" s="755" t="s">
        <v>531</v>
      </c>
    </row>
    <row r="25" spans="1:5" x14ac:dyDescent="0.2">
      <c r="A25" s="755" t="s">
        <v>532</v>
      </c>
    </row>
    <row r="26" spans="1:5" x14ac:dyDescent="0.2">
      <c r="A26" s="756" t="s">
        <v>547</v>
      </c>
      <c r="B26" s="756"/>
      <c r="C26" s="756"/>
      <c r="D26" s="756"/>
      <c r="E26" s="756"/>
    </row>
    <row r="27" spans="1:5" x14ac:dyDescent="0.2">
      <c r="A27" s="756" t="s">
        <v>548</v>
      </c>
      <c r="B27" s="756"/>
      <c r="C27" s="756"/>
      <c r="D27" s="756"/>
      <c r="E27" s="756"/>
    </row>
    <row r="28" spans="1:5" x14ac:dyDescent="0.2">
      <c r="A28" s="756" t="s">
        <v>549</v>
      </c>
      <c r="B28" s="756"/>
      <c r="C28" s="756"/>
      <c r="D28" s="756"/>
      <c r="E28" s="756"/>
    </row>
    <row r="29" spans="1:5" x14ac:dyDescent="0.2">
      <c r="A29" s="755" t="s">
        <v>533</v>
      </c>
    </row>
    <row r="30" spans="1:5" x14ac:dyDescent="0.2">
      <c r="A30" s="756" t="s">
        <v>534</v>
      </c>
      <c r="B30" s="756"/>
      <c r="C30" s="756"/>
      <c r="D30" s="756"/>
      <c r="E30" s="756"/>
    </row>
    <row r="31" spans="1:5" x14ac:dyDescent="0.2">
      <c r="A31" s="755" t="s">
        <v>535</v>
      </c>
    </row>
    <row r="32" spans="1:5" x14ac:dyDescent="0.2">
      <c r="A32" s="756" t="s">
        <v>536</v>
      </c>
      <c r="B32" s="756"/>
      <c r="C32" s="756"/>
      <c r="D32" s="756"/>
      <c r="E32" s="756"/>
    </row>
    <row r="33" spans="1:5" x14ac:dyDescent="0.2">
      <c r="A33" s="756" t="s">
        <v>537</v>
      </c>
      <c r="B33" s="756"/>
      <c r="C33" s="756"/>
      <c r="D33" s="756"/>
      <c r="E33" s="756"/>
    </row>
    <row r="34" spans="1:5" x14ac:dyDescent="0.2">
      <c r="A34" s="756" t="s">
        <v>538</v>
      </c>
      <c r="B34" s="756"/>
      <c r="C34" s="756"/>
      <c r="D34" s="756"/>
      <c r="E34" s="756"/>
    </row>
    <row r="35" spans="1:5" x14ac:dyDescent="0.2">
      <c r="A35" s="756" t="s">
        <v>539</v>
      </c>
      <c r="B35" s="756"/>
      <c r="C35" s="756"/>
      <c r="D35" s="756"/>
      <c r="E35" s="756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showGridLines="0" tabSelected="1" zoomScale="70" zoomScaleNormal="70" zoomScaleSheetLayoutView="100" workbookViewId="0"/>
  </sheetViews>
  <sheetFormatPr baseColWidth="10" defaultColWidth="12.5546875" defaultRowHeight="13.8" x14ac:dyDescent="0.25"/>
  <cols>
    <col min="1" max="1" width="2.6640625" style="363" customWidth="1"/>
    <col min="2" max="2" width="20.6640625" style="364" customWidth="1"/>
    <col min="3" max="3" width="16.109375" style="364" customWidth="1"/>
    <col min="4" max="4" width="36.33203125" style="364" customWidth="1"/>
    <col min="5" max="5" width="8.109375" style="364" customWidth="1"/>
    <col min="6" max="6" width="12.44140625" style="364" customWidth="1"/>
    <col min="7" max="13" width="10.6640625" style="364" customWidth="1"/>
    <col min="14" max="14" width="14.6640625" style="364" customWidth="1"/>
    <col min="15" max="15" width="3.6640625" style="365" customWidth="1"/>
    <col min="16" max="16" width="12.33203125" style="365" customWidth="1"/>
    <col min="17" max="17" width="12.5546875" style="365"/>
    <col min="18" max="19" width="14.6640625" style="365" bestFit="1" customWidth="1"/>
    <col min="20" max="20" width="12.88671875" style="365" bestFit="1" customWidth="1"/>
    <col min="21" max="16384" width="12.5546875" style="365"/>
  </cols>
  <sheetData>
    <row r="1" spans="1:21" ht="11.25" customHeight="1" x14ac:dyDescent="0.25"/>
    <row r="2" spans="1:21" x14ac:dyDescent="0.25">
      <c r="J2" s="366"/>
      <c r="K2" s="366"/>
      <c r="L2" s="367"/>
      <c r="M2" s="367"/>
      <c r="N2" s="368"/>
      <c r="O2" s="369"/>
    </row>
    <row r="3" spans="1:21" ht="0.75" customHeight="1" x14ac:dyDescent="0.25">
      <c r="J3" s="366"/>
      <c r="K3" s="366"/>
      <c r="L3" s="367"/>
      <c r="M3" s="367"/>
      <c r="N3" s="367"/>
      <c r="O3" s="369"/>
    </row>
    <row r="4" spans="1:21" ht="27" customHeight="1" x14ac:dyDescent="0.25">
      <c r="B4" s="370" t="s">
        <v>239</v>
      </c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1"/>
    </row>
    <row r="5" spans="1:21" ht="26.25" customHeight="1" thickBot="1" x14ac:dyDescent="0.3">
      <c r="B5" s="372" t="s">
        <v>240</v>
      </c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3"/>
    </row>
    <row r="6" spans="1:21" ht="24.75" customHeight="1" x14ac:dyDescent="0.25">
      <c r="B6" s="374" t="s">
        <v>241</v>
      </c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6"/>
      <c r="O6" s="373"/>
    </row>
    <row r="7" spans="1:21" ht="19.5" customHeight="1" thickBot="1" x14ac:dyDescent="0.3">
      <c r="B7" s="377" t="s">
        <v>242</v>
      </c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9"/>
      <c r="O7" s="373"/>
      <c r="Q7" s="364"/>
    </row>
    <row r="8" spans="1:21" ht="16.5" customHeight="1" x14ac:dyDescent="0.25">
      <c r="B8" s="380" t="s">
        <v>243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73"/>
    </row>
    <row r="9" spans="1:21" s="383" customFormat="1" ht="12" customHeight="1" x14ac:dyDescent="0.25">
      <c r="A9" s="381"/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73"/>
    </row>
    <row r="10" spans="1:21" s="383" customFormat="1" ht="24.75" customHeight="1" x14ac:dyDescent="0.3">
      <c r="A10" s="381"/>
      <c r="B10" s="384" t="s">
        <v>244</v>
      </c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73"/>
    </row>
    <row r="11" spans="1:21" ht="6" customHeight="1" thickBot="1" x14ac:dyDescent="0.4"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6"/>
    </row>
    <row r="12" spans="1:21" ht="25.95" customHeight="1" x14ac:dyDescent="0.25">
      <c r="B12" s="387" t="s">
        <v>144</v>
      </c>
      <c r="C12" s="388" t="s">
        <v>245</v>
      </c>
      <c r="D12" s="389" t="s">
        <v>246</v>
      </c>
      <c r="E12" s="388" t="s">
        <v>247</v>
      </c>
      <c r="F12" s="389" t="s">
        <v>248</v>
      </c>
      <c r="G12" s="390" t="s">
        <v>249</v>
      </c>
      <c r="H12" s="391"/>
      <c r="I12" s="392"/>
      <c r="J12" s="391" t="s">
        <v>250</v>
      </c>
      <c r="K12" s="391"/>
      <c r="L12" s="393"/>
      <c r="M12" s="393"/>
      <c r="N12" s="394"/>
      <c r="O12" s="395"/>
      <c r="U12" s="364"/>
    </row>
    <row r="13" spans="1:21" ht="19.649999999999999" customHeight="1" x14ac:dyDescent="0.25">
      <c r="B13" s="396"/>
      <c r="C13" s="397"/>
      <c r="D13" s="398" t="s">
        <v>251</v>
      </c>
      <c r="E13" s="397"/>
      <c r="F13" s="398"/>
      <c r="G13" s="399">
        <v>43591</v>
      </c>
      <c r="H13" s="399">
        <v>43592</v>
      </c>
      <c r="I13" s="399">
        <v>43593</v>
      </c>
      <c r="J13" s="399">
        <v>43594</v>
      </c>
      <c r="K13" s="399">
        <v>43595</v>
      </c>
      <c r="L13" s="399">
        <v>43596</v>
      </c>
      <c r="M13" s="400">
        <v>43597</v>
      </c>
      <c r="N13" s="401" t="s">
        <v>252</v>
      </c>
      <c r="O13" s="402"/>
    </row>
    <row r="14" spans="1:21" s="412" customFormat="1" ht="20.100000000000001" customHeight="1" x14ac:dyDescent="0.3">
      <c r="A14" s="363"/>
      <c r="B14" s="403" t="s">
        <v>253</v>
      </c>
      <c r="C14" s="404" t="s">
        <v>254</v>
      </c>
      <c r="D14" s="404" t="s">
        <v>255</v>
      </c>
      <c r="E14" s="404" t="s">
        <v>256</v>
      </c>
      <c r="F14" s="404" t="s">
        <v>257</v>
      </c>
      <c r="G14" s="405">
        <v>75.95</v>
      </c>
      <c r="H14" s="405">
        <v>75.95</v>
      </c>
      <c r="I14" s="405">
        <v>75.95</v>
      </c>
      <c r="J14" s="405">
        <v>75.95</v>
      </c>
      <c r="K14" s="406">
        <v>75.95</v>
      </c>
      <c r="L14" s="406" t="s">
        <v>258</v>
      </c>
      <c r="M14" s="407" t="s">
        <v>258</v>
      </c>
      <c r="N14" s="408">
        <v>75.95</v>
      </c>
      <c r="O14" s="409"/>
      <c r="P14" s="410"/>
      <c r="Q14" s="411"/>
    </row>
    <row r="15" spans="1:21" s="412" customFormat="1" ht="20.100000000000001" customHeight="1" x14ac:dyDescent="0.3">
      <c r="A15" s="363"/>
      <c r="B15" s="403"/>
      <c r="C15" s="404" t="s">
        <v>254</v>
      </c>
      <c r="D15" s="404" t="s">
        <v>259</v>
      </c>
      <c r="E15" s="404" t="s">
        <v>256</v>
      </c>
      <c r="F15" s="404" t="s">
        <v>257</v>
      </c>
      <c r="G15" s="405">
        <v>99.98</v>
      </c>
      <c r="H15" s="405">
        <v>103.97</v>
      </c>
      <c r="I15" s="405">
        <v>102.97</v>
      </c>
      <c r="J15" s="405">
        <v>99.98</v>
      </c>
      <c r="K15" s="406">
        <v>99.97</v>
      </c>
      <c r="L15" s="406" t="s">
        <v>258</v>
      </c>
      <c r="M15" s="407" t="s">
        <v>258</v>
      </c>
      <c r="N15" s="408">
        <v>101.34</v>
      </c>
      <c r="O15" s="409"/>
      <c r="P15" s="410"/>
      <c r="Q15" s="411"/>
    </row>
    <row r="16" spans="1:21" s="412" customFormat="1" ht="20.100000000000001" customHeight="1" x14ac:dyDescent="0.3">
      <c r="A16" s="363"/>
      <c r="B16" s="403"/>
      <c r="C16" s="404" t="s">
        <v>224</v>
      </c>
      <c r="D16" s="404" t="s">
        <v>259</v>
      </c>
      <c r="E16" s="404" t="s">
        <v>256</v>
      </c>
      <c r="F16" s="404" t="s">
        <v>257</v>
      </c>
      <c r="G16" s="405">
        <v>115</v>
      </c>
      <c r="H16" s="405">
        <v>114</v>
      </c>
      <c r="I16" s="405">
        <v>115</v>
      </c>
      <c r="J16" s="405">
        <v>113</v>
      </c>
      <c r="K16" s="406">
        <v>113</v>
      </c>
      <c r="L16" s="406" t="s">
        <v>258</v>
      </c>
      <c r="M16" s="407" t="s">
        <v>258</v>
      </c>
      <c r="N16" s="408">
        <v>114</v>
      </c>
      <c r="O16" s="409"/>
      <c r="P16" s="410"/>
      <c r="Q16" s="411"/>
    </row>
    <row r="17" spans="1:17" s="412" customFormat="1" ht="19.5" customHeight="1" x14ac:dyDescent="0.3">
      <c r="A17" s="363"/>
      <c r="B17" s="413"/>
      <c r="C17" s="404" t="s">
        <v>160</v>
      </c>
      <c r="D17" s="404" t="s">
        <v>259</v>
      </c>
      <c r="E17" s="404" t="s">
        <v>256</v>
      </c>
      <c r="F17" s="404" t="s">
        <v>257</v>
      </c>
      <c r="G17" s="405">
        <v>110</v>
      </c>
      <c r="H17" s="405">
        <v>109</v>
      </c>
      <c r="I17" s="405">
        <v>107</v>
      </c>
      <c r="J17" s="405">
        <v>108</v>
      </c>
      <c r="K17" s="406">
        <v>110</v>
      </c>
      <c r="L17" s="406" t="s">
        <v>258</v>
      </c>
      <c r="M17" s="407" t="s">
        <v>258</v>
      </c>
      <c r="N17" s="408">
        <v>108.81</v>
      </c>
      <c r="O17" s="410"/>
      <c r="P17" s="410"/>
      <c r="Q17" s="411"/>
    </row>
    <row r="18" spans="1:17" s="412" customFormat="1" ht="19.5" customHeight="1" x14ac:dyDescent="0.3">
      <c r="A18" s="363"/>
      <c r="B18" s="403" t="s">
        <v>260</v>
      </c>
      <c r="C18" s="404" t="s">
        <v>261</v>
      </c>
      <c r="D18" s="404" t="s">
        <v>262</v>
      </c>
      <c r="E18" s="404" t="s">
        <v>256</v>
      </c>
      <c r="F18" s="404" t="s">
        <v>263</v>
      </c>
      <c r="G18" s="405">
        <v>115</v>
      </c>
      <c r="H18" s="405">
        <v>115</v>
      </c>
      <c r="I18" s="405">
        <v>115</v>
      </c>
      <c r="J18" s="405">
        <v>115</v>
      </c>
      <c r="K18" s="406">
        <v>115</v>
      </c>
      <c r="L18" s="406" t="s">
        <v>258</v>
      </c>
      <c r="M18" s="407" t="s">
        <v>258</v>
      </c>
      <c r="N18" s="408">
        <v>115</v>
      </c>
      <c r="O18" s="409"/>
      <c r="P18" s="410"/>
      <c r="Q18" s="411"/>
    </row>
    <row r="19" spans="1:17" s="412" customFormat="1" ht="19.5" customHeight="1" x14ac:dyDescent="0.3">
      <c r="A19" s="363"/>
      <c r="B19" s="403"/>
      <c r="C19" s="404" t="s">
        <v>194</v>
      </c>
      <c r="D19" s="404" t="s">
        <v>262</v>
      </c>
      <c r="E19" s="404" t="s">
        <v>256</v>
      </c>
      <c r="F19" s="404" t="s">
        <v>263</v>
      </c>
      <c r="G19" s="405">
        <v>126.54</v>
      </c>
      <c r="H19" s="405">
        <v>122.25</v>
      </c>
      <c r="I19" s="405">
        <v>121.39</v>
      </c>
      <c r="J19" s="405">
        <v>125.62</v>
      </c>
      <c r="K19" s="406">
        <v>114.83</v>
      </c>
      <c r="L19" s="406">
        <v>130.74</v>
      </c>
      <c r="M19" s="407">
        <v>116.58</v>
      </c>
      <c r="N19" s="408">
        <v>122.61</v>
      </c>
      <c r="O19" s="409"/>
      <c r="P19" s="410"/>
      <c r="Q19" s="411"/>
    </row>
    <row r="20" spans="1:17" s="412" customFormat="1" ht="20.100000000000001" customHeight="1" x14ac:dyDescent="0.3">
      <c r="A20" s="363"/>
      <c r="B20" s="403"/>
      <c r="C20" s="404" t="s">
        <v>261</v>
      </c>
      <c r="D20" s="404" t="s">
        <v>264</v>
      </c>
      <c r="E20" s="404" t="s">
        <v>256</v>
      </c>
      <c r="F20" s="404" t="s">
        <v>263</v>
      </c>
      <c r="G20" s="405" t="s">
        <v>258</v>
      </c>
      <c r="H20" s="405" t="s">
        <v>258</v>
      </c>
      <c r="I20" s="405" t="s">
        <v>258</v>
      </c>
      <c r="J20" s="405" t="s">
        <v>258</v>
      </c>
      <c r="K20" s="406">
        <v>148.77000000000001</v>
      </c>
      <c r="L20" s="406" t="s">
        <v>258</v>
      </c>
      <c r="M20" s="407" t="s">
        <v>258</v>
      </c>
      <c r="N20" s="408">
        <v>148.77000000000001</v>
      </c>
      <c r="O20" s="409"/>
      <c r="P20" s="410"/>
      <c r="Q20" s="411"/>
    </row>
    <row r="21" spans="1:17" s="412" customFormat="1" ht="20.100000000000001" customHeight="1" x14ac:dyDescent="0.3">
      <c r="A21" s="363"/>
      <c r="B21" s="403"/>
      <c r="C21" s="404" t="s">
        <v>194</v>
      </c>
      <c r="D21" s="404" t="s">
        <v>264</v>
      </c>
      <c r="E21" s="404" t="s">
        <v>256</v>
      </c>
      <c r="F21" s="404" t="s">
        <v>263</v>
      </c>
      <c r="G21" s="405">
        <v>119.01</v>
      </c>
      <c r="H21" s="405">
        <v>118.55</v>
      </c>
      <c r="I21" s="405">
        <v>115.16</v>
      </c>
      <c r="J21" s="405">
        <v>116.78</v>
      </c>
      <c r="K21" s="406">
        <v>116.23</v>
      </c>
      <c r="L21" s="406">
        <v>144.46</v>
      </c>
      <c r="M21" s="407">
        <v>138.28</v>
      </c>
      <c r="N21" s="408">
        <v>118.8</v>
      </c>
      <c r="O21" s="409"/>
      <c r="P21" s="410"/>
      <c r="Q21" s="411"/>
    </row>
    <row r="22" spans="1:17" s="412" customFormat="1" ht="20.100000000000001" customHeight="1" x14ac:dyDescent="0.3">
      <c r="A22" s="363"/>
      <c r="B22" s="403"/>
      <c r="C22" s="404" t="s">
        <v>261</v>
      </c>
      <c r="D22" s="404" t="s">
        <v>265</v>
      </c>
      <c r="E22" s="404" t="s">
        <v>256</v>
      </c>
      <c r="F22" s="404" t="s">
        <v>263</v>
      </c>
      <c r="G22" s="405">
        <v>46.11</v>
      </c>
      <c r="H22" s="405">
        <v>45.82</v>
      </c>
      <c r="I22" s="405">
        <v>46.57</v>
      </c>
      <c r="J22" s="405">
        <v>45.74</v>
      </c>
      <c r="K22" s="406">
        <v>45.82</v>
      </c>
      <c r="L22" s="406">
        <v>52.14</v>
      </c>
      <c r="M22" s="407" t="s">
        <v>258</v>
      </c>
      <c r="N22" s="408">
        <v>46.19</v>
      </c>
      <c r="O22" s="409"/>
      <c r="P22" s="410"/>
      <c r="Q22" s="411"/>
    </row>
    <row r="23" spans="1:17" s="412" customFormat="1" ht="20.100000000000001" customHeight="1" x14ac:dyDescent="0.3">
      <c r="A23" s="363"/>
      <c r="B23" s="413"/>
      <c r="C23" s="404" t="s">
        <v>194</v>
      </c>
      <c r="D23" s="404" t="s">
        <v>265</v>
      </c>
      <c r="E23" s="404" t="s">
        <v>256</v>
      </c>
      <c r="F23" s="404" t="s">
        <v>263</v>
      </c>
      <c r="G23" s="405">
        <v>48.86</v>
      </c>
      <c r="H23" s="405">
        <v>50.83</v>
      </c>
      <c r="I23" s="405">
        <v>49.1</v>
      </c>
      <c r="J23" s="405">
        <v>48.72</v>
      </c>
      <c r="K23" s="406">
        <v>48.05</v>
      </c>
      <c r="L23" s="406">
        <v>46.99</v>
      </c>
      <c r="M23" s="407">
        <v>47.22</v>
      </c>
      <c r="N23" s="408">
        <v>48.62</v>
      </c>
      <c r="O23" s="410"/>
      <c r="P23" s="410"/>
      <c r="Q23" s="411"/>
    </row>
    <row r="24" spans="1:17" s="412" customFormat="1" ht="20.100000000000001" customHeight="1" x14ac:dyDescent="0.3">
      <c r="A24" s="363"/>
      <c r="B24" s="403" t="s">
        <v>266</v>
      </c>
      <c r="C24" s="404" t="s">
        <v>194</v>
      </c>
      <c r="D24" s="404" t="s">
        <v>267</v>
      </c>
      <c r="E24" s="404" t="s">
        <v>256</v>
      </c>
      <c r="F24" s="404" t="s">
        <v>268</v>
      </c>
      <c r="G24" s="405">
        <v>74.36</v>
      </c>
      <c r="H24" s="405">
        <v>66.27</v>
      </c>
      <c r="I24" s="405">
        <v>59.04</v>
      </c>
      <c r="J24" s="405">
        <v>58.25</v>
      </c>
      <c r="K24" s="406">
        <v>62.1</v>
      </c>
      <c r="L24" s="406">
        <v>57.33</v>
      </c>
      <c r="M24" s="407" t="s">
        <v>258</v>
      </c>
      <c r="N24" s="408">
        <v>60.77</v>
      </c>
      <c r="O24" s="409"/>
      <c r="P24" s="410"/>
      <c r="Q24" s="411"/>
    </row>
    <row r="25" spans="1:17" s="412" customFormat="1" ht="20.100000000000001" customHeight="1" x14ac:dyDescent="0.3">
      <c r="A25" s="363"/>
      <c r="B25" s="403"/>
      <c r="C25" s="404" t="s">
        <v>261</v>
      </c>
      <c r="D25" s="404" t="s">
        <v>269</v>
      </c>
      <c r="E25" s="404" t="s">
        <v>256</v>
      </c>
      <c r="F25" s="404" t="s">
        <v>268</v>
      </c>
      <c r="G25" s="405">
        <v>50.09</v>
      </c>
      <c r="H25" s="405">
        <v>48.03</v>
      </c>
      <c r="I25" s="405">
        <v>49.04</v>
      </c>
      <c r="J25" s="405">
        <v>48.68</v>
      </c>
      <c r="K25" s="406">
        <v>48.82</v>
      </c>
      <c r="L25" s="406">
        <v>48.88</v>
      </c>
      <c r="M25" s="407" t="s">
        <v>258</v>
      </c>
      <c r="N25" s="408">
        <v>49.05</v>
      </c>
      <c r="O25" s="409"/>
      <c r="P25" s="410"/>
      <c r="Q25" s="411"/>
    </row>
    <row r="26" spans="1:17" s="412" customFormat="1" ht="20.100000000000001" customHeight="1" x14ac:dyDescent="0.3">
      <c r="A26" s="363"/>
      <c r="B26" s="403"/>
      <c r="C26" s="404" t="s">
        <v>194</v>
      </c>
      <c r="D26" s="404" t="s">
        <v>269</v>
      </c>
      <c r="E26" s="404" t="s">
        <v>256</v>
      </c>
      <c r="F26" s="404" t="s">
        <v>268</v>
      </c>
      <c r="G26" s="405">
        <v>51.29</v>
      </c>
      <c r="H26" s="405">
        <v>49.26</v>
      </c>
      <c r="I26" s="405">
        <v>47.47</v>
      </c>
      <c r="J26" s="405">
        <v>48.64</v>
      </c>
      <c r="K26" s="406">
        <v>48.74</v>
      </c>
      <c r="L26" s="406">
        <v>54.43</v>
      </c>
      <c r="M26" s="407">
        <v>54.45</v>
      </c>
      <c r="N26" s="408">
        <v>49.74</v>
      </c>
      <c r="O26" s="409"/>
      <c r="P26" s="410"/>
      <c r="Q26" s="411"/>
    </row>
    <row r="27" spans="1:17" s="412" customFormat="1" ht="20.100000000000001" customHeight="1" x14ac:dyDescent="0.3">
      <c r="A27" s="363"/>
      <c r="B27" s="403"/>
      <c r="C27" s="404" t="s">
        <v>261</v>
      </c>
      <c r="D27" s="404" t="s">
        <v>270</v>
      </c>
      <c r="E27" s="404" t="s">
        <v>256</v>
      </c>
      <c r="F27" s="404" t="s">
        <v>268</v>
      </c>
      <c r="G27" s="405">
        <v>46.93</v>
      </c>
      <c r="H27" s="405">
        <v>46.93</v>
      </c>
      <c r="I27" s="405">
        <v>46.93</v>
      </c>
      <c r="J27" s="405">
        <v>45.2</v>
      </c>
      <c r="K27" s="406">
        <v>47.62</v>
      </c>
      <c r="L27" s="406" t="s">
        <v>258</v>
      </c>
      <c r="M27" s="407" t="s">
        <v>258</v>
      </c>
      <c r="N27" s="408">
        <v>46.77</v>
      </c>
      <c r="O27" s="409"/>
      <c r="P27" s="410"/>
      <c r="Q27" s="411"/>
    </row>
    <row r="28" spans="1:17" s="412" customFormat="1" ht="20.100000000000001" customHeight="1" x14ac:dyDescent="0.3">
      <c r="A28" s="363"/>
      <c r="B28" s="403"/>
      <c r="C28" s="404" t="s">
        <v>194</v>
      </c>
      <c r="D28" s="404" t="s">
        <v>270</v>
      </c>
      <c r="E28" s="404" t="s">
        <v>256</v>
      </c>
      <c r="F28" s="404" t="s">
        <v>268</v>
      </c>
      <c r="G28" s="405">
        <v>47.34</v>
      </c>
      <c r="H28" s="405">
        <v>47.34</v>
      </c>
      <c r="I28" s="405">
        <v>47.34</v>
      </c>
      <c r="J28" s="405">
        <v>46.93</v>
      </c>
      <c r="K28" s="406">
        <v>47.18</v>
      </c>
      <c r="L28" s="406" t="s">
        <v>258</v>
      </c>
      <c r="M28" s="407">
        <v>74.25</v>
      </c>
      <c r="N28" s="408">
        <v>63.91</v>
      </c>
      <c r="O28" s="409"/>
      <c r="P28" s="410"/>
      <c r="Q28" s="411"/>
    </row>
    <row r="29" spans="1:17" s="412" customFormat="1" ht="20.100000000000001" customHeight="1" x14ac:dyDescent="0.3">
      <c r="A29" s="363"/>
      <c r="B29" s="403"/>
      <c r="C29" s="404" t="s">
        <v>261</v>
      </c>
      <c r="D29" s="404" t="s">
        <v>271</v>
      </c>
      <c r="E29" s="404" t="s">
        <v>256</v>
      </c>
      <c r="F29" s="404" t="s">
        <v>268</v>
      </c>
      <c r="G29" s="405">
        <v>70.569999999999993</v>
      </c>
      <c r="H29" s="405">
        <v>78.94</v>
      </c>
      <c r="I29" s="405">
        <v>67.489999999999995</v>
      </c>
      <c r="J29" s="405">
        <v>70.569999999999993</v>
      </c>
      <c r="K29" s="406">
        <v>70.569999999999993</v>
      </c>
      <c r="L29" s="406">
        <v>63.14</v>
      </c>
      <c r="M29" s="407" t="s">
        <v>258</v>
      </c>
      <c r="N29" s="408">
        <v>71.17</v>
      </c>
      <c r="O29" s="409"/>
      <c r="P29" s="410"/>
      <c r="Q29" s="411"/>
    </row>
    <row r="30" spans="1:17" s="412" customFormat="1" ht="20.100000000000001" customHeight="1" x14ac:dyDescent="0.3">
      <c r="A30" s="363"/>
      <c r="B30" s="403"/>
      <c r="C30" s="404" t="s">
        <v>194</v>
      </c>
      <c r="D30" s="404" t="s">
        <v>272</v>
      </c>
      <c r="E30" s="404" t="s">
        <v>256</v>
      </c>
      <c r="F30" s="404" t="s">
        <v>268</v>
      </c>
      <c r="G30" s="405">
        <v>44.94</v>
      </c>
      <c r="H30" s="405">
        <v>44.94</v>
      </c>
      <c r="I30" s="405">
        <v>44.94</v>
      </c>
      <c r="J30" s="405">
        <v>44.94</v>
      </c>
      <c r="K30" s="406">
        <v>44.94</v>
      </c>
      <c r="L30" s="406" t="s">
        <v>258</v>
      </c>
      <c r="M30" s="407">
        <v>45.46</v>
      </c>
      <c r="N30" s="408">
        <v>45.13</v>
      </c>
      <c r="O30" s="409"/>
      <c r="P30" s="410"/>
      <c r="Q30" s="411"/>
    </row>
    <row r="31" spans="1:17" s="412" customFormat="1" ht="20.100000000000001" customHeight="1" x14ac:dyDescent="0.3">
      <c r="A31" s="363"/>
      <c r="B31" s="403"/>
      <c r="C31" s="404" t="s">
        <v>261</v>
      </c>
      <c r="D31" s="404" t="s">
        <v>273</v>
      </c>
      <c r="E31" s="404" t="s">
        <v>256</v>
      </c>
      <c r="F31" s="404" t="s">
        <v>268</v>
      </c>
      <c r="G31" s="405">
        <v>62.02</v>
      </c>
      <c r="H31" s="405">
        <v>62.47</v>
      </c>
      <c r="I31" s="405">
        <v>62.44</v>
      </c>
      <c r="J31" s="405">
        <v>52.19</v>
      </c>
      <c r="K31" s="406">
        <v>52.76</v>
      </c>
      <c r="L31" s="406">
        <v>55.92</v>
      </c>
      <c r="M31" s="407" t="s">
        <v>258</v>
      </c>
      <c r="N31" s="408">
        <v>58.27</v>
      </c>
      <c r="O31" s="409"/>
      <c r="P31" s="410"/>
      <c r="Q31" s="411"/>
    </row>
    <row r="32" spans="1:17" s="412" customFormat="1" ht="20.100000000000001" customHeight="1" thickBot="1" x14ac:dyDescent="0.35">
      <c r="A32" s="363"/>
      <c r="B32" s="414"/>
      <c r="C32" s="415" t="s">
        <v>194</v>
      </c>
      <c r="D32" s="415" t="s">
        <v>273</v>
      </c>
      <c r="E32" s="415" t="s">
        <v>256</v>
      </c>
      <c r="F32" s="415" t="s">
        <v>268</v>
      </c>
      <c r="G32" s="416">
        <v>50.37</v>
      </c>
      <c r="H32" s="416">
        <v>49.9</v>
      </c>
      <c r="I32" s="416">
        <v>49.9</v>
      </c>
      <c r="J32" s="416">
        <v>49.66</v>
      </c>
      <c r="K32" s="416">
        <v>47.32</v>
      </c>
      <c r="L32" s="416">
        <v>53.68</v>
      </c>
      <c r="M32" s="417">
        <v>52.47</v>
      </c>
      <c r="N32" s="418">
        <v>50.71</v>
      </c>
      <c r="O32" s="410"/>
      <c r="P32" s="410"/>
      <c r="Q32" s="411"/>
    </row>
    <row r="33" spans="1:17" s="424" customFormat="1" ht="18.75" customHeight="1" x14ac:dyDescent="0.45">
      <c r="A33" s="419"/>
      <c r="B33" s="420"/>
      <c r="C33" s="421"/>
      <c r="D33" s="420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2"/>
      <c r="P33" s="423"/>
      <c r="Q33" s="422"/>
    </row>
    <row r="34" spans="1:17" ht="15" customHeight="1" x14ac:dyDescent="0.4">
      <c r="B34" s="384" t="s">
        <v>274</v>
      </c>
      <c r="C34" s="384"/>
      <c r="D34" s="384"/>
      <c r="E34" s="384"/>
      <c r="F34" s="384"/>
      <c r="G34" s="384"/>
      <c r="H34" s="384"/>
      <c r="I34" s="384"/>
      <c r="J34" s="384"/>
      <c r="K34" s="384"/>
      <c r="L34" s="384"/>
      <c r="M34" s="384"/>
      <c r="N34" s="384"/>
      <c r="O34" s="386"/>
      <c r="Q34" s="422"/>
    </row>
    <row r="35" spans="1:17" ht="4.5" customHeight="1" thickBot="1" x14ac:dyDescent="0.45">
      <c r="B35" s="382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6"/>
      <c r="Q35" s="422"/>
    </row>
    <row r="36" spans="1:17" ht="27" customHeight="1" x14ac:dyDescent="0.4">
      <c r="B36" s="387" t="s">
        <v>144</v>
      </c>
      <c r="C36" s="388" t="s">
        <v>245</v>
      </c>
      <c r="D36" s="389" t="s">
        <v>246</v>
      </c>
      <c r="E36" s="388" t="s">
        <v>247</v>
      </c>
      <c r="F36" s="389" t="s">
        <v>248</v>
      </c>
      <c r="G36" s="427" t="s">
        <v>249</v>
      </c>
      <c r="H36" s="393"/>
      <c r="I36" s="428"/>
      <c r="J36" s="393" t="s">
        <v>250</v>
      </c>
      <c r="K36" s="393"/>
      <c r="L36" s="393"/>
      <c r="M36" s="393"/>
      <c r="N36" s="394"/>
      <c r="O36" s="395"/>
      <c r="Q36" s="422"/>
    </row>
    <row r="37" spans="1:17" ht="19.649999999999999" customHeight="1" x14ac:dyDescent="0.4">
      <c r="B37" s="396"/>
      <c r="C37" s="397"/>
      <c r="D37" s="398" t="s">
        <v>251</v>
      </c>
      <c r="E37" s="397"/>
      <c r="F37" s="398" t="s">
        <v>275</v>
      </c>
      <c r="G37" s="399">
        <v>43591</v>
      </c>
      <c r="H37" s="399">
        <v>43592</v>
      </c>
      <c r="I37" s="399">
        <v>43593</v>
      </c>
      <c r="J37" s="399">
        <v>43594</v>
      </c>
      <c r="K37" s="399">
        <v>43595</v>
      </c>
      <c r="L37" s="399">
        <v>43596</v>
      </c>
      <c r="M37" s="429">
        <v>43597</v>
      </c>
      <c r="N37" s="430" t="s">
        <v>252</v>
      </c>
      <c r="O37" s="402"/>
      <c r="Q37" s="422"/>
    </row>
    <row r="38" spans="1:17" s="412" customFormat="1" ht="20.100000000000001" customHeight="1" x14ac:dyDescent="0.3">
      <c r="A38" s="363"/>
      <c r="B38" s="431" t="s">
        <v>276</v>
      </c>
      <c r="C38" s="432" t="s">
        <v>191</v>
      </c>
      <c r="D38" s="432" t="s">
        <v>277</v>
      </c>
      <c r="E38" s="432" t="s">
        <v>256</v>
      </c>
      <c r="F38" s="432" t="s">
        <v>278</v>
      </c>
      <c r="G38" s="433">
        <v>109.94</v>
      </c>
      <c r="H38" s="433">
        <v>109.94</v>
      </c>
      <c r="I38" s="433">
        <v>109.94</v>
      </c>
      <c r="J38" s="433">
        <v>109.94</v>
      </c>
      <c r="K38" s="434">
        <v>109.94</v>
      </c>
      <c r="L38" s="434" t="s">
        <v>258</v>
      </c>
      <c r="M38" s="435" t="s">
        <v>258</v>
      </c>
      <c r="N38" s="436">
        <v>109.94</v>
      </c>
      <c r="O38" s="409"/>
      <c r="P38" s="410"/>
      <c r="Q38" s="411"/>
    </row>
    <row r="39" spans="1:17" s="412" customFormat="1" ht="20.100000000000001" customHeight="1" x14ac:dyDescent="0.3">
      <c r="A39" s="363"/>
      <c r="B39" s="431"/>
      <c r="C39" s="432" t="s">
        <v>191</v>
      </c>
      <c r="D39" s="432" t="s">
        <v>279</v>
      </c>
      <c r="E39" s="432" t="s">
        <v>256</v>
      </c>
      <c r="F39" s="432" t="s">
        <v>278</v>
      </c>
      <c r="G39" s="433">
        <v>98.45</v>
      </c>
      <c r="H39" s="433">
        <v>98.45</v>
      </c>
      <c r="I39" s="433">
        <v>98.45</v>
      </c>
      <c r="J39" s="433">
        <v>98.45</v>
      </c>
      <c r="K39" s="434">
        <v>98.45</v>
      </c>
      <c r="L39" s="434" t="s">
        <v>258</v>
      </c>
      <c r="M39" s="435" t="s">
        <v>258</v>
      </c>
      <c r="N39" s="436">
        <v>98.45</v>
      </c>
      <c r="O39" s="409"/>
      <c r="P39" s="410"/>
      <c r="Q39" s="411"/>
    </row>
    <row r="40" spans="1:17" s="412" customFormat="1" ht="20.100000000000001" customHeight="1" x14ac:dyDescent="0.3">
      <c r="A40" s="363"/>
      <c r="B40" s="431"/>
      <c r="C40" s="432" t="s">
        <v>158</v>
      </c>
      <c r="D40" s="432" t="s">
        <v>279</v>
      </c>
      <c r="E40" s="432" t="s">
        <v>256</v>
      </c>
      <c r="F40" s="432" t="s">
        <v>278</v>
      </c>
      <c r="G40" s="433">
        <v>60.69</v>
      </c>
      <c r="H40" s="433">
        <v>60.05</v>
      </c>
      <c r="I40" s="433">
        <v>61.83</v>
      </c>
      <c r="J40" s="433">
        <v>60.58</v>
      </c>
      <c r="K40" s="434">
        <v>61.23</v>
      </c>
      <c r="L40" s="434" t="s">
        <v>258</v>
      </c>
      <c r="M40" s="435" t="s">
        <v>258</v>
      </c>
      <c r="N40" s="436">
        <v>60.85</v>
      </c>
      <c r="O40" s="409"/>
      <c r="P40" s="410"/>
      <c r="Q40" s="411"/>
    </row>
    <row r="41" spans="1:17" s="412" customFormat="1" ht="20.100000000000001" customHeight="1" x14ac:dyDescent="0.3">
      <c r="A41" s="363"/>
      <c r="B41" s="431"/>
      <c r="C41" s="432" t="s">
        <v>171</v>
      </c>
      <c r="D41" s="432" t="s">
        <v>279</v>
      </c>
      <c r="E41" s="432" t="s">
        <v>256</v>
      </c>
      <c r="F41" s="432" t="s">
        <v>278</v>
      </c>
      <c r="G41" s="433">
        <v>83.7</v>
      </c>
      <c r="H41" s="433">
        <v>72.92</v>
      </c>
      <c r="I41" s="433">
        <v>73.56</v>
      </c>
      <c r="J41" s="433">
        <v>78.86</v>
      </c>
      <c r="K41" s="434">
        <v>96.91</v>
      </c>
      <c r="L41" s="434" t="s">
        <v>258</v>
      </c>
      <c r="M41" s="435" t="s">
        <v>258</v>
      </c>
      <c r="N41" s="436">
        <v>79.16</v>
      </c>
      <c r="O41" s="409"/>
      <c r="P41" s="410"/>
      <c r="Q41" s="411"/>
    </row>
    <row r="42" spans="1:17" s="412" customFormat="1" ht="20.100000000000001" customHeight="1" x14ac:dyDescent="0.3">
      <c r="A42" s="363"/>
      <c r="B42" s="431"/>
      <c r="C42" s="432" t="s">
        <v>191</v>
      </c>
      <c r="D42" s="432" t="s">
        <v>280</v>
      </c>
      <c r="E42" s="432" t="s">
        <v>256</v>
      </c>
      <c r="F42" s="432" t="s">
        <v>278</v>
      </c>
      <c r="G42" s="433">
        <v>82.35</v>
      </c>
      <c r="H42" s="433">
        <v>82.35</v>
      </c>
      <c r="I42" s="433">
        <v>82.35</v>
      </c>
      <c r="J42" s="433">
        <v>82.35</v>
      </c>
      <c r="K42" s="434">
        <v>82.35</v>
      </c>
      <c r="L42" s="434" t="s">
        <v>258</v>
      </c>
      <c r="M42" s="435" t="s">
        <v>258</v>
      </c>
      <c r="N42" s="436">
        <v>82.35</v>
      </c>
      <c r="O42" s="409"/>
      <c r="P42" s="410"/>
      <c r="Q42" s="411"/>
    </row>
    <row r="43" spans="1:17" s="412" customFormat="1" ht="20.100000000000001" customHeight="1" x14ac:dyDescent="0.3">
      <c r="A43" s="363"/>
      <c r="B43" s="431"/>
      <c r="C43" s="432" t="s">
        <v>158</v>
      </c>
      <c r="D43" s="432" t="s">
        <v>280</v>
      </c>
      <c r="E43" s="432" t="s">
        <v>256</v>
      </c>
      <c r="F43" s="432" t="s">
        <v>278</v>
      </c>
      <c r="G43" s="433">
        <v>46.5</v>
      </c>
      <c r="H43" s="433">
        <v>46.5</v>
      </c>
      <c r="I43" s="433">
        <v>46.5</v>
      </c>
      <c r="J43" s="433">
        <v>46.5</v>
      </c>
      <c r="K43" s="434">
        <v>46.5</v>
      </c>
      <c r="L43" s="434" t="s">
        <v>258</v>
      </c>
      <c r="M43" s="435" t="s">
        <v>258</v>
      </c>
      <c r="N43" s="436">
        <v>46.5</v>
      </c>
      <c r="O43" s="409"/>
      <c r="P43" s="410"/>
      <c r="Q43" s="411"/>
    </row>
    <row r="44" spans="1:17" s="412" customFormat="1" ht="20.100000000000001" customHeight="1" x14ac:dyDescent="0.3">
      <c r="A44" s="363"/>
      <c r="B44" s="431"/>
      <c r="C44" s="432" t="s">
        <v>158</v>
      </c>
      <c r="D44" s="432" t="s">
        <v>281</v>
      </c>
      <c r="E44" s="432" t="s">
        <v>256</v>
      </c>
      <c r="F44" s="432" t="s">
        <v>278</v>
      </c>
      <c r="G44" s="433" t="s">
        <v>258</v>
      </c>
      <c r="H44" s="433">
        <v>54.5</v>
      </c>
      <c r="I44" s="433">
        <v>54.5</v>
      </c>
      <c r="J44" s="433">
        <v>54.5</v>
      </c>
      <c r="K44" s="434">
        <v>54.5</v>
      </c>
      <c r="L44" s="434" t="s">
        <v>258</v>
      </c>
      <c r="M44" s="435" t="s">
        <v>258</v>
      </c>
      <c r="N44" s="436">
        <v>54.5</v>
      </c>
      <c r="O44" s="409"/>
      <c r="P44" s="410"/>
      <c r="Q44" s="411"/>
    </row>
    <row r="45" spans="1:17" s="412" customFormat="1" ht="20.100000000000001" customHeight="1" x14ac:dyDescent="0.3">
      <c r="A45" s="363"/>
      <c r="B45" s="431"/>
      <c r="C45" s="432" t="s">
        <v>171</v>
      </c>
      <c r="D45" s="432" t="s">
        <v>281</v>
      </c>
      <c r="E45" s="432" t="s">
        <v>256</v>
      </c>
      <c r="F45" s="432" t="s">
        <v>278</v>
      </c>
      <c r="G45" s="433">
        <v>129.13999999999999</v>
      </c>
      <c r="H45" s="433">
        <v>128.94999999999999</v>
      </c>
      <c r="I45" s="433">
        <v>128.38999999999999</v>
      </c>
      <c r="J45" s="433">
        <v>130.68</v>
      </c>
      <c r="K45" s="434">
        <v>126.7</v>
      </c>
      <c r="L45" s="434" t="s">
        <v>258</v>
      </c>
      <c r="M45" s="435" t="s">
        <v>258</v>
      </c>
      <c r="N45" s="436">
        <v>128.49</v>
      </c>
      <c r="O45" s="409"/>
      <c r="P45" s="410"/>
      <c r="Q45" s="411"/>
    </row>
    <row r="46" spans="1:17" s="443" customFormat="1" ht="20.100000000000001" customHeight="1" x14ac:dyDescent="0.3">
      <c r="A46" s="437"/>
      <c r="B46" s="438"/>
      <c r="C46" s="439" t="s">
        <v>191</v>
      </c>
      <c r="D46" s="439" t="s">
        <v>282</v>
      </c>
      <c r="E46" s="439" t="s">
        <v>256</v>
      </c>
      <c r="F46" s="439" t="s">
        <v>278</v>
      </c>
      <c r="G46" s="440">
        <v>100.75</v>
      </c>
      <c r="H46" s="440">
        <v>100.75</v>
      </c>
      <c r="I46" s="440">
        <v>100.75</v>
      </c>
      <c r="J46" s="440">
        <v>100.75</v>
      </c>
      <c r="K46" s="440">
        <v>100.75</v>
      </c>
      <c r="L46" s="440" t="s">
        <v>258</v>
      </c>
      <c r="M46" s="441" t="s">
        <v>258</v>
      </c>
      <c r="N46" s="436">
        <v>100.75</v>
      </c>
      <c r="O46" s="442"/>
      <c r="P46" s="410"/>
      <c r="Q46" s="411"/>
    </row>
    <row r="47" spans="1:17" s="412" customFormat="1" ht="20.100000000000001" customHeight="1" x14ac:dyDescent="0.3">
      <c r="A47" s="363"/>
      <c r="B47" s="444"/>
      <c r="C47" s="432" t="s">
        <v>158</v>
      </c>
      <c r="D47" s="432" t="s">
        <v>283</v>
      </c>
      <c r="E47" s="432" t="s">
        <v>256</v>
      </c>
      <c r="F47" s="432" t="s">
        <v>278</v>
      </c>
      <c r="G47" s="433">
        <v>54.5</v>
      </c>
      <c r="H47" s="433" t="s">
        <v>258</v>
      </c>
      <c r="I47" s="433" t="s">
        <v>258</v>
      </c>
      <c r="J47" s="433" t="s">
        <v>258</v>
      </c>
      <c r="K47" s="434" t="s">
        <v>258</v>
      </c>
      <c r="L47" s="434" t="s">
        <v>258</v>
      </c>
      <c r="M47" s="435" t="s">
        <v>258</v>
      </c>
      <c r="N47" s="436">
        <v>54.5</v>
      </c>
      <c r="O47" s="410"/>
      <c r="P47" s="410"/>
      <c r="Q47" s="411"/>
    </row>
    <row r="48" spans="1:17" s="412" customFormat="1" ht="20.100000000000001" customHeight="1" x14ac:dyDescent="0.3">
      <c r="A48" s="363"/>
      <c r="B48" s="431" t="s">
        <v>284</v>
      </c>
      <c r="C48" s="432" t="s">
        <v>171</v>
      </c>
      <c r="D48" s="432" t="s">
        <v>285</v>
      </c>
      <c r="E48" s="432" t="s">
        <v>256</v>
      </c>
      <c r="F48" s="432" t="s">
        <v>286</v>
      </c>
      <c r="G48" s="433">
        <v>69.36</v>
      </c>
      <c r="H48" s="433">
        <v>70</v>
      </c>
      <c r="I48" s="433">
        <v>75.739999999999995</v>
      </c>
      <c r="J48" s="433">
        <v>80</v>
      </c>
      <c r="K48" s="434">
        <v>67.900000000000006</v>
      </c>
      <c r="L48" s="434" t="s">
        <v>258</v>
      </c>
      <c r="M48" s="435" t="s">
        <v>258</v>
      </c>
      <c r="N48" s="436">
        <v>71.55</v>
      </c>
      <c r="O48" s="409"/>
      <c r="P48" s="410"/>
      <c r="Q48" s="411"/>
    </row>
    <row r="49" spans="1:17" s="412" customFormat="1" ht="20.100000000000001" customHeight="1" x14ac:dyDescent="0.3">
      <c r="A49" s="363"/>
      <c r="B49" s="431"/>
      <c r="C49" s="432" t="s">
        <v>158</v>
      </c>
      <c r="D49" s="432" t="s">
        <v>287</v>
      </c>
      <c r="E49" s="432" t="s">
        <v>256</v>
      </c>
      <c r="F49" s="432" t="s">
        <v>288</v>
      </c>
      <c r="G49" s="433">
        <v>40</v>
      </c>
      <c r="H49" s="433" t="s">
        <v>258</v>
      </c>
      <c r="I49" s="433" t="s">
        <v>258</v>
      </c>
      <c r="J49" s="433" t="s">
        <v>258</v>
      </c>
      <c r="K49" s="434" t="s">
        <v>258</v>
      </c>
      <c r="L49" s="434" t="s">
        <v>258</v>
      </c>
      <c r="M49" s="435" t="s">
        <v>258</v>
      </c>
      <c r="N49" s="436">
        <v>40</v>
      </c>
      <c r="O49" s="409"/>
      <c r="P49" s="410"/>
      <c r="Q49" s="411"/>
    </row>
    <row r="50" spans="1:17" s="412" customFormat="1" ht="20.100000000000001" customHeight="1" x14ac:dyDescent="0.3">
      <c r="A50" s="363"/>
      <c r="B50" s="431"/>
      <c r="C50" s="432" t="s">
        <v>289</v>
      </c>
      <c r="D50" s="432" t="s">
        <v>290</v>
      </c>
      <c r="E50" s="432" t="s">
        <v>256</v>
      </c>
      <c r="F50" s="432" t="s">
        <v>291</v>
      </c>
      <c r="G50" s="433">
        <v>73</v>
      </c>
      <c r="H50" s="433">
        <v>73</v>
      </c>
      <c r="I50" s="433">
        <v>73</v>
      </c>
      <c r="J50" s="433">
        <v>73</v>
      </c>
      <c r="K50" s="434">
        <v>73</v>
      </c>
      <c r="L50" s="434" t="s">
        <v>258</v>
      </c>
      <c r="M50" s="435" t="s">
        <v>258</v>
      </c>
      <c r="N50" s="436">
        <v>73</v>
      </c>
      <c r="O50" s="409"/>
      <c r="P50" s="410"/>
      <c r="Q50" s="411"/>
    </row>
    <row r="51" spans="1:17" s="412" customFormat="1" ht="20.100000000000001" customHeight="1" x14ac:dyDescent="0.3">
      <c r="A51" s="363"/>
      <c r="B51" s="431"/>
      <c r="C51" s="432" t="s">
        <v>158</v>
      </c>
      <c r="D51" s="432" t="s">
        <v>290</v>
      </c>
      <c r="E51" s="432" t="s">
        <v>256</v>
      </c>
      <c r="F51" s="432" t="s">
        <v>291</v>
      </c>
      <c r="G51" s="433">
        <v>70.73</v>
      </c>
      <c r="H51" s="433">
        <v>71.41</v>
      </c>
      <c r="I51" s="433">
        <v>73.36</v>
      </c>
      <c r="J51" s="433">
        <v>72.709999999999994</v>
      </c>
      <c r="K51" s="434">
        <v>71.45</v>
      </c>
      <c r="L51" s="434" t="s">
        <v>258</v>
      </c>
      <c r="M51" s="435" t="s">
        <v>258</v>
      </c>
      <c r="N51" s="436">
        <v>72.05</v>
      </c>
      <c r="O51" s="409"/>
      <c r="P51" s="410"/>
      <c r="Q51" s="411"/>
    </row>
    <row r="52" spans="1:17" s="412" customFormat="1" ht="20.100000000000001" customHeight="1" thickBot="1" x14ac:dyDescent="0.35">
      <c r="A52" s="363"/>
      <c r="B52" s="445"/>
      <c r="C52" s="446" t="s">
        <v>171</v>
      </c>
      <c r="D52" s="446" t="s">
        <v>290</v>
      </c>
      <c r="E52" s="446" t="s">
        <v>256</v>
      </c>
      <c r="F52" s="446" t="s">
        <v>291</v>
      </c>
      <c r="G52" s="447">
        <v>73.16</v>
      </c>
      <c r="H52" s="447">
        <v>70.27</v>
      </c>
      <c r="I52" s="447">
        <v>74.06</v>
      </c>
      <c r="J52" s="447">
        <v>74.78</v>
      </c>
      <c r="K52" s="447">
        <v>76.94</v>
      </c>
      <c r="L52" s="447" t="s">
        <v>258</v>
      </c>
      <c r="M52" s="448" t="s">
        <v>258</v>
      </c>
      <c r="N52" s="449">
        <v>73.62</v>
      </c>
      <c r="O52" s="410"/>
      <c r="P52" s="410"/>
      <c r="Q52" s="411"/>
    </row>
    <row r="53" spans="1:17" ht="15.6" customHeight="1" x14ac:dyDescent="0.4">
      <c r="B53" s="420"/>
      <c r="C53" s="421"/>
      <c r="D53" s="420"/>
      <c r="E53" s="421"/>
      <c r="F53" s="421"/>
      <c r="G53" s="421"/>
      <c r="H53" s="421"/>
      <c r="I53" s="421"/>
      <c r="J53" s="421"/>
      <c r="K53" s="421"/>
      <c r="L53" s="421"/>
      <c r="M53" s="450"/>
      <c r="N53" s="451"/>
      <c r="O53" s="452"/>
      <c r="Q53" s="422"/>
    </row>
    <row r="54" spans="1:17" ht="15" customHeight="1" x14ac:dyDescent="0.4">
      <c r="B54" s="384" t="s">
        <v>292</v>
      </c>
      <c r="C54" s="384"/>
      <c r="D54" s="384"/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6"/>
      <c r="Q54" s="422"/>
    </row>
    <row r="55" spans="1:17" ht="4.5" customHeight="1" thickBot="1" x14ac:dyDescent="0.45">
      <c r="B55" s="382"/>
      <c r="C55" s="425"/>
      <c r="D55" s="425"/>
      <c r="E55" s="425"/>
      <c r="F55" s="425"/>
      <c r="G55" s="425"/>
      <c r="H55" s="425"/>
      <c r="I55" s="425"/>
      <c r="J55" s="425"/>
      <c r="K55" s="425"/>
      <c r="L55" s="425"/>
      <c r="M55" s="425"/>
      <c r="N55" s="425"/>
      <c r="O55" s="426"/>
      <c r="Q55" s="422"/>
    </row>
    <row r="56" spans="1:17" ht="27" customHeight="1" x14ac:dyDescent="0.4">
      <c r="B56" s="387" t="s">
        <v>144</v>
      </c>
      <c r="C56" s="388" t="s">
        <v>245</v>
      </c>
      <c r="D56" s="389" t="s">
        <v>246</v>
      </c>
      <c r="E56" s="388" t="s">
        <v>247</v>
      </c>
      <c r="F56" s="389" t="s">
        <v>248</v>
      </c>
      <c r="G56" s="427" t="s">
        <v>249</v>
      </c>
      <c r="H56" s="393"/>
      <c r="I56" s="428"/>
      <c r="J56" s="393" t="s">
        <v>250</v>
      </c>
      <c r="K56" s="393"/>
      <c r="L56" s="393"/>
      <c r="M56" s="393"/>
      <c r="N56" s="394"/>
      <c r="O56" s="395"/>
      <c r="Q56" s="422"/>
    </row>
    <row r="57" spans="1:17" ht="19.649999999999999" customHeight="1" x14ac:dyDescent="0.4">
      <c r="B57" s="396"/>
      <c r="C57" s="397"/>
      <c r="D57" s="398" t="s">
        <v>251</v>
      </c>
      <c r="E57" s="397"/>
      <c r="F57" s="398"/>
      <c r="G57" s="399">
        <v>43591</v>
      </c>
      <c r="H57" s="399">
        <v>43592</v>
      </c>
      <c r="I57" s="399">
        <v>43593</v>
      </c>
      <c r="J57" s="399">
        <v>43594</v>
      </c>
      <c r="K57" s="399">
        <v>43595</v>
      </c>
      <c r="L57" s="399">
        <v>43596</v>
      </c>
      <c r="M57" s="429">
        <v>43597</v>
      </c>
      <c r="N57" s="430" t="s">
        <v>252</v>
      </c>
      <c r="O57" s="402"/>
      <c r="Q57" s="422"/>
    </row>
    <row r="58" spans="1:17" s="412" customFormat="1" ht="20.100000000000001" customHeight="1" x14ac:dyDescent="0.3">
      <c r="A58" s="363"/>
      <c r="B58" s="453" t="s">
        <v>293</v>
      </c>
      <c r="C58" s="432" t="s">
        <v>179</v>
      </c>
      <c r="D58" s="432" t="s">
        <v>294</v>
      </c>
      <c r="E58" s="432" t="s">
        <v>65</v>
      </c>
      <c r="F58" s="432" t="s">
        <v>65</v>
      </c>
      <c r="G58" s="433">
        <v>265</v>
      </c>
      <c r="H58" s="433">
        <v>265</v>
      </c>
      <c r="I58" s="433">
        <v>265</v>
      </c>
      <c r="J58" s="433">
        <v>265</v>
      </c>
      <c r="K58" s="434">
        <v>265</v>
      </c>
      <c r="L58" s="434">
        <v>265</v>
      </c>
      <c r="M58" s="435" t="s">
        <v>258</v>
      </c>
      <c r="N58" s="436">
        <v>265</v>
      </c>
      <c r="O58" s="409"/>
      <c r="P58" s="410"/>
      <c r="Q58" s="411"/>
    </row>
    <row r="59" spans="1:17" s="412" customFormat="1" ht="20.100000000000001" customHeight="1" x14ac:dyDescent="0.3">
      <c r="A59" s="363"/>
      <c r="B59" s="431" t="s">
        <v>295</v>
      </c>
      <c r="C59" s="454" t="s">
        <v>160</v>
      </c>
      <c r="D59" s="454" t="s">
        <v>296</v>
      </c>
      <c r="E59" s="454" t="s">
        <v>65</v>
      </c>
      <c r="F59" s="454" t="s">
        <v>297</v>
      </c>
      <c r="G59" s="455">
        <v>120</v>
      </c>
      <c r="H59" s="455">
        <v>110</v>
      </c>
      <c r="I59" s="455">
        <v>105</v>
      </c>
      <c r="J59" s="455">
        <v>105</v>
      </c>
      <c r="K59" s="456">
        <v>102</v>
      </c>
      <c r="L59" s="456" t="s">
        <v>258</v>
      </c>
      <c r="M59" s="457" t="s">
        <v>258</v>
      </c>
      <c r="N59" s="458">
        <v>106.45</v>
      </c>
      <c r="O59" s="409"/>
      <c r="P59" s="410"/>
      <c r="Q59" s="411"/>
    </row>
    <row r="60" spans="1:17" s="412" customFormat="1" ht="20.100000000000001" customHeight="1" x14ac:dyDescent="0.3">
      <c r="A60" s="363"/>
      <c r="B60" s="444"/>
      <c r="C60" s="432" t="s">
        <v>194</v>
      </c>
      <c r="D60" s="432" t="s">
        <v>296</v>
      </c>
      <c r="E60" s="432" t="s">
        <v>65</v>
      </c>
      <c r="F60" s="432" t="s">
        <v>297</v>
      </c>
      <c r="G60" s="433">
        <v>127.4</v>
      </c>
      <c r="H60" s="433">
        <v>127.4</v>
      </c>
      <c r="I60" s="433">
        <v>127.4</v>
      </c>
      <c r="J60" s="433">
        <v>127.4</v>
      </c>
      <c r="K60" s="434">
        <v>127.4</v>
      </c>
      <c r="L60" s="434" t="s">
        <v>258</v>
      </c>
      <c r="M60" s="435" t="s">
        <v>258</v>
      </c>
      <c r="N60" s="436">
        <v>127.39</v>
      </c>
      <c r="O60" s="410"/>
      <c r="P60" s="410"/>
      <c r="Q60" s="411"/>
    </row>
    <row r="61" spans="1:17" s="412" customFormat="1" ht="20.100000000000001" customHeight="1" x14ac:dyDescent="0.3">
      <c r="A61" s="363"/>
      <c r="B61" s="431" t="s">
        <v>298</v>
      </c>
      <c r="C61" s="432" t="s">
        <v>189</v>
      </c>
      <c r="D61" s="432" t="s">
        <v>299</v>
      </c>
      <c r="E61" s="432" t="s">
        <v>65</v>
      </c>
      <c r="F61" s="432" t="s">
        <v>300</v>
      </c>
      <c r="G61" s="433">
        <v>239.9</v>
      </c>
      <c r="H61" s="433">
        <v>239.9</v>
      </c>
      <c r="I61" s="433">
        <v>239.9</v>
      </c>
      <c r="J61" s="433">
        <v>239.9</v>
      </c>
      <c r="K61" s="434">
        <v>239.9</v>
      </c>
      <c r="L61" s="434" t="s">
        <v>258</v>
      </c>
      <c r="M61" s="435" t="s">
        <v>258</v>
      </c>
      <c r="N61" s="436">
        <v>239.9</v>
      </c>
      <c r="O61" s="409"/>
      <c r="P61" s="410"/>
      <c r="Q61" s="411"/>
    </row>
    <row r="62" spans="1:17" s="412" customFormat="1" ht="20.100000000000001" customHeight="1" x14ac:dyDescent="0.3">
      <c r="A62" s="363"/>
      <c r="B62" s="431"/>
      <c r="C62" s="432" t="s">
        <v>168</v>
      </c>
      <c r="D62" s="432" t="s">
        <v>299</v>
      </c>
      <c r="E62" s="432" t="s">
        <v>65</v>
      </c>
      <c r="F62" s="432" t="s">
        <v>300</v>
      </c>
      <c r="G62" s="433">
        <v>273</v>
      </c>
      <c r="H62" s="433">
        <v>273</v>
      </c>
      <c r="I62" s="433">
        <v>273</v>
      </c>
      <c r="J62" s="433">
        <v>273</v>
      </c>
      <c r="K62" s="434">
        <v>273</v>
      </c>
      <c r="L62" s="434" t="s">
        <v>258</v>
      </c>
      <c r="M62" s="435" t="s">
        <v>258</v>
      </c>
      <c r="N62" s="436">
        <v>273</v>
      </c>
      <c r="O62" s="409"/>
      <c r="P62" s="410"/>
      <c r="Q62" s="411"/>
    </row>
    <row r="63" spans="1:17" s="412" customFormat="1" ht="20.100000000000001" customHeight="1" x14ac:dyDescent="0.3">
      <c r="A63" s="363"/>
      <c r="B63" s="444"/>
      <c r="C63" s="432" t="s">
        <v>171</v>
      </c>
      <c r="D63" s="432" t="s">
        <v>299</v>
      </c>
      <c r="E63" s="432" t="s">
        <v>65</v>
      </c>
      <c r="F63" s="432" t="s">
        <v>300</v>
      </c>
      <c r="G63" s="433" t="s">
        <v>258</v>
      </c>
      <c r="H63" s="433" t="s">
        <v>258</v>
      </c>
      <c r="I63" s="433">
        <v>339.5</v>
      </c>
      <c r="J63" s="433" t="s">
        <v>258</v>
      </c>
      <c r="K63" s="434">
        <v>339.5</v>
      </c>
      <c r="L63" s="434" t="s">
        <v>258</v>
      </c>
      <c r="M63" s="435" t="s">
        <v>258</v>
      </c>
      <c r="N63" s="436">
        <v>339.5</v>
      </c>
      <c r="O63" s="410"/>
      <c r="P63" s="410"/>
      <c r="Q63" s="411"/>
    </row>
    <row r="64" spans="1:17" s="412" customFormat="1" ht="20.100000000000001" customHeight="1" x14ac:dyDescent="0.3">
      <c r="A64" s="363"/>
      <c r="B64" s="431" t="s">
        <v>301</v>
      </c>
      <c r="C64" s="432" t="s">
        <v>160</v>
      </c>
      <c r="D64" s="432" t="s">
        <v>302</v>
      </c>
      <c r="E64" s="432" t="s">
        <v>256</v>
      </c>
      <c r="F64" s="432" t="s">
        <v>303</v>
      </c>
      <c r="G64" s="433">
        <v>100</v>
      </c>
      <c r="H64" s="433">
        <v>98</v>
      </c>
      <c r="I64" s="433">
        <v>95</v>
      </c>
      <c r="J64" s="433">
        <v>95</v>
      </c>
      <c r="K64" s="434">
        <v>95</v>
      </c>
      <c r="L64" s="434" t="s">
        <v>258</v>
      </c>
      <c r="M64" s="435" t="s">
        <v>258</v>
      </c>
      <c r="N64" s="436">
        <v>96.13</v>
      </c>
      <c r="O64" s="409"/>
      <c r="P64" s="410"/>
      <c r="Q64" s="411"/>
    </row>
    <row r="65" spans="1:17" s="412" customFormat="1" ht="20.100000000000001" customHeight="1" thickBot="1" x14ac:dyDescent="0.35">
      <c r="A65" s="363"/>
      <c r="B65" s="459" t="s">
        <v>304</v>
      </c>
      <c r="C65" s="460" t="s">
        <v>160</v>
      </c>
      <c r="D65" s="460" t="s">
        <v>305</v>
      </c>
      <c r="E65" s="460" t="s">
        <v>256</v>
      </c>
      <c r="F65" s="460" t="s">
        <v>303</v>
      </c>
      <c r="G65" s="461">
        <v>110</v>
      </c>
      <c r="H65" s="461">
        <v>105</v>
      </c>
      <c r="I65" s="461">
        <v>108</v>
      </c>
      <c r="J65" s="461">
        <v>105</v>
      </c>
      <c r="K65" s="462">
        <v>100</v>
      </c>
      <c r="L65" s="462" t="s">
        <v>258</v>
      </c>
      <c r="M65" s="463" t="s">
        <v>258</v>
      </c>
      <c r="N65" s="464">
        <v>104.48</v>
      </c>
      <c r="O65" s="409"/>
      <c r="P65" s="410"/>
      <c r="Q65" s="411"/>
    </row>
    <row r="66" spans="1:17" ht="15.6" customHeight="1" x14ac:dyDescent="0.4">
      <c r="B66" s="420"/>
      <c r="C66" s="421"/>
      <c r="D66" s="420"/>
      <c r="E66" s="421"/>
      <c r="F66" s="421"/>
      <c r="G66" s="421"/>
      <c r="H66" s="421"/>
      <c r="I66" s="421"/>
      <c r="J66" s="421"/>
      <c r="K66" s="421"/>
      <c r="L66" s="421"/>
      <c r="M66" s="450"/>
      <c r="N66" s="106" t="s">
        <v>56</v>
      </c>
      <c r="O66" s="452"/>
      <c r="Q66" s="422"/>
    </row>
    <row r="67" spans="1:17" ht="22.5" customHeight="1" x14ac:dyDescent="0.4">
      <c r="B67" s="465"/>
      <c r="C67" s="465"/>
      <c r="D67" s="465"/>
      <c r="E67" s="465"/>
      <c r="F67" s="465"/>
      <c r="G67" s="465"/>
      <c r="H67" s="465"/>
      <c r="I67" s="465"/>
      <c r="J67" s="465"/>
      <c r="K67" s="465"/>
      <c r="L67" s="465"/>
      <c r="M67" s="465"/>
      <c r="N67" s="465"/>
      <c r="O67" s="466"/>
      <c r="Q67" s="422"/>
    </row>
    <row r="68" spans="1:17" ht="27.75" customHeight="1" x14ac:dyDescent="0.4">
      <c r="B68" s="467"/>
      <c r="C68" s="467"/>
      <c r="D68" s="467"/>
      <c r="E68" s="467"/>
      <c r="F68" s="467"/>
      <c r="G68" s="468"/>
      <c r="H68" s="467"/>
      <c r="I68" s="467"/>
      <c r="J68" s="467"/>
      <c r="K68" s="467"/>
      <c r="L68" s="467"/>
      <c r="M68" s="467"/>
      <c r="N68" s="467"/>
      <c r="O68" s="383"/>
      <c r="Q68" s="422"/>
    </row>
    <row r="69" spans="1:17" x14ac:dyDescent="0.25">
      <c r="M69" s="281"/>
    </row>
  </sheetData>
  <mergeCells count="8">
    <mergeCell ref="B34:N34"/>
    <mergeCell ref="B54:N54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tabSelected="1" zoomScale="70" zoomScaleNormal="70" zoomScaleSheetLayoutView="100" workbookViewId="0"/>
  </sheetViews>
  <sheetFormatPr baseColWidth="10" defaultColWidth="12.5546875" defaultRowHeight="16.2" x14ac:dyDescent="0.3"/>
  <cols>
    <col min="1" max="1" width="2.6640625" style="469" customWidth="1"/>
    <col min="2" max="2" width="38.6640625" style="470" customWidth="1"/>
    <col min="3" max="3" width="12.6640625" style="470" customWidth="1"/>
    <col min="4" max="4" width="55.6640625" style="470" customWidth="1"/>
    <col min="5" max="5" width="7.6640625" style="470" customWidth="1"/>
    <col min="6" max="6" width="21.6640625" style="470" customWidth="1"/>
    <col min="7" max="7" width="60.6640625" style="470" customWidth="1"/>
    <col min="8" max="8" width="3.109375" style="365" customWidth="1"/>
    <col min="9" max="9" width="9.33203125" style="365" customWidth="1"/>
    <col min="10" max="10" width="10.5546875" style="365" bestFit="1" customWidth="1"/>
    <col min="11" max="11" width="12.5546875" style="365"/>
    <col min="12" max="13" width="14.6640625" style="365" bestFit="1" customWidth="1"/>
    <col min="14" max="14" width="12.88671875" style="365" bestFit="1" customWidth="1"/>
    <col min="15" max="16384" width="12.5546875" style="365"/>
  </cols>
  <sheetData>
    <row r="1" spans="1:10" ht="11.25" customHeight="1" x14ac:dyDescent="0.3"/>
    <row r="2" spans="1:10" x14ac:dyDescent="0.3">
      <c r="G2" s="368"/>
      <c r="H2" s="369"/>
    </row>
    <row r="3" spans="1:10" ht="8.25" customHeight="1" x14ac:dyDescent="0.3">
      <c r="H3" s="369"/>
    </row>
    <row r="4" spans="1:10" ht="0.75" customHeight="1" thickBot="1" x14ac:dyDescent="0.35">
      <c r="H4" s="369"/>
    </row>
    <row r="5" spans="1:10" ht="26.25" customHeight="1" thickBot="1" x14ac:dyDescent="0.3">
      <c r="B5" s="471" t="s">
        <v>306</v>
      </c>
      <c r="C5" s="472"/>
      <c r="D5" s="472"/>
      <c r="E5" s="472"/>
      <c r="F5" s="472"/>
      <c r="G5" s="473"/>
      <c r="H5" s="371"/>
    </row>
    <row r="6" spans="1:10" ht="15" customHeight="1" x14ac:dyDescent="0.3">
      <c r="B6" s="474"/>
      <c r="C6" s="474"/>
      <c r="D6" s="474"/>
      <c r="E6" s="474"/>
      <c r="F6" s="474"/>
      <c r="G6" s="474"/>
      <c r="H6" s="373"/>
    </row>
    <row r="7" spans="1:10" ht="33.6" customHeight="1" x14ac:dyDescent="0.25">
      <c r="B7" s="475" t="s">
        <v>307</v>
      </c>
      <c r="C7" s="475"/>
      <c r="D7" s="475"/>
      <c r="E7" s="475"/>
      <c r="F7" s="475"/>
      <c r="G7" s="475"/>
      <c r="H7" s="373"/>
    </row>
    <row r="8" spans="1:10" ht="27" customHeight="1" x14ac:dyDescent="0.25">
      <c r="B8" s="476" t="s">
        <v>308</v>
      </c>
      <c r="C8" s="477"/>
      <c r="D8" s="477"/>
      <c r="E8" s="477"/>
      <c r="F8" s="477"/>
      <c r="G8" s="477"/>
      <c r="H8" s="373"/>
    </row>
    <row r="9" spans="1:10" ht="9" customHeight="1" x14ac:dyDescent="0.25">
      <c r="B9" s="478"/>
      <c r="C9" s="479"/>
      <c r="D9" s="479"/>
      <c r="E9" s="479"/>
      <c r="F9" s="479"/>
      <c r="G9" s="479"/>
      <c r="H9" s="373"/>
    </row>
    <row r="10" spans="1:10" s="412" customFormat="1" ht="21" customHeight="1" x14ac:dyDescent="0.3">
      <c r="A10" s="469"/>
      <c r="B10" s="480" t="s">
        <v>244</v>
      </c>
      <c r="C10" s="480"/>
      <c r="D10" s="480"/>
      <c r="E10" s="480"/>
      <c r="F10" s="480"/>
      <c r="G10" s="480"/>
      <c r="H10" s="481"/>
    </row>
    <row r="11" spans="1:10" ht="3.75" customHeight="1" thickBot="1" x14ac:dyDescent="0.35">
      <c r="B11" s="482"/>
      <c r="C11" s="483"/>
      <c r="D11" s="483"/>
      <c r="E11" s="483"/>
      <c r="F11" s="483"/>
      <c r="G11" s="483"/>
      <c r="H11" s="426"/>
    </row>
    <row r="12" spans="1:10" ht="30" customHeight="1" x14ac:dyDescent="0.25">
      <c r="B12" s="387" t="s">
        <v>144</v>
      </c>
      <c r="C12" s="388" t="s">
        <v>245</v>
      </c>
      <c r="D12" s="389" t="s">
        <v>246</v>
      </c>
      <c r="E12" s="388" t="s">
        <v>247</v>
      </c>
      <c r="F12" s="389" t="s">
        <v>248</v>
      </c>
      <c r="G12" s="484" t="s">
        <v>309</v>
      </c>
      <c r="H12" s="395"/>
    </row>
    <row r="13" spans="1:10" ht="30" customHeight="1" x14ac:dyDescent="0.25">
      <c r="B13" s="396"/>
      <c r="C13" s="397"/>
      <c r="D13" s="485" t="s">
        <v>251</v>
      </c>
      <c r="E13" s="397"/>
      <c r="F13" s="398"/>
      <c r="G13" s="486" t="s">
        <v>310</v>
      </c>
      <c r="H13" s="402"/>
    </row>
    <row r="14" spans="1:10" s="412" customFormat="1" ht="30" customHeight="1" x14ac:dyDescent="0.3">
      <c r="A14" s="469"/>
      <c r="B14" s="453" t="s">
        <v>253</v>
      </c>
      <c r="C14" s="432" t="s">
        <v>311</v>
      </c>
      <c r="D14" s="432" t="s">
        <v>312</v>
      </c>
      <c r="E14" s="432" t="s">
        <v>256</v>
      </c>
      <c r="F14" s="487" t="s">
        <v>257</v>
      </c>
      <c r="G14" s="488">
        <v>107.67</v>
      </c>
      <c r="H14" s="410"/>
      <c r="I14" s="489"/>
      <c r="J14" s="490"/>
    </row>
    <row r="15" spans="1:10" s="412" customFormat="1" ht="30" customHeight="1" x14ac:dyDescent="0.3">
      <c r="A15" s="469"/>
      <c r="B15" s="453" t="s">
        <v>260</v>
      </c>
      <c r="C15" s="432" t="s">
        <v>311</v>
      </c>
      <c r="D15" s="432" t="s">
        <v>312</v>
      </c>
      <c r="E15" s="432" t="s">
        <v>256</v>
      </c>
      <c r="F15" s="487" t="s">
        <v>263</v>
      </c>
      <c r="G15" s="488">
        <v>97.97</v>
      </c>
      <c r="H15" s="410"/>
      <c r="I15" s="489"/>
      <c r="J15" s="490"/>
    </row>
    <row r="16" spans="1:10" s="412" customFormat="1" ht="30" customHeight="1" x14ac:dyDescent="0.3">
      <c r="A16" s="469"/>
      <c r="B16" s="491" t="s">
        <v>266</v>
      </c>
      <c r="C16" s="432" t="s">
        <v>311</v>
      </c>
      <c r="D16" s="432" t="s">
        <v>313</v>
      </c>
      <c r="E16" s="432" t="s">
        <v>256</v>
      </c>
      <c r="F16" s="487" t="s">
        <v>268</v>
      </c>
      <c r="G16" s="488">
        <v>49.66</v>
      </c>
      <c r="H16" s="410"/>
      <c r="I16" s="489"/>
      <c r="J16" s="490"/>
    </row>
    <row r="17" spans="1:14" s="412" customFormat="1" ht="30" customHeight="1" x14ac:dyDescent="0.3">
      <c r="A17" s="469"/>
      <c r="B17" s="431"/>
      <c r="C17" s="432" t="s">
        <v>311</v>
      </c>
      <c r="D17" s="432" t="s">
        <v>271</v>
      </c>
      <c r="E17" s="432" t="s">
        <v>256</v>
      </c>
      <c r="F17" s="432" t="s">
        <v>268</v>
      </c>
      <c r="G17" s="488">
        <v>71.17</v>
      </c>
      <c r="H17" s="410"/>
      <c r="I17" s="489"/>
      <c r="J17" s="490"/>
    </row>
    <row r="18" spans="1:14" s="412" customFormat="1" ht="30" customHeight="1" x14ac:dyDescent="0.3">
      <c r="A18" s="469"/>
      <c r="B18" s="431"/>
      <c r="C18" s="432" t="s">
        <v>311</v>
      </c>
      <c r="D18" s="432" t="s">
        <v>272</v>
      </c>
      <c r="E18" s="432" t="s">
        <v>256</v>
      </c>
      <c r="F18" s="432" t="s">
        <v>268</v>
      </c>
      <c r="G18" s="488">
        <v>45.13</v>
      </c>
      <c r="H18" s="410"/>
      <c r="I18" s="489"/>
      <c r="J18" s="490"/>
    </row>
    <row r="19" spans="1:14" s="494" customFormat="1" ht="30" customHeight="1" thickBot="1" x14ac:dyDescent="0.35">
      <c r="A19" s="492"/>
      <c r="B19" s="445"/>
      <c r="C19" s="446" t="s">
        <v>311</v>
      </c>
      <c r="D19" s="446" t="s">
        <v>273</v>
      </c>
      <c r="E19" s="446" t="s">
        <v>256</v>
      </c>
      <c r="F19" s="446" t="s">
        <v>268</v>
      </c>
      <c r="G19" s="493">
        <v>51.52</v>
      </c>
      <c r="H19" s="410"/>
      <c r="I19" s="489"/>
      <c r="J19" s="490"/>
    </row>
    <row r="20" spans="1:14" s="494" customFormat="1" ht="50.25" customHeight="1" x14ac:dyDescent="0.3">
      <c r="A20" s="495"/>
      <c r="B20" s="496"/>
      <c r="C20" s="497"/>
      <c r="D20" s="496"/>
      <c r="E20" s="497"/>
      <c r="F20" s="497"/>
      <c r="G20" s="497"/>
      <c r="H20" s="410"/>
      <c r="I20" s="498"/>
      <c r="J20" s="499"/>
      <c r="N20" s="500"/>
    </row>
    <row r="21" spans="1:14" s="412" customFormat="1" ht="15" customHeight="1" x14ac:dyDescent="0.3">
      <c r="A21" s="469"/>
      <c r="B21" s="480" t="s">
        <v>274</v>
      </c>
      <c r="C21" s="480"/>
      <c r="D21" s="480"/>
      <c r="E21" s="480"/>
      <c r="F21" s="480"/>
      <c r="G21" s="480"/>
      <c r="H21" s="481"/>
    </row>
    <row r="22" spans="1:14" s="412" customFormat="1" ht="4.5" customHeight="1" thickBot="1" x14ac:dyDescent="0.35">
      <c r="A22" s="469"/>
      <c r="B22" s="501"/>
      <c r="C22" s="502"/>
      <c r="D22" s="502"/>
      <c r="E22" s="502"/>
      <c r="F22" s="502"/>
      <c r="G22" s="502"/>
      <c r="H22" s="503"/>
    </row>
    <row r="23" spans="1:14" s="412" customFormat="1" ht="30" customHeight="1" x14ac:dyDescent="0.3">
      <c r="A23" s="469"/>
      <c r="B23" s="504" t="s">
        <v>144</v>
      </c>
      <c r="C23" s="505" t="s">
        <v>245</v>
      </c>
      <c r="D23" s="506" t="s">
        <v>246</v>
      </c>
      <c r="E23" s="505" t="s">
        <v>247</v>
      </c>
      <c r="F23" s="506" t="s">
        <v>248</v>
      </c>
      <c r="G23" s="507" t="s">
        <v>309</v>
      </c>
      <c r="H23" s="508"/>
    </row>
    <row r="24" spans="1:14" s="412" customFormat="1" ht="30" customHeight="1" x14ac:dyDescent="0.3">
      <c r="A24" s="469"/>
      <c r="B24" s="509"/>
      <c r="C24" s="510"/>
      <c r="D24" s="485" t="s">
        <v>251</v>
      </c>
      <c r="E24" s="510"/>
      <c r="F24" s="485" t="s">
        <v>275</v>
      </c>
      <c r="G24" s="486" t="s">
        <v>310</v>
      </c>
      <c r="H24" s="511"/>
    </row>
    <row r="25" spans="1:14" s="412" customFormat="1" ht="30" customHeight="1" x14ac:dyDescent="0.3">
      <c r="A25" s="469"/>
      <c r="B25" s="403" t="s">
        <v>276</v>
      </c>
      <c r="C25" s="512" t="s">
        <v>311</v>
      </c>
      <c r="D25" s="512" t="s">
        <v>277</v>
      </c>
      <c r="E25" s="512" t="s">
        <v>256</v>
      </c>
      <c r="F25" s="512" t="s">
        <v>314</v>
      </c>
      <c r="G25" s="513">
        <v>109.94</v>
      </c>
      <c r="I25" s="489"/>
      <c r="J25" s="490"/>
    </row>
    <row r="26" spans="1:14" s="412" customFormat="1" ht="30" customHeight="1" x14ac:dyDescent="0.3">
      <c r="A26" s="469"/>
      <c r="B26" s="403"/>
      <c r="C26" s="514" t="s">
        <v>311</v>
      </c>
      <c r="D26" s="514" t="s">
        <v>315</v>
      </c>
      <c r="E26" s="514" t="s">
        <v>256</v>
      </c>
      <c r="F26" s="515" t="s">
        <v>314</v>
      </c>
      <c r="G26" s="516">
        <v>70.53</v>
      </c>
      <c r="H26" s="410"/>
      <c r="I26" s="489"/>
      <c r="J26" s="490"/>
    </row>
    <row r="27" spans="1:14" s="412" customFormat="1" ht="30" customHeight="1" x14ac:dyDescent="0.3">
      <c r="A27" s="469"/>
      <c r="B27" s="403"/>
      <c r="C27" s="514" t="s">
        <v>311</v>
      </c>
      <c r="D27" s="514" t="s">
        <v>280</v>
      </c>
      <c r="E27" s="514" t="s">
        <v>256</v>
      </c>
      <c r="F27" s="515" t="s">
        <v>314</v>
      </c>
      <c r="G27" s="516">
        <v>53.67</v>
      </c>
      <c r="H27" s="410"/>
      <c r="I27" s="489"/>
      <c r="J27" s="490"/>
    </row>
    <row r="28" spans="1:14" s="412" customFormat="1" ht="30" customHeight="1" x14ac:dyDescent="0.3">
      <c r="A28" s="469"/>
      <c r="B28" s="413"/>
      <c r="C28" s="514" t="s">
        <v>311</v>
      </c>
      <c r="D28" s="514" t="s">
        <v>316</v>
      </c>
      <c r="E28" s="514" t="s">
        <v>256</v>
      </c>
      <c r="F28" s="514" t="s">
        <v>314</v>
      </c>
      <c r="G28" s="516">
        <v>82.99</v>
      </c>
      <c r="H28" s="410"/>
      <c r="I28" s="489"/>
      <c r="J28" s="490"/>
    </row>
    <row r="29" spans="1:14" s="412" customFormat="1" ht="30" customHeight="1" x14ac:dyDescent="0.3">
      <c r="A29" s="469"/>
      <c r="B29" s="491" t="s">
        <v>284</v>
      </c>
      <c r="C29" s="432" t="s">
        <v>311</v>
      </c>
      <c r="D29" s="432" t="s">
        <v>285</v>
      </c>
      <c r="E29" s="432" t="s">
        <v>256</v>
      </c>
      <c r="F29" s="487" t="s">
        <v>317</v>
      </c>
      <c r="G29" s="488">
        <v>71.55</v>
      </c>
      <c r="H29" s="410"/>
      <c r="I29" s="489"/>
      <c r="J29" s="490"/>
    </row>
    <row r="30" spans="1:14" s="494" customFormat="1" ht="30" customHeight="1" thickBot="1" x14ac:dyDescent="0.35">
      <c r="A30" s="492"/>
      <c r="B30" s="445"/>
      <c r="C30" s="446" t="s">
        <v>311</v>
      </c>
      <c r="D30" s="446" t="s">
        <v>290</v>
      </c>
      <c r="E30" s="446" t="s">
        <v>256</v>
      </c>
      <c r="F30" s="446" t="s">
        <v>318</v>
      </c>
      <c r="G30" s="493">
        <v>72.59</v>
      </c>
      <c r="H30" s="410"/>
      <c r="I30" s="489"/>
      <c r="J30" s="490"/>
    </row>
    <row r="31" spans="1:14" ht="15.6" customHeight="1" x14ac:dyDescent="0.3">
      <c r="B31" s="517"/>
      <c r="C31" s="518"/>
      <c r="D31" s="517"/>
      <c r="E31" s="518"/>
      <c r="F31" s="518"/>
      <c r="G31" s="518"/>
      <c r="H31" s="452"/>
    </row>
    <row r="32" spans="1:14" s="412" customFormat="1" ht="15" customHeight="1" x14ac:dyDescent="0.3">
      <c r="A32" s="469"/>
      <c r="B32" s="480" t="s">
        <v>292</v>
      </c>
      <c r="C32" s="480"/>
      <c r="D32" s="480"/>
      <c r="E32" s="480"/>
      <c r="F32" s="480"/>
      <c r="G32" s="480"/>
      <c r="H32" s="481"/>
    </row>
    <row r="33" spans="1:10" s="412" customFormat="1" ht="4.5" customHeight="1" thickBot="1" x14ac:dyDescent="0.35">
      <c r="A33" s="469"/>
      <c r="B33" s="501"/>
      <c r="C33" s="502"/>
      <c r="D33" s="502"/>
      <c r="E33" s="502"/>
      <c r="F33" s="502"/>
      <c r="G33" s="502"/>
      <c r="H33" s="503"/>
    </row>
    <row r="34" spans="1:10" s="412" customFormat="1" ht="30" customHeight="1" x14ac:dyDescent="0.3">
      <c r="A34" s="469"/>
      <c r="B34" s="504" t="s">
        <v>144</v>
      </c>
      <c r="C34" s="505" t="s">
        <v>245</v>
      </c>
      <c r="D34" s="506" t="s">
        <v>246</v>
      </c>
      <c r="E34" s="505" t="s">
        <v>247</v>
      </c>
      <c r="F34" s="506" t="s">
        <v>248</v>
      </c>
      <c r="G34" s="507" t="s">
        <v>309</v>
      </c>
      <c r="H34" s="508"/>
    </row>
    <row r="35" spans="1:10" s="412" customFormat="1" ht="30" customHeight="1" x14ac:dyDescent="0.3">
      <c r="A35" s="469"/>
      <c r="B35" s="509"/>
      <c r="C35" s="510"/>
      <c r="D35" s="485" t="s">
        <v>251</v>
      </c>
      <c r="E35" s="510"/>
      <c r="F35" s="485" t="s">
        <v>275</v>
      </c>
      <c r="G35" s="486" t="s">
        <v>310</v>
      </c>
      <c r="H35" s="511"/>
    </row>
    <row r="36" spans="1:10" s="412" customFormat="1" ht="30" customHeight="1" x14ac:dyDescent="0.3">
      <c r="A36" s="469"/>
      <c r="B36" s="453" t="s">
        <v>293</v>
      </c>
      <c r="C36" s="432" t="s">
        <v>311</v>
      </c>
      <c r="D36" s="432" t="s">
        <v>294</v>
      </c>
      <c r="E36" s="432" t="s">
        <v>65</v>
      </c>
      <c r="F36" s="487" t="s">
        <v>65</v>
      </c>
      <c r="G36" s="488">
        <v>265</v>
      </c>
      <c r="H36" s="410"/>
      <c r="I36" s="489"/>
      <c r="J36" s="490"/>
    </row>
    <row r="37" spans="1:10" s="412" customFormat="1" ht="30" customHeight="1" x14ac:dyDescent="0.3">
      <c r="A37" s="469"/>
      <c r="B37" s="453" t="s">
        <v>295</v>
      </c>
      <c r="C37" s="432" t="s">
        <v>311</v>
      </c>
      <c r="D37" s="432" t="s">
        <v>296</v>
      </c>
      <c r="E37" s="432" t="s">
        <v>65</v>
      </c>
      <c r="F37" s="487" t="s">
        <v>297</v>
      </c>
      <c r="G37" s="488">
        <v>108.1</v>
      </c>
      <c r="H37" s="410"/>
      <c r="I37" s="489"/>
      <c r="J37" s="490"/>
    </row>
    <row r="38" spans="1:10" s="412" customFormat="1" ht="30" customHeight="1" x14ac:dyDescent="0.3">
      <c r="A38" s="469"/>
      <c r="B38" s="453" t="s">
        <v>298</v>
      </c>
      <c r="C38" s="432" t="s">
        <v>311</v>
      </c>
      <c r="D38" s="432" t="s">
        <v>299</v>
      </c>
      <c r="E38" s="432" t="s">
        <v>65</v>
      </c>
      <c r="F38" s="487" t="s">
        <v>319</v>
      </c>
      <c r="G38" s="488">
        <v>257.8</v>
      </c>
      <c r="H38" s="410"/>
      <c r="I38" s="489"/>
      <c r="J38" s="490"/>
    </row>
    <row r="39" spans="1:10" s="412" customFormat="1" ht="30" customHeight="1" x14ac:dyDescent="0.3">
      <c r="A39" s="469"/>
      <c r="B39" s="453" t="s">
        <v>301</v>
      </c>
      <c r="C39" s="432" t="s">
        <v>311</v>
      </c>
      <c r="D39" s="432" t="s">
        <v>303</v>
      </c>
      <c r="E39" s="432" t="s">
        <v>256</v>
      </c>
      <c r="F39" s="487" t="s">
        <v>303</v>
      </c>
      <c r="G39" s="488">
        <v>96.13</v>
      </c>
      <c r="H39" s="410"/>
      <c r="I39" s="489"/>
      <c r="J39" s="490"/>
    </row>
    <row r="40" spans="1:10" s="412" customFormat="1" ht="30" customHeight="1" thickBot="1" x14ac:dyDescent="0.35">
      <c r="A40" s="469"/>
      <c r="B40" s="519" t="s">
        <v>304</v>
      </c>
      <c r="C40" s="520" t="s">
        <v>311</v>
      </c>
      <c r="D40" s="520" t="s">
        <v>303</v>
      </c>
      <c r="E40" s="520" t="s">
        <v>256</v>
      </c>
      <c r="F40" s="520" t="s">
        <v>303</v>
      </c>
      <c r="G40" s="521">
        <v>104.48</v>
      </c>
      <c r="I40" s="489"/>
      <c r="J40" s="490"/>
    </row>
    <row r="41" spans="1:10" ht="15.6" customHeight="1" x14ac:dyDescent="0.3">
      <c r="B41" s="517"/>
      <c r="C41" s="518"/>
      <c r="D41" s="517"/>
      <c r="E41" s="518"/>
      <c r="F41" s="518"/>
      <c r="G41" s="106" t="s">
        <v>56</v>
      </c>
      <c r="H41" s="452"/>
    </row>
    <row r="42" spans="1:10" ht="6" customHeight="1" x14ac:dyDescent="0.3">
      <c r="B42" s="522"/>
      <c r="C42" s="522"/>
      <c r="D42" s="522"/>
      <c r="E42" s="522"/>
      <c r="F42" s="522"/>
      <c r="G42" s="522"/>
      <c r="H42" s="466"/>
    </row>
    <row r="43" spans="1:10" ht="3.75" customHeight="1" x14ac:dyDescent="0.3">
      <c r="B43" s="523"/>
      <c r="C43" s="523"/>
      <c r="D43" s="523"/>
      <c r="E43" s="523"/>
      <c r="F43" s="523"/>
      <c r="G43" s="524" t="s">
        <v>320</v>
      </c>
      <c r="H43" s="383"/>
    </row>
    <row r="44" spans="1:10" ht="15.6" customHeight="1" x14ac:dyDescent="0.3">
      <c r="B44" s="517"/>
      <c r="C44" s="518"/>
      <c r="D44" s="517"/>
      <c r="E44" s="518"/>
      <c r="F44" s="518"/>
      <c r="G44" s="518"/>
      <c r="H44" s="452"/>
    </row>
    <row r="45" spans="1:10" x14ac:dyDescent="0.3">
      <c r="G45" s="365"/>
    </row>
    <row r="46" spans="1:10" x14ac:dyDescent="0.25">
      <c r="B46" s="525"/>
      <c r="C46" s="525"/>
      <c r="D46" s="525"/>
      <c r="E46" s="525"/>
      <c r="F46" s="525"/>
      <c r="G46" s="525"/>
    </row>
    <row r="47" spans="1:10" x14ac:dyDescent="0.25">
      <c r="B47" s="525"/>
      <c r="C47" s="525"/>
      <c r="D47" s="525"/>
      <c r="E47" s="525"/>
      <c r="F47" s="525"/>
      <c r="G47" s="525"/>
    </row>
  </sheetData>
  <mergeCells count="8">
    <mergeCell ref="B32:G32"/>
    <mergeCell ref="B46:G47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3"/>
  <sheetViews>
    <sheetView tabSelected="1" zoomScale="70" zoomScaleNormal="70" zoomScaleSheetLayoutView="75" workbookViewId="0"/>
  </sheetViews>
  <sheetFormatPr baseColWidth="10" defaultColWidth="12.5546875" defaultRowHeight="16.350000000000001" customHeight="1" x14ac:dyDescent="0.3"/>
  <cols>
    <col min="1" max="1" width="2.6640625" style="536" customWidth="1"/>
    <col min="2" max="2" width="22.33203125" style="527" customWidth="1"/>
    <col min="3" max="3" width="16.5546875" style="527" bestFit="1" customWidth="1"/>
    <col min="4" max="4" width="42.6640625" style="527" bestFit="1" customWidth="1"/>
    <col min="5" max="5" width="10.109375" style="527" customWidth="1"/>
    <col min="6" max="6" width="15.33203125" style="527" customWidth="1"/>
    <col min="7" max="13" width="10.6640625" style="527" customWidth="1"/>
    <col min="14" max="14" width="14.6640625" style="527" customWidth="1"/>
    <col min="15" max="15" width="3.88671875" style="365" customWidth="1"/>
    <col min="16" max="16" width="9.5546875" style="528" customWidth="1"/>
    <col min="17" max="17" width="9.5546875" style="365" customWidth="1"/>
    <col min="18" max="18" width="10.88671875" style="365" bestFit="1" customWidth="1"/>
    <col min="19" max="16384" width="12.5546875" style="365"/>
  </cols>
  <sheetData>
    <row r="2" spans="2:18" ht="16.350000000000001" customHeight="1" x14ac:dyDescent="0.3">
      <c r="B2" s="526"/>
      <c r="C2" s="526"/>
      <c r="D2" s="526"/>
      <c r="E2" s="526"/>
      <c r="F2" s="526"/>
      <c r="G2" s="526"/>
      <c r="K2" s="368"/>
      <c r="L2" s="368"/>
      <c r="M2" s="368"/>
      <c r="N2" s="368"/>
    </row>
    <row r="3" spans="2:18" ht="16.350000000000001" customHeight="1" x14ac:dyDescent="0.3">
      <c r="B3" s="526"/>
      <c r="C3" s="526"/>
      <c r="D3" s="526"/>
      <c r="E3" s="526"/>
      <c r="F3" s="526"/>
      <c r="G3" s="526"/>
    </row>
    <row r="4" spans="2:18" ht="29.25" customHeight="1" thickBot="1" x14ac:dyDescent="0.35">
      <c r="B4" s="372" t="s">
        <v>321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</row>
    <row r="5" spans="2:18" ht="16.350000000000001" customHeight="1" x14ac:dyDescent="0.3">
      <c r="B5" s="374" t="s">
        <v>322</v>
      </c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6"/>
    </row>
    <row r="6" spans="2:18" ht="16.350000000000001" customHeight="1" thickBot="1" x14ac:dyDescent="0.35">
      <c r="B6" s="377" t="s">
        <v>242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9"/>
    </row>
    <row r="7" spans="2:18" ht="16.350000000000001" customHeight="1" x14ac:dyDescent="0.3">
      <c r="B7" s="474"/>
      <c r="C7" s="474"/>
      <c r="D7" s="474"/>
      <c r="E7" s="474"/>
      <c r="F7" s="474"/>
      <c r="G7" s="474"/>
      <c r="H7" s="474"/>
      <c r="I7" s="474"/>
      <c r="J7" s="474"/>
      <c r="K7" s="474"/>
      <c r="L7" s="474"/>
      <c r="M7" s="474"/>
      <c r="N7" s="474"/>
    </row>
    <row r="8" spans="2:18" ht="16.350000000000001" customHeight="1" x14ac:dyDescent="0.3">
      <c r="B8" s="380" t="s">
        <v>243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</row>
    <row r="9" spans="2:18" ht="29.25" customHeight="1" x14ac:dyDescent="0.3">
      <c r="B9" s="384" t="s">
        <v>70</v>
      </c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</row>
    <row r="10" spans="2:18" ht="3" customHeight="1" thickBot="1" x14ac:dyDescent="0.35"/>
    <row r="11" spans="2:18" ht="22.2" customHeight="1" x14ac:dyDescent="0.3">
      <c r="B11" s="387" t="s">
        <v>144</v>
      </c>
      <c r="C11" s="388" t="s">
        <v>245</v>
      </c>
      <c r="D11" s="389" t="s">
        <v>246</v>
      </c>
      <c r="E11" s="388" t="s">
        <v>247</v>
      </c>
      <c r="F11" s="389" t="s">
        <v>248</v>
      </c>
      <c r="G11" s="390" t="s">
        <v>249</v>
      </c>
      <c r="H11" s="391"/>
      <c r="I11" s="392"/>
      <c r="J11" s="391" t="s">
        <v>250</v>
      </c>
      <c r="K11" s="391"/>
      <c r="L11" s="393"/>
      <c r="M11" s="393"/>
      <c r="N11" s="394"/>
    </row>
    <row r="12" spans="2:18" ht="16.350000000000001" customHeight="1" x14ac:dyDescent="0.3">
      <c r="B12" s="396"/>
      <c r="C12" s="397"/>
      <c r="D12" s="398" t="s">
        <v>251</v>
      </c>
      <c r="E12" s="397"/>
      <c r="F12" s="398"/>
      <c r="G12" s="399">
        <v>43591</v>
      </c>
      <c r="H12" s="399">
        <v>43592</v>
      </c>
      <c r="I12" s="399">
        <v>43593</v>
      </c>
      <c r="J12" s="399">
        <v>43594</v>
      </c>
      <c r="K12" s="399">
        <v>43595</v>
      </c>
      <c r="L12" s="399">
        <v>43596</v>
      </c>
      <c r="M12" s="429">
        <v>43597</v>
      </c>
      <c r="N12" s="430" t="s">
        <v>252</v>
      </c>
    </row>
    <row r="13" spans="2:18" ht="20.100000000000001" customHeight="1" x14ac:dyDescent="0.4">
      <c r="B13" s="529" t="s">
        <v>323</v>
      </c>
      <c r="C13" s="530" t="s">
        <v>178</v>
      </c>
      <c r="D13" s="530" t="s">
        <v>324</v>
      </c>
      <c r="E13" s="530" t="s">
        <v>65</v>
      </c>
      <c r="F13" s="530" t="s">
        <v>325</v>
      </c>
      <c r="G13" s="455">
        <v>180</v>
      </c>
      <c r="H13" s="455">
        <v>180</v>
      </c>
      <c r="I13" s="455">
        <v>180</v>
      </c>
      <c r="J13" s="455">
        <v>180</v>
      </c>
      <c r="K13" s="455">
        <v>180</v>
      </c>
      <c r="L13" s="455" t="s">
        <v>258</v>
      </c>
      <c r="M13" s="531" t="s">
        <v>258</v>
      </c>
      <c r="N13" s="532">
        <v>180</v>
      </c>
      <c r="P13" s="410"/>
      <c r="Q13" s="411"/>
      <c r="R13" s="422"/>
    </row>
    <row r="14" spans="2:18" ht="20.100000000000001" customHeight="1" x14ac:dyDescent="0.4">
      <c r="B14" s="529"/>
      <c r="C14" s="533" t="s">
        <v>181</v>
      </c>
      <c r="D14" s="533" t="s">
        <v>324</v>
      </c>
      <c r="E14" s="533" t="s">
        <v>65</v>
      </c>
      <c r="F14" s="533" t="s">
        <v>325</v>
      </c>
      <c r="G14" s="433">
        <v>180</v>
      </c>
      <c r="H14" s="433">
        <v>180</v>
      </c>
      <c r="I14" s="433">
        <v>180</v>
      </c>
      <c r="J14" s="433">
        <v>180</v>
      </c>
      <c r="K14" s="433">
        <v>180</v>
      </c>
      <c r="L14" s="433" t="s">
        <v>258</v>
      </c>
      <c r="M14" s="534" t="s">
        <v>258</v>
      </c>
      <c r="N14" s="535">
        <v>180</v>
      </c>
      <c r="P14" s="410"/>
      <c r="Q14" s="411"/>
      <c r="R14" s="422"/>
    </row>
    <row r="15" spans="2:18" ht="20.100000000000001" customHeight="1" x14ac:dyDescent="0.4">
      <c r="B15" s="529"/>
      <c r="C15" s="533" t="s">
        <v>173</v>
      </c>
      <c r="D15" s="533" t="s">
        <v>326</v>
      </c>
      <c r="E15" s="533" t="s">
        <v>65</v>
      </c>
      <c r="F15" s="533" t="s">
        <v>327</v>
      </c>
      <c r="G15" s="433">
        <v>165</v>
      </c>
      <c r="H15" s="433">
        <v>165</v>
      </c>
      <c r="I15" s="433">
        <v>165</v>
      </c>
      <c r="J15" s="433">
        <v>165</v>
      </c>
      <c r="K15" s="433">
        <v>165</v>
      </c>
      <c r="L15" s="433" t="s">
        <v>258</v>
      </c>
      <c r="M15" s="534" t="s">
        <v>258</v>
      </c>
      <c r="N15" s="535">
        <v>165</v>
      </c>
      <c r="P15" s="410"/>
      <c r="Q15" s="411"/>
      <c r="R15" s="422"/>
    </row>
    <row r="16" spans="2:18" ht="20.100000000000001" customHeight="1" x14ac:dyDescent="0.4">
      <c r="B16" s="529"/>
      <c r="C16" s="533" t="s">
        <v>178</v>
      </c>
      <c r="D16" s="533" t="s">
        <v>326</v>
      </c>
      <c r="E16" s="533" t="s">
        <v>65</v>
      </c>
      <c r="F16" s="533" t="s">
        <v>327</v>
      </c>
      <c r="G16" s="433">
        <v>190</v>
      </c>
      <c r="H16" s="433">
        <v>190</v>
      </c>
      <c r="I16" s="433">
        <v>190</v>
      </c>
      <c r="J16" s="433">
        <v>190</v>
      </c>
      <c r="K16" s="433">
        <v>190</v>
      </c>
      <c r="L16" s="433" t="s">
        <v>258</v>
      </c>
      <c r="M16" s="534" t="s">
        <v>258</v>
      </c>
      <c r="N16" s="535">
        <v>190</v>
      </c>
      <c r="P16" s="410"/>
      <c r="Q16" s="411"/>
      <c r="R16" s="422"/>
    </row>
    <row r="17" spans="1:18" ht="20.100000000000001" customHeight="1" x14ac:dyDescent="0.4">
      <c r="B17" s="529"/>
      <c r="C17" s="533" t="s">
        <v>173</v>
      </c>
      <c r="D17" s="533" t="s">
        <v>328</v>
      </c>
      <c r="E17" s="533" t="s">
        <v>65</v>
      </c>
      <c r="F17" s="533" t="s">
        <v>325</v>
      </c>
      <c r="G17" s="433">
        <v>139.85</v>
      </c>
      <c r="H17" s="433">
        <v>140.52000000000001</v>
      </c>
      <c r="I17" s="433">
        <v>140.33000000000001</v>
      </c>
      <c r="J17" s="433">
        <v>140.30000000000001</v>
      </c>
      <c r="K17" s="433">
        <v>140.47</v>
      </c>
      <c r="L17" s="433" t="s">
        <v>258</v>
      </c>
      <c r="M17" s="534" t="s">
        <v>258</v>
      </c>
      <c r="N17" s="535">
        <v>140.29</v>
      </c>
      <c r="P17" s="410"/>
      <c r="Q17" s="411"/>
      <c r="R17" s="422"/>
    </row>
    <row r="18" spans="1:18" ht="20.100000000000001" customHeight="1" x14ac:dyDescent="0.4">
      <c r="B18" s="529"/>
      <c r="C18" s="533" t="s">
        <v>178</v>
      </c>
      <c r="D18" s="533" t="s">
        <v>328</v>
      </c>
      <c r="E18" s="533" t="s">
        <v>65</v>
      </c>
      <c r="F18" s="533" t="s">
        <v>325</v>
      </c>
      <c r="G18" s="433">
        <v>151</v>
      </c>
      <c r="H18" s="433">
        <v>151</v>
      </c>
      <c r="I18" s="433">
        <v>151</v>
      </c>
      <c r="J18" s="433">
        <v>151</v>
      </c>
      <c r="K18" s="433">
        <v>151</v>
      </c>
      <c r="L18" s="433" t="s">
        <v>258</v>
      </c>
      <c r="M18" s="534" t="s">
        <v>258</v>
      </c>
      <c r="N18" s="535">
        <v>151</v>
      </c>
      <c r="P18" s="410"/>
      <c r="Q18" s="411"/>
      <c r="R18" s="422"/>
    </row>
    <row r="19" spans="1:18" s="539" customFormat="1" ht="20.100000000000001" customHeight="1" x14ac:dyDescent="0.3">
      <c r="A19" s="537"/>
      <c r="B19" s="538"/>
      <c r="C19" s="533" t="s">
        <v>181</v>
      </c>
      <c r="D19" s="533" t="s">
        <v>328</v>
      </c>
      <c r="E19" s="533" t="s">
        <v>65</v>
      </c>
      <c r="F19" s="533" t="s">
        <v>325</v>
      </c>
      <c r="G19" s="433">
        <v>135</v>
      </c>
      <c r="H19" s="433">
        <v>135</v>
      </c>
      <c r="I19" s="433">
        <v>135</v>
      </c>
      <c r="J19" s="433">
        <v>135</v>
      </c>
      <c r="K19" s="433">
        <v>135</v>
      </c>
      <c r="L19" s="433" t="s">
        <v>258</v>
      </c>
      <c r="M19" s="534" t="s">
        <v>258</v>
      </c>
      <c r="N19" s="535">
        <v>135</v>
      </c>
      <c r="P19" s="410"/>
      <c r="Q19" s="411"/>
      <c r="R19" s="540"/>
    </row>
    <row r="20" spans="1:18" s="539" customFormat="1" ht="20.100000000000001" customHeight="1" x14ac:dyDescent="0.4">
      <c r="A20" s="537"/>
      <c r="B20" s="541" t="s">
        <v>329</v>
      </c>
      <c r="C20" s="533" t="s">
        <v>179</v>
      </c>
      <c r="D20" s="533" t="s">
        <v>258</v>
      </c>
      <c r="E20" s="533" t="s">
        <v>65</v>
      </c>
      <c r="F20" s="533" t="s">
        <v>65</v>
      </c>
      <c r="G20" s="433">
        <v>100</v>
      </c>
      <c r="H20" s="433" t="s">
        <v>258</v>
      </c>
      <c r="I20" s="433">
        <v>100</v>
      </c>
      <c r="J20" s="433" t="s">
        <v>258</v>
      </c>
      <c r="K20" s="433">
        <v>100</v>
      </c>
      <c r="L20" s="433">
        <v>100</v>
      </c>
      <c r="M20" s="534">
        <v>100</v>
      </c>
      <c r="N20" s="535">
        <v>100</v>
      </c>
      <c r="P20" s="410"/>
      <c r="Q20" s="411"/>
      <c r="R20" s="422"/>
    </row>
    <row r="21" spans="1:18" s="539" customFormat="1" ht="20.100000000000001" customHeight="1" x14ac:dyDescent="0.3">
      <c r="A21" s="537"/>
      <c r="B21" s="538"/>
      <c r="C21" s="533" t="s">
        <v>160</v>
      </c>
      <c r="D21" s="533" t="s">
        <v>258</v>
      </c>
      <c r="E21" s="533" t="s">
        <v>65</v>
      </c>
      <c r="F21" s="533" t="s">
        <v>65</v>
      </c>
      <c r="G21" s="433">
        <v>55</v>
      </c>
      <c r="H21" s="433">
        <v>54</v>
      </c>
      <c r="I21" s="433">
        <v>50</v>
      </c>
      <c r="J21" s="433">
        <v>48</v>
      </c>
      <c r="K21" s="433">
        <v>45</v>
      </c>
      <c r="L21" s="433" t="s">
        <v>258</v>
      </c>
      <c r="M21" s="534" t="s">
        <v>258</v>
      </c>
      <c r="N21" s="535">
        <v>50.49</v>
      </c>
      <c r="P21" s="410"/>
      <c r="Q21" s="411"/>
      <c r="R21" s="540"/>
    </row>
    <row r="22" spans="1:18" ht="20.100000000000001" customHeight="1" x14ac:dyDescent="0.3">
      <c r="B22" s="542" t="s">
        <v>330</v>
      </c>
      <c r="C22" s="533" t="s">
        <v>160</v>
      </c>
      <c r="D22" s="533" t="s">
        <v>296</v>
      </c>
      <c r="E22" s="533" t="s">
        <v>65</v>
      </c>
      <c r="F22" s="533" t="s">
        <v>65</v>
      </c>
      <c r="G22" s="433">
        <v>38</v>
      </c>
      <c r="H22" s="433">
        <v>39</v>
      </c>
      <c r="I22" s="433">
        <v>38</v>
      </c>
      <c r="J22" s="433">
        <v>39</v>
      </c>
      <c r="K22" s="433">
        <v>38</v>
      </c>
      <c r="L22" s="433" t="s">
        <v>258</v>
      </c>
      <c r="M22" s="534" t="s">
        <v>258</v>
      </c>
      <c r="N22" s="535">
        <v>38.340000000000003</v>
      </c>
      <c r="P22" s="410"/>
      <c r="Q22" s="411"/>
      <c r="R22" s="410"/>
    </row>
    <row r="23" spans="1:18" ht="20.100000000000001" customHeight="1" x14ac:dyDescent="0.3">
      <c r="B23" s="542" t="s">
        <v>331</v>
      </c>
      <c r="C23" s="533" t="s">
        <v>332</v>
      </c>
      <c r="D23" s="533" t="s">
        <v>296</v>
      </c>
      <c r="E23" s="533" t="s">
        <v>65</v>
      </c>
      <c r="F23" s="533" t="s">
        <v>65</v>
      </c>
      <c r="G23" s="433">
        <v>50.23</v>
      </c>
      <c r="H23" s="433">
        <v>45.88</v>
      </c>
      <c r="I23" s="433">
        <v>41.14</v>
      </c>
      <c r="J23" s="433">
        <v>27.06</v>
      </c>
      <c r="K23" s="433">
        <v>31</v>
      </c>
      <c r="L23" s="433" t="s">
        <v>258</v>
      </c>
      <c r="M23" s="534" t="s">
        <v>258</v>
      </c>
      <c r="N23" s="535">
        <v>39.31</v>
      </c>
      <c r="P23" s="410"/>
      <c r="Q23" s="411"/>
      <c r="R23" s="410"/>
    </row>
    <row r="24" spans="1:18" ht="20.100000000000001" customHeight="1" x14ac:dyDescent="0.3">
      <c r="B24" s="542" t="s">
        <v>333</v>
      </c>
      <c r="C24" s="533" t="s">
        <v>160</v>
      </c>
      <c r="D24" s="533" t="s">
        <v>296</v>
      </c>
      <c r="E24" s="533" t="s">
        <v>65</v>
      </c>
      <c r="F24" s="533" t="s">
        <v>65</v>
      </c>
      <c r="G24" s="433">
        <v>65</v>
      </c>
      <c r="H24" s="433">
        <v>63</v>
      </c>
      <c r="I24" s="433">
        <v>64</v>
      </c>
      <c r="J24" s="433">
        <v>64</v>
      </c>
      <c r="K24" s="433">
        <v>60</v>
      </c>
      <c r="L24" s="433" t="s">
        <v>258</v>
      </c>
      <c r="M24" s="534" t="s">
        <v>258</v>
      </c>
      <c r="N24" s="535">
        <v>62.87</v>
      </c>
      <c r="P24" s="410"/>
      <c r="Q24" s="411"/>
      <c r="R24" s="410"/>
    </row>
    <row r="25" spans="1:18" s="539" customFormat="1" ht="20.100000000000001" customHeight="1" x14ac:dyDescent="0.4">
      <c r="A25" s="537"/>
      <c r="B25" s="541" t="s">
        <v>334</v>
      </c>
      <c r="C25" s="533" t="s">
        <v>332</v>
      </c>
      <c r="D25" s="533" t="s">
        <v>312</v>
      </c>
      <c r="E25" s="533" t="s">
        <v>65</v>
      </c>
      <c r="F25" s="533" t="s">
        <v>335</v>
      </c>
      <c r="G25" s="433">
        <v>26.76</v>
      </c>
      <c r="H25" s="433">
        <v>28</v>
      </c>
      <c r="I25" s="433">
        <v>29</v>
      </c>
      <c r="J25" s="433">
        <v>25.88</v>
      </c>
      <c r="K25" s="433">
        <v>28.03</v>
      </c>
      <c r="L25" s="433" t="s">
        <v>258</v>
      </c>
      <c r="M25" s="534" t="s">
        <v>258</v>
      </c>
      <c r="N25" s="535">
        <v>27.61</v>
      </c>
      <c r="P25" s="410"/>
      <c r="Q25" s="411"/>
      <c r="R25" s="422"/>
    </row>
    <row r="26" spans="1:18" s="539" customFormat="1" ht="20.100000000000001" customHeight="1" x14ac:dyDescent="0.3">
      <c r="A26" s="537"/>
      <c r="B26" s="538"/>
      <c r="C26" s="533" t="s">
        <v>160</v>
      </c>
      <c r="D26" s="533" t="s">
        <v>312</v>
      </c>
      <c r="E26" s="533" t="s">
        <v>65</v>
      </c>
      <c r="F26" s="533" t="s">
        <v>335</v>
      </c>
      <c r="G26" s="433">
        <v>42</v>
      </c>
      <c r="H26" s="433">
        <v>40</v>
      </c>
      <c r="I26" s="433">
        <v>38</v>
      </c>
      <c r="J26" s="433">
        <v>39</v>
      </c>
      <c r="K26" s="433">
        <v>40</v>
      </c>
      <c r="L26" s="433" t="s">
        <v>258</v>
      </c>
      <c r="M26" s="534" t="s">
        <v>258</v>
      </c>
      <c r="N26" s="535">
        <v>40.06</v>
      </c>
      <c r="P26" s="410"/>
      <c r="Q26" s="411"/>
      <c r="R26" s="540"/>
    </row>
    <row r="27" spans="1:18" s="539" customFormat="1" ht="20.100000000000001" customHeight="1" x14ac:dyDescent="0.4">
      <c r="A27" s="537"/>
      <c r="B27" s="541" t="s">
        <v>336</v>
      </c>
      <c r="C27" s="533" t="s">
        <v>150</v>
      </c>
      <c r="D27" s="533" t="s">
        <v>296</v>
      </c>
      <c r="E27" s="533" t="s">
        <v>65</v>
      </c>
      <c r="F27" s="533" t="s">
        <v>337</v>
      </c>
      <c r="G27" s="433">
        <v>44.2</v>
      </c>
      <c r="H27" s="433">
        <v>44.2</v>
      </c>
      <c r="I27" s="433">
        <v>44.2</v>
      </c>
      <c r="J27" s="433">
        <v>44.2</v>
      </c>
      <c r="K27" s="433">
        <v>44.2</v>
      </c>
      <c r="L27" s="433" t="s">
        <v>258</v>
      </c>
      <c r="M27" s="543" t="s">
        <v>258</v>
      </c>
      <c r="N27" s="544">
        <v>44.2</v>
      </c>
      <c r="P27" s="410"/>
      <c r="Q27" s="411"/>
      <c r="R27" s="422"/>
    </row>
    <row r="28" spans="1:18" ht="20.100000000000001" customHeight="1" x14ac:dyDescent="0.4">
      <c r="B28" s="529"/>
      <c r="C28" s="533" t="s">
        <v>178</v>
      </c>
      <c r="D28" s="533" t="s">
        <v>338</v>
      </c>
      <c r="E28" s="533" t="s">
        <v>65</v>
      </c>
      <c r="F28" s="533" t="s">
        <v>337</v>
      </c>
      <c r="G28" s="433">
        <v>52</v>
      </c>
      <c r="H28" s="433">
        <v>52</v>
      </c>
      <c r="I28" s="433">
        <v>52</v>
      </c>
      <c r="J28" s="433">
        <v>52</v>
      </c>
      <c r="K28" s="433">
        <v>52</v>
      </c>
      <c r="L28" s="434" t="s">
        <v>258</v>
      </c>
      <c r="M28" s="545" t="s">
        <v>258</v>
      </c>
      <c r="N28" s="535">
        <v>52</v>
      </c>
      <c r="P28" s="410"/>
      <c r="Q28" s="411"/>
      <c r="R28" s="422"/>
    </row>
    <row r="29" spans="1:18" s="539" customFormat="1" ht="20.100000000000001" customHeight="1" x14ac:dyDescent="0.3">
      <c r="A29" s="537"/>
      <c r="B29" s="538"/>
      <c r="C29" s="533" t="s">
        <v>160</v>
      </c>
      <c r="D29" s="533" t="s">
        <v>339</v>
      </c>
      <c r="E29" s="533" t="s">
        <v>65</v>
      </c>
      <c r="F29" s="533" t="s">
        <v>337</v>
      </c>
      <c r="G29" s="433">
        <v>44</v>
      </c>
      <c r="H29" s="433">
        <v>43</v>
      </c>
      <c r="I29" s="433">
        <v>43</v>
      </c>
      <c r="J29" s="433">
        <v>44</v>
      </c>
      <c r="K29" s="433">
        <v>45</v>
      </c>
      <c r="L29" s="433" t="s">
        <v>258</v>
      </c>
      <c r="M29" s="543" t="s">
        <v>258</v>
      </c>
      <c r="N29" s="544">
        <v>43.81</v>
      </c>
      <c r="P29" s="410"/>
      <c r="Q29" s="411"/>
      <c r="R29" s="540"/>
    </row>
    <row r="30" spans="1:18" s="549" customFormat="1" ht="20.100000000000001" customHeight="1" x14ac:dyDescent="0.4">
      <c r="A30" s="536"/>
      <c r="B30" s="541" t="s">
        <v>340</v>
      </c>
      <c r="C30" s="533" t="s">
        <v>150</v>
      </c>
      <c r="D30" s="533" t="s">
        <v>341</v>
      </c>
      <c r="E30" s="533" t="s">
        <v>65</v>
      </c>
      <c r="F30" s="533" t="s">
        <v>342</v>
      </c>
      <c r="G30" s="546">
        <v>180.5</v>
      </c>
      <c r="H30" s="546">
        <v>180.5</v>
      </c>
      <c r="I30" s="546">
        <v>180.5</v>
      </c>
      <c r="J30" s="546">
        <v>180.5</v>
      </c>
      <c r="K30" s="546">
        <v>180.5</v>
      </c>
      <c r="L30" s="546" t="s">
        <v>258</v>
      </c>
      <c r="M30" s="547" t="s">
        <v>258</v>
      </c>
      <c r="N30" s="548">
        <v>180.5</v>
      </c>
      <c r="P30" s="410"/>
      <c r="Q30" s="411"/>
      <c r="R30" s="422"/>
    </row>
    <row r="31" spans="1:18" ht="20.100000000000001" customHeight="1" x14ac:dyDescent="0.4">
      <c r="B31" s="529"/>
      <c r="C31" s="533" t="s">
        <v>178</v>
      </c>
      <c r="D31" s="533" t="s">
        <v>341</v>
      </c>
      <c r="E31" s="533" t="s">
        <v>65</v>
      </c>
      <c r="F31" s="533" t="s">
        <v>342</v>
      </c>
      <c r="G31" s="433">
        <v>190</v>
      </c>
      <c r="H31" s="433">
        <v>190</v>
      </c>
      <c r="I31" s="433">
        <v>190</v>
      </c>
      <c r="J31" s="433">
        <v>190</v>
      </c>
      <c r="K31" s="433">
        <v>190</v>
      </c>
      <c r="L31" s="434" t="s">
        <v>258</v>
      </c>
      <c r="M31" s="545" t="s">
        <v>258</v>
      </c>
      <c r="N31" s="535">
        <v>190</v>
      </c>
      <c r="P31" s="410"/>
      <c r="Q31" s="411"/>
      <c r="R31" s="422"/>
    </row>
    <row r="32" spans="1:18" ht="20.100000000000001" customHeight="1" x14ac:dyDescent="0.4">
      <c r="B32" s="529"/>
      <c r="C32" s="533" t="s">
        <v>289</v>
      </c>
      <c r="D32" s="533" t="s">
        <v>341</v>
      </c>
      <c r="E32" s="533" t="s">
        <v>65</v>
      </c>
      <c r="F32" s="533" t="s">
        <v>342</v>
      </c>
      <c r="G32" s="433">
        <v>222.09</v>
      </c>
      <c r="H32" s="433">
        <v>222.32</v>
      </c>
      <c r="I32" s="433">
        <v>222.72</v>
      </c>
      <c r="J32" s="433">
        <v>222.2</v>
      </c>
      <c r="K32" s="433">
        <v>222.2</v>
      </c>
      <c r="L32" s="434" t="s">
        <v>258</v>
      </c>
      <c r="M32" s="545" t="s">
        <v>258</v>
      </c>
      <c r="N32" s="535">
        <v>222.29</v>
      </c>
      <c r="P32" s="410"/>
      <c r="Q32" s="411"/>
      <c r="R32" s="422"/>
    </row>
    <row r="33" spans="1:18" s="539" customFormat="1" ht="20.100000000000001" customHeight="1" x14ac:dyDescent="0.3">
      <c r="A33" s="537"/>
      <c r="B33" s="538"/>
      <c r="C33" s="533" t="s">
        <v>161</v>
      </c>
      <c r="D33" s="533" t="s">
        <v>341</v>
      </c>
      <c r="E33" s="533" t="s">
        <v>65</v>
      </c>
      <c r="F33" s="533" t="s">
        <v>342</v>
      </c>
      <c r="G33" s="546">
        <v>190</v>
      </c>
      <c r="H33" s="546">
        <v>190</v>
      </c>
      <c r="I33" s="546">
        <v>190</v>
      </c>
      <c r="J33" s="546">
        <v>190</v>
      </c>
      <c r="K33" s="546">
        <v>190</v>
      </c>
      <c r="L33" s="546" t="s">
        <v>258</v>
      </c>
      <c r="M33" s="547" t="s">
        <v>258</v>
      </c>
      <c r="N33" s="548">
        <v>190</v>
      </c>
      <c r="P33" s="410"/>
      <c r="Q33" s="411"/>
      <c r="R33" s="540"/>
    </row>
    <row r="34" spans="1:18" s="539" customFormat="1" ht="20.100000000000001" customHeight="1" x14ac:dyDescent="0.4">
      <c r="A34" s="537"/>
      <c r="B34" s="541" t="s">
        <v>343</v>
      </c>
      <c r="C34" s="533" t="s">
        <v>289</v>
      </c>
      <c r="D34" s="533" t="s">
        <v>296</v>
      </c>
      <c r="E34" s="533" t="s">
        <v>65</v>
      </c>
      <c r="F34" s="533" t="s">
        <v>65</v>
      </c>
      <c r="G34" s="433">
        <v>52.63</v>
      </c>
      <c r="H34" s="433">
        <v>52.63</v>
      </c>
      <c r="I34" s="433">
        <v>52.63</v>
      </c>
      <c r="J34" s="433">
        <v>52.63</v>
      </c>
      <c r="K34" s="433">
        <v>52.63</v>
      </c>
      <c r="L34" s="433" t="s">
        <v>258</v>
      </c>
      <c r="M34" s="534" t="s">
        <v>258</v>
      </c>
      <c r="N34" s="535">
        <v>52.63</v>
      </c>
      <c r="P34" s="410"/>
      <c r="Q34" s="411"/>
      <c r="R34" s="422"/>
    </row>
    <row r="35" spans="1:18" ht="20.100000000000001" customHeight="1" x14ac:dyDescent="0.4">
      <c r="B35" s="529"/>
      <c r="C35" s="533" t="s">
        <v>224</v>
      </c>
      <c r="D35" s="533" t="s">
        <v>296</v>
      </c>
      <c r="E35" s="533" t="s">
        <v>65</v>
      </c>
      <c r="F35" s="533" t="s">
        <v>65</v>
      </c>
      <c r="G35" s="433">
        <v>64</v>
      </c>
      <c r="H35" s="433">
        <v>64</v>
      </c>
      <c r="I35" s="433">
        <v>64</v>
      </c>
      <c r="J35" s="433">
        <v>64</v>
      </c>
      <c r="K35" s="433">
        <v>64</v>
      </c>
      <c r="L35" s="434" t="s">
        <v>258</v>
      </c>
      <c r="M35" s="545" t="s">
        <v>258</v>
      </c>
      <c r="N35" s="535">
        <v>64</v>
      </c>
      <c r="P35" s="410"/>
      <c r="Q35" s="411"/>
      <c r="R35" s="422"/>
    </row>
    <row r="36" spans="1:18" ht="20.100000000000001" customHeight="1" x14ac:dyDescent="0.4">
      <c r="B36" s="529"/>
      <c r="C36" s="533" t="s">
        <v>160</v>
      </c>
      <c r="D36" s="533" t="s">
        <v>296</v>
      </c>
      <c r="E36" s="533" t="s">
        <v>65</v>
      </c>
      <c r="F36" s="533" t="s">
        <v>65</v>
      </c>
      <c r="G36" s="433">
        <v>60</v>
      </c>
      <c r="H36" s="433">
        <v>58</v>
      </c>
      <c r="I36" s="433">
        <v>62</v>
      </c>
      <c r="J36" s="433">
        <v>60</v>
      </c>
      <c r="K36" s="433">
        <v>59</v>
      </c>
      <c r="L36" s="434" t="s">
        <v>258</v>
      </c>
      <c r="M36" s="545" t="s">
        <v>258</v>
      </c>
      <c r="N36" s="535">
        <v>59.59</v>
      </c>
      <c r="P36" s="410"/>
      <c r="Q36" s="411"/>
      <c r="R36" s="422"/>
    </row>
    <row r="37" spans="1:18" s="539" customFormat="1" ht="20.100000000000001" customHeight="1" x14ac:dyDescent="0.3">
      <c r="A37" s="537"/>
      <c r="B37" s="538"/>
      <c r="C37" s="533" t="s">
        <v>168</v>
      </c>
      <c r="D37" s="533" t="s">
        <v>296</v>
      </c>
      <c r="E37" s="533" t="s">
        <v>65</v>
      </c>
      <c r="F37" s="533" t="s">
        <v>65</v>
      </c>
      <c r="G37" s="433">
        <v>63.75</v>
      </c>
      <c r="H37" s="433">
        <v>63.75</v>
      </c>
      <c r="I37" s="433">
        <v>63.75</v>
      </c>
      <c r="J37" s="433">
        <v>63.75</v>
      </c>
      <c r="K37" s="433">
        <v>63.75</v>
      </c>
      <c r="L37" s="433" t="s">
        <v>258</v>
      </c>
      <c r="M37" s="534" t="s">
        <v>258</v>
      </c>
      <c r="N37" s="535">
        <v>63.75</v>
      </c>
      <c r="P37" s="410"/>
      <c r="Q37" s="411"/>
      <c r="R37" s="540"/>
    </row>
    <row r="38" spans="1:18" ht="20.100000000000001" customHeight="1" x14ac:dyDescent="0.3">
      <c r="B38" s="542" t="s">
        <v>344</v>
      </c>
      <c r="C38" s="533" t="s">
        <v>168</v>
      </c>
      <c r="D38" s="533" t="s">
        <v>296</v>
      </c>
      <c r="E38" s="533" t="s">
        <v>65</v>
      </c>
      <c r="F38" s="533" t="s">
        <v>65</v>
      </c>
      <c r="G38" s="433">
        <v>67.5</v>
      </c>
      <c r="H38" s="433">
        <v>67.5</v>
      </c>
      <c r="I38" s="433">
        <v>67.5</v>
      </c>
      <c r="J38" s="433">
        <v>67.5</v>
      </c>
      <c r="K38" s="433">
        <v>67.5</v>
      </c>
      <c r="L38" s="433" t="s">
        <v>258</v>
      </c>
      <c r="M38" s="534" t="s">
        <v>258</v>
      </c>
      <c r="N38" s="535">
        <v>67.5</v>
      </c>
      <c r="P38" s="410"/>
      <c r="Q38" s="411"/>
      <c r="R38" s="410"/>
    </row>
    <row r="39" spans="1:18" ht="20.100000000000001" customHeight="1" x14ac:dyDescent="0.3">
      <c r="B39" s="542" t="s">
        <v>345</v>
      </c>
      <c r="C39" s="533" t="s">
        <v>160</v>
      </c>
      <c r="D39" s="533" t="s">
        <v>346</v>
      </c>
      <c r="E39" s="533" t="s">
        <v>65</v>
      </c>
      <c r="F39" s="533" t="s">
        <v>65</v>
      </c>
      <c r="G39" s="433">
        <v>95</v>
      </c>
      <c r="H39" s="433">
        <v>94</v>
      </c>
      <c r="I39" s="433">
        <v>95</v>
      </c>
      <c r="J39" s="433">
        <v>95</v>
      </c>
      <c r="K39" s="433">
        <v>95</v>
      </c>
      <c r="L39" s="433" t="s">
        <v>258</v>
      </c>
      <c r="M39" s="534" t="s">
        <v>258</v>
      </c>
      <c r="N39" s="535">
        <v>94.78</v>
      </c>
      <c r="P39" s="410"/>
      <c r="Q39" s="411"/>
      <c r="R39" s="410"/>
    </row>
    <row r="40" spans="1:18" s="539" customFormat="1" ht="20.100000000000001" customHeight="1" x14ac:dyDescent="0.4">
      <c r="A40" s="537"/>
      <c r="B40" s="541" t="s">
        <v>347</v>
      </c>
      <c r="C40" s="533" t="s">
        <v>179</v>
      </c>
      <c r="D40" s="533" t="s">
        <v>326</v>
      </c>
      <c r="E40" s="533" t="s">
        <v>65</v>
      </c>
      <c r="F40" s="533" t="s">
        <v>348</v>
      </c>
      <c r="G40" s="433">
        <v>430</v>
      </c>
      <c r="H40" s="433">
        <v>430</v>
      </c>
      <c r="I40" s="433">
        <v>430</v>
      </c>
      <c r="J40" s="433">
        <v>440</v>
      </c>
      <c r="K40" s="433">
        <v>440</v>
      </c>
      <c r="L40" s="433">
        <v>440</v>
      </c>
      <c r="M40" s="534">
        <v>430</v>
      </c>
      <c r="N40" s="535">
        <v>439</v>
      </c>
      <c r="P40" s="410"/>
      <c r="Q40" s="411"/>
      <c r="R40" s="422"/>
    </row>
    <row r="41" spans="1:18" ht="20.100000000000001" customHeight="1" x14ac:dyDescent="0.4">
      <c r="B41" s="529"/>
      <c r="C41" s="533" t="s">
        <v>179</v>
      </c>
      <c r="D41" s="533" t="s">
        <v>349</v>
      </c>
      <c r="E41" s="533" t="s">
        <v>65</v>
      </c>
      <c r="F41" s="533" t="s">
        <v>348</v>
      </c>
      <c r="G41" s="433">
        <v>351.38</v>
      </c>
      <c r="H41" s="433">
        <v>332.29</v>
      </c>
      <c r="I41" s="433">
        <v>332.38</v>
      </c>
      <c r="J41" s="433">
        <v>327.64</v>
      </c>
      <c r="K41" s="433">
        <v>330.97</v>
      </c>
      <c r="L41" s="434">
        <v>299.87</v>
      </c>
      <c r="M41" s="545">
        <v>318.89999999999998</v>
      </c>
      <c r="N41" s="535">
        <v>328.96</v>
      </c>
      <c r="P41" s="410"/>
      <c r="Q41" s="411"/>
      <c r="R41" s="422"/>
    </row>
    <row r="42" spans="1:18" s="539" customFormat="1" ht="20.100000000000001" customHeight="1" x14ac:dyDescent="0.3">
      <c r="A42" s="537"/>
      <c r="B42" s="538"/>
      <c r="C42" s="533" t="s">
        <v>161</v>
      </c>
      <c r="D42" s="533" t="s">
        <v>296</v>
      </c>
      <c r="E42" s="533" t="s">
        <v>65</v>
      </c>
      <c r="F42" s="533" t="s">
        <v>348</v>
      </c>
      <c r="G42" s="433">
        <v>305</v>
      </c>
      <c r="H42" s="433">
        <v>305</v>
      </c>
      <c r="I42" s="433">
        <v>305</v>
      </c>
      <c r="J42" s="433">
        <v>305</v>
      </c>
      <c r="K42" s="433">
        <v>305</v>
      </c>
      <c r="L42" s="433" t="s">
        <v>258</v>
      </c>
      <c r="M42" s="534" t="s">
        <v>258</v>
      </c>
      <c r="N42" s="535">
        <v>305</v>
      </c>
      <c r="P42" s="410"/>
      <c r="Q42" s="411"/>
      <c r="R42" s="540"/>
    </row>
    <row r="43" spans="1:18" ht="20.100000000000001" customHeight="1" x14ac:dyDescent="0.3">
      <c r="B43" s="542" t="s">
        <v>350</v>
      </c>
      <c r="C43" s="533" t="s">
        <v>160</v>
      </c>
      <c r="D43" s="533" t="s">
        <v>258</v>
      </c>
      <c r="E43" s="533" t="s">
        <v>65</v>
      </c>
      <c r="F43" s="533" t="s">
        <v>65</v>
      </c>
      <c r="G43" s="433">
        <v>95</v>
      </c>
      <c r="H43" s="433">
        <v>90</v>
      </c>
      <c r="I43" s="433">
        <v>95</v>
      </c>
      <c r="J43" s="433">
        <v>92</v>
      </c>
      <c r="K43" s="433">
        <v>95</v>
      </c>
      <c r="L43" s="433" t="s">
        <v>258</v>
      </c>
      <c r="M43" s="534" t="s">
        <v>258</v>
      </c>
      <c r="N43" s="535">
        <v>93.9</v>
      </c>
      <c r="P43" s="410"/>
      <c r="Q43" s="411"/>
      <c r="R43" s="410"/>
    </row>
    <row r="44" spans="1:18" ht="20.100000000000001" customHeight="1" x14ac:dyDescent="0.3">
      <c r="B44" s="542" t="s">
        <v>351</v>
      </c>
      <c r="C44" s="533" t="s">
        <v>352</v>
      </c>
      <c r="D44" s="533" t="s">
        <v>312</v>
      </c>
      <c r="E44" s="533" t="s">
        <v>65</v>
      </c>
      <c r="F44" s="533" t="s">
        <v>65</v>
      </c>
      <c r="G44" s="433">
        <v>115.58</v>
      </c>
      <c r="H44" s="433">
        <v>115.58</v>
      </c>
      <c r="I44" s="433">
        <v>115.58</v>
      </c>
      <c r="J44" s="433">
        <v>115.58</v>
      </c>
      <c r="K44" s="433">
        <v>115.58</v>
      </c>
      <c r="L44" s="433" t="s">
        <v>258</v>
      </c>
      <c r="M44" s="534" t="s">
        <v>258</v>
      </c>
      <c r="N44" s="535">
        <v>115.58</v>
      </c>
      <c r="P44" s="410"/>
      <c r="Q44" s="411"/>
      <c r="R44" s="410"/>
    </row>
    <row r="45" spans="1:18" ht="20.100000000000001" customHeight="1" x14ac:dyDescent="0.3">
      <c r="B45" s="542" t="s">
        <v>353</v>
      </c>
      <c r="C45" s="533" t="s">
        <v>179</v>
      </c>
      <c r="D45" s="533" t="s">
        <v>349</v>
      </c>
      <c r="E45" s="533" t="s">
        <v>65</v>
      </c>
      <c r="F45" s="533" t="s">
        <v>65</v>
      </c>
      <c r="G45" s="433">
        <v>105</v>
      </c>
      <c r="H45" s="433">
        <v>105</v>
      </c>
      <c r="I45" s="433">
        <v>105</v>
      </c>
      <c r="J45" s="433">
        <v>105</v>
      </c>
      <c r="K45" s="433">
        <v>105</v>
      </c>
      <c r="L45" s="433" t="s">
        <v>258</v>
      </c>
      <c r="M45" s="534" t="s">
        <v>258</v>
      </c>
      <c r="N45" s="535">
        <v>105</v>
      </c>
      <c r="P45" s="410"/>
      <c r="Q45" s="411"/>
      <c r="R45" s="410"/>
    </row>
    <row r="46" spans="1:18" s="539" customFormat="1" ht="20.100000000000001" customHeight="1" x14ac:dyDescent="0.4">
      <c r="A46" s="537"/>
      <c r="B46" s="541" t="s">
        <v>354</v>
      </c>
      <c r="C46" s="533" t="s">
        <v>332</v>
      </c>
      <c r="D46" s="533" t="s">
        <v>355</v>
      </c>
      <c r="E46" s="533" t="s">
        <v>65</v>
      </c>
      <c r="F46" s="533" t="s">
        <v>65</v>
      </c>
      <c r="G46" s="433">
        <v>207</v>
      </c>
      <c r="H46" s="433" t="s">
        <v>258</v>
      </c>
      <c r="I46" s="433">
        <v>189</v>
      </c>
      <c r="J46" s="433" t="s">
        <v>258</v>
      </c>
      <c r="K46" s="433">
        <v>266</v>
      </c>
      <c r="L46" s="433" t="s">
        <v>258</v>
      </c>
      <c r="M46" s="534" t="s">
        <v>258</v>
      </c>
      <c r="N46" s="535">
        <v>231.32</v>
      </c>
      <c r="P46" s="410"/>
      <c r="Q46" s="411"/>
      <c r="R46" s="422"/>
    </row>
    <row r="47" spans="1:18" ht="20.100000000000001" customHeight="1" x14ac:dyDescent="0.4">
      <c r="B47" s="529"/>
      <c r="C47" s="533" t="s">
        <v>332</v>
      </c>
      <c r="D47" s="533" t="s">
        <v>356</v>
      </c>
      <c r="E47" s="533" t="s">
        <v>65</v>
      </c>
      <c r="F47" s="533" t="s">
        <v>65</v>
      </c>
      <c r="G47" s="433">
        <v>186</v>
      </c>
      <c r="H47" s="433">
        <v>231.33</v>
      </c>
      <c r="I47" s="433">
        <v>175.2</v>
      </c>
      <c r="J47" s="433">
        <v>229.33</v>
      </c>
      <c r="K47" s="433">
        <v>164.2</v>
      </c>
      <c r="L47" s="434" t="s">
        <v>258</v>
      </c>
      <c r="M47" s="545" t="s">
        <v>258</v>
      </c>
      <c r="N47" s="535">
        <v>186.01</v>
      </c>
      <c r="P47" s="410"/>
      <c r="Q47" s="411"/>
      <c r="R47" s="422"/>
    </row>
    <row r="48" spans="1:18" s="553" customFormat="1" ht="20.100000000000001" customHeight="1" x14ac:dyDescent="0.3">
      <c r="A48" s="550"/>
      <c r="B48" s="551"/>
      <c r="C48" s="552" t="s">
        <v>179</v>
      </c>
      <c r="D48" s="552" t="s">
        <v>356</v>
      </c>
      <c r="E48" s="552" t="s">
        <v>65</v>
      </c>
      <c r="F48" s="552" t="s">
        <v>65</v>
      </c>
      <c r="G48" s="546">
        <v>186</v>
      </c>
      <c r="H48" s="546">
        <v>192</v>
      </c>
      <c r="I48" s="546">
        <v>162</v>
      </c>
      <c r="J48" s="546">
        <v>178</v>
      </c>
      <c r="K48" s="546">
        <v>187</v>
      </c>
      <c r="L48" s="546">
        <v>201</v>
      </c>
      <c r="M48" s="547" t="s">
        <v>258</v>
      </c>
      <c r="N48" s="548">
        <v>186.03</v>
      </c>
      <c r="P48" s="554"/>
      <c r="Q48" s="411"/>
      <c r="R48" s="555"/>
    </row>
    <row r="49" spans="1:18" s="549" customFormat="1" ht="20.100000000000001" customHeight="1" x14ac:dyDescent="0.4">
      <c r="A49" s="536"/>
      <c r="B49" s="541" t="s">
        <v>357</v>
      </c>
      <c r="C49" s="533" t="s">
        <v>160</v>
      </c>
      <c r="D49" s="533" t="s">
        <v>358</v>
      </c>
      <c r="E49" s="533" t="s">
        <v>256</v>
      </c>
      <c r="F49" s="533" t="s">
        <v>65</v>
      </c>
      <c r="G49" s="433">
        <v>75</v>
      </c>
      <c r="H49" s="433">
        <v>76</v>
      </c>
      <c r="I49" s="433">
        <v>75</v>
      </c>
      <c r="J49" s="433">
        <v>75</v>
      </c>
      <c r="K49" s="433">
        <v>75</v>
      </c>
      <c r="L49" s="433" t="s">
        <v>258</v>
      </c>
      <c r="M49" s="534" t="s">
        <v>258</v>
      </c>
      <c r="N49" s="535">
        <v>75.2</v>
      </c>
      <c r="P49" s="410"/>
      <c r="Q49" s="411"/>
      <c r="R49" s="422"/>
    </row>
    <row r="50" spans="1:18" s="549" customFormat="1" ht="20.100000000000001" customHeight="1" x14ac:dyDescent="0.4">
      <c r="A50" s="536"/>
      <c r="B50" s="529"/>
      <c r="C50" s="533" t="s">
        <v>160</v>
      </c>
      <c r="D50" s="533" t="s">
        <v>359</v>
      </c>
      <c r="E50" s="533" t="s">
        <v>256</v>
      </c>
      <c r="F50" s="533" t="s">
        <v>360</v>
      </c>
      <c r="G50" s="433">
        <v>70</v>
      </c>
      <c r="H50" s="433">
        <v>72</v>
      </c>
      <c r="I50" s="433">
        <v>71</v>
      </c>
      <c r="J50" s="433">
        <v>72</v>
      </c>
      <c r="K50" s="433">
        <v>72</v>
      </c>
      <c r="L50" s="433" t="s">
        <v>258</v>
      </c>
      <c r="M50" s="534" t="s">
        <v>258</v>
      </c>
      <c r="N50" s="535">
        <v>71.42</v>
      </c>
      <c r="P50" s="410"/>
      <c r="Q50" s="411"/>
      <c r="R50" s="422"/>
    </row>
    <row r="51" spans="1:18" s="539" customFormat="1" ht="20.100000000000001" customHeight="1" x14ac:dyDescent="0.3">
      <c r="A51" s="537"/>
      <c r="B51" s="538"/>
      <c r="C51" s="533" t="s">
        <v>160</v>
      </c>
      <c r="D51" s="533" t="s">
        <v>361</v>
      </c>
      <c r="E51" s="533" t="s">
        <v>256</v>
      </c>
      <c r="F51" s="533" t="s">
        <v>360</v>
      </c>
      <c r="G51" s="433">
        <v>72</v>
      </c>
      <c r="H51" s="433">
        <v>72</v>
      </c>
      <c r="I51" s="433">
        <v>71</v>
      </c>
      <c r="J51" s="433">
        <v>73</v>
      </c>
      <c r="K51" s="433">
        <v>69</v>
      </c>
      <c r="L51" s="433" t="s">
        <v>258</v>
      </c>
      <c r="M51" s="534" t="s">
        <v>258</v>
      </c>
      <c r="N51" s="535">
        <v>71.02</v>
      </c>
      <c r="P51" s="410"/>
      <c r="Q51" s="411"/>
      <c r="R51" s="540"/>
    </row>
    <row r="52" spans="1:18" s="539" customFormat="1" ht="20.100000000000001" customHeight="1" x14ac:dyDescent="0.4">
      <c r="A52" s="537"/>
      <c r="B52" s="541" t="s">
        <v>362</v>
      </c>
      <c r="C52" s="533" t="s">
        <v>332</v>
      </c>
      <c r="D52" s="533" t="s">
        <v>363</v>
      </c>
      <c r="E52" s="533" t="s">
        <v>65</v>
      </c>
      <c r="F52" s="533" t="s">
        <v>364</v>
      </c>
      <c r="G52" s="433">
        <v>21.83</v>
      </c>
      <c r="H52" s="433">
        <v>22.7</v>
      </c>
      <c r="I52" s="433">
        <v>26.2</v>
      </c>
      <c r="J52" s="433">
        <v>22.45</v>
      </c>
      <c r="K52" s="433">
        <v>26.72</v>
      </c>
      <c r="L52" s="433">
        <v>23.63</v>
      </c>
      <c r="M52" s="433" t="s">
        <v>258</v>
      </c>
      <c r="N52" s="535">
        <v>23.93</v>
      </c>
      <c r="P52" s="410"/>
      <c r="Q52" s="411"/>
      <c r="R52" s="422"/>
    </row>
    <row r="53" spans="1:18" s="549" customFormat="1" ht="20.100000000000001" customHeight="1" x14ac:dyDescent="0.4">
      <c r="A53" s="536"/>
      <c r="B53" s="529"/>
      <c r="C53" s="533" t="s">
        <v>179</v>
      </c>
      <c r="D53" s="533" t="s">
        <v>363</v>
      </c>
      <c r="E53" s="533" t="s">
        <v>65</v>
      </c>
      <c r="F53" s="533" t="s">
        <v>364</v>
      </c>
      <c r="G53" s="433">
        <v>57</v>
      </c>
      <c r="H53" s="433">
        <v>54</v>
      </c>
      <c r="I53" s="433">
        <v>50</v>
      </c>
      <c r="J53" s="433">
        <v>56</v>
      </c>
      <c r="K53" s="433">
        <v>48</v>
      </c>
      <c r="L53" s="433">
        <v>50</v>
      </c>
      <c r="M53" s="433" t="s">
        <v>258</v>
      </c>
      <c r="N53" s="535">
        <v>52.97</v>
      </c>
      <c r="P53" s="410"/>
      <c r="Q53" s="411"/>
      <c r="R53" s="422"/>
    </row>
    <row r="54" spans="1:18" s="549" customFormat="1" ht="20.100000000000001" customHeight="1" x14ac:dyDescent="0.4">
      <c r="A54" s="536"/>
      <c r="B54" s="529"/>
      <c r="C54" s="533" t="s">
        <v>160</v>
      </c>
      <c r="D54" s="533" t="s">
        <v>365</v>
      </c>
      <c r="E54" s="533" t="s">
        <v>65</v>
      </c>
      <c r="F54" s="533" t="s">
        <v>366</v>
      </c>
      <c r="G54" s="433">
        <v>70</v>
      </c>
      <c r="H54" s="433">
        <v>65</v>
      </c>
      <c r="I54" s="433">
        <v>65</v>
      </c>
      <c r="J54" s="433">
        <v>65</v>
      </c>
      <c r="K54" s="433">
        <v>78</v>
      </c>
      <c r="L54" s="433" t="s">
        <v>258</v>
      </c>
      <c r="M54" s="433" t="s">
        <v>258</v>
      </c>
      <c r="N54" s="535">
        <v>70.12</v>
      </c>
      <c r="P54" s="410"/>
      <c r="Q54" s="411"/>
      <c r="R54" s="422"/>
    </row>
    <row r="55" spans="1:18" s="539" customFormat="1" ht="20.100000000000001" customHeight="1" x14ac:dyDescent="0.3">
      <c r="A55" s="537"/>
      <c r="B55" s="538"/>
      <c r="C55" s="533" t="s">
        <v>332</v>
      </c>
      <c r="D55" s="533" t="s">
        <v>367</v>
      </c>
      <c r="E55" s="533" t="s">
        <v>65</v>
      </c>
      <c r="F55" s="533" t="s">
        <v>65</v>
      </c>
      <c r="G55" s="433">
        <v>46</v>
      </c>
      <c r="H55" s="433" t="s">
        <v>258</v>
      </c>
      <c r="I55" s="433">
        <v>37</v>
      </c>
      <c r="J55" s="433" t="s">
        <v>258</v>
      </c>
      <c r="K55" s="433">
        <v>32</v>
      </c>
      <c r="L55" s="433" t="s">
        <v>258</v>
      </c>
      <c r="M55" s="433" t="s">
        <v>258</v>
      </c>
      <c r="N55" s="535">
        <v>39.04</v>
      </c>
      <c r="P55" s="410"/>
      <c r="Q55" s="411"/>
      <c r="R55" s="540"/>
    </row>
    <row r="56" spans="1:18" s="539" customFormat="1" ht="20.100000000000001" customHeight="1" x14ac:dyDescent="0.4">
      <c r="A56" s="537"/>
      <c r="B56" s="541" t="s">
        <v>368</v>
      </c>
      <c r="C56" s="533" t="s">
        <v>332</v>
      </c>
      <c r="D56" s="533" t="s">
        <v>369</v>
      </c>
      <c r="E56" s="533" t="s">
        <v>256</v>
      </c>
      <c r="F56" s="533" t="s">
        <v>370</v>
      </c>
      <c r="G56" s="433" t="s">
        <v>258</v>
      </c>
      <c r="H56" s="433" t="s">
        <v>258</v>
      </c>
      <c r="I56" s="433">
        <v>126</v>
      </c>
      <c r="J56" s="433" t="s">
        <v>258</v>
      </c>
      <c r="K56" s="433">
        <v>128.57</v>
      </c>
      <c r="L56" s="433" t="s">
        <v>258</v>
      </c>
      <c r="M56" s="534" t="s">
        <v>258</v>
      </c>
      <c r="N56" s="535">
        <v>126.87</v>
      </c>
      <c r="P56" s="410"/>
      <c r="Q56" s="411"/>
      <c r="R56" s="422"/>
    </row>
    <row r="57" spans="1:18" ht="20.100000000000001" customHeight="1" x14ac:dyDescent="0.4">
      <c r="B57" s="529"/>
      <c r="C57" s="533" t="s">
        <v>160</v>
      </c>
      <c r="D57" s="533" t="s">
        <v>369</v>
      </c>
      <c r="E57" s="533" t="s">
        <v>256</v>
      </c>
      <c r="F57" s="533" t="s">
        <v>370</v>
      </c>
      <c r="G57" s="433">
        <v>140.05000000000001</v>
      </c>
      <c r="H57" s="433">
        <v>144</v>
      </c>
      <c r="I57" s="433">
        <v>144.29</v>
      </c>
      <c r="J57" s="433">
        <v>142.69999999999999</v>
      </c>
      <c r="K57" s="433">
        <v>145.32</v>
      </c>
      <c r="L57" s="433" t="s">
        <v>258</v>
      </c>
      <c r="M57" s="534" t="s">
        <v>258</v>
      </c>
      <c r="N57" s="535">
        <v>143.24</v>
      </c>
      <c r="P57" s="410"/>
      <c r="Q57" s="411"/>
      <c r="R57" s="422"/>
    </row>
    <row r="58" spans="1:18" ht="20.100000000000001" customHeight="1" x14ac:dyDescent="0.4">
      <c r="B58" s="529"/>
      <c r="C58" s="533" t="s">
        <v>332</v>
      </c>
      <c r="D58" s="533" t="s">
        <v>371</v>
      </c>
      <c r="E58" s="533" t="s">
        <v>256</v>
      </c>
      <c r="F58" s="533" t="s">
        <v>370</v>
      </c>
      <c r="G58" s="433">
        <v>85.71</v>
      </c>
      <c r="H58" s="433">
        <v>80</v>
      </c>
      <c r="I58" s="433">
        <v>83.57</v>
      </c>
      <c r="J58" s="433">
        <v>64.290000000000006</v>
      </c>
      <c r="K58" s="433">
        <v>65.14</v>
      </c>
      <c r="L58" s="433" t="s">
        <v>258</v>
      </c>
      <c r="M58" s="534" t="s">
        <v>258</v>
      </c>
      <c r="N58" s="535">
        <v>75.739999999999995</v>
      </c>
      <c r="P58" s="410"/>
      <c r="Q58" s="411"/>
      <c r="R58" s="422"/>
    </row>
    <row r="59" spans="1:18" ht="20.100000000000001" customHeight="1" x14ac:dyDescent="0.4">
      <c r="B59" s="529"/>
      <c r="C59" s="533" t="s">
        <v>160</v>
      </c>
      <c r="D59" s="533" t="s">
        <v>371</v>
      </c>
      <c r="E59" s="533" t="s">
        <v>256</v>
      </c>
      <c r="F59" s="533" t="s">
        <v>370</v>
      </c>
      <c r="G59" s="433">
        <v>124.84</v>
      </c>
      <c r="H59" s="433">
        <v>127.94</v>
      </c>
      <c r="I59" s="433">
        <v>121.53</v>
      </c>
      <c r="J59" s="433">
        <v>120.69</v>
      </c>
      <c r="K59" s="433">
        <v>123.67</v>
      </c>
      <c r="L59" s="433" t="s">
        <v>258</v>
      </c>
      <c r="M59" s="534" t="s">
        <v>258</v>
      </c>
      <c r="N59" s="535">
        <v>124.56</v>
      </c>
      <c r="P59" s="556"/>
      <c r="Q59" s="411"/>
      <c r="R59" s="422"/>
    </row>
    <row r="60" spans="1:18" ht="20.100000000000001" customHeight="1" x14ac:dyDescent="0.4">
      <c r="B60" s="529"/>
      <c r="C60" s="533" t="s">
        <v>332</v>
      </c>
      <c r="D60" s="533" t="s">
        <v>372</v>
      </c>
      <c r="E60" s="533" t="s">
        <v>256</v>
      </c>
      <c r="F60" s="533" t="s">
        <v>373</v>
      </c>
      <c r="G60" s="433">
        <v>71.760000000000005</v>
      </c>
      <c r="H60" s="433" t="s">
        <v>258</v>
      </c>
      <c r="I60" s="433">
        <v>70.59</v>
      </c>
      <c r="J60" s="433" t="s">
        <v>258</v>
      </c>
      <c r="K60" s="433">
        <v>50</v>
      </c>
      <c r="L60" s="433" t="s">
        <v>258</v>
      </c>
      <c r="M60" s="534" t="s">
        <v>258</v>
      </c>
      <c r="N60" s="535">
        <v>64.55</v>
      </c>
      <c r="P60" s="410"/>
      <c r="Q60" s="411"/>
      <c r="R60" s="422"/>
    </row>
    <row r="61" spans="1:18" s="539" customFormat="1" ht="20.100000000000001" customHeight="1" x14ac:dyDescent="0.3">
      <c r="A61" s="537"/>
      <c r="B61" s="538"/>
      <c r="C61" s="533" t="s">
        <v>179</v>
      </c>
      <c r="D61" s="533" t="s">
        <v>374</v>
      </c>
      <c r="E61" s="533" t="s">
        <v>256</v>
      </c>
      <c r="F61" s="533" t="s">
        <v>373</v>
      </c>
      <c r="G61" s="433">
        <v>205.08</v>
      </c>
      <c r="H61" s="433">
        <v>218.17</v>
      </c>
      <c r="I61" s="433">
        <v>163.44</v>
      </c>
      <c r="J61" s="433">
        <v>171</v>
      </c>
      <c r="K61" s="433">
        <v>175.03</v>
      </c>
      <c r="L61" s="433">
        <v>171</v>
      </c>
      <c r="M61" s="534" t="s">
        <v>258</v>
      </c>
      <c r="N61" s="535">
        <v>184.67</v>
      </c>
      <c r="P61" s="410"/>
      <c r="Q61" s="411"/>
      <c r="R61" s="540"/>
    </row>
    <row r="62" spans="1:18" s="539" customFormat="1" ht="20.100000000000001" customHeight="1" x14ac:dyDescent="0.4">
      <c r="A62" s="537"/>
      <c r="B62" s="541" t="s">
        <v>375</v>
      </c>
      <c r="C62" s="533" t="s">
        <v>168</v>
      </c>
      <c r="D62" s="533" t="s">
        <v>296</v>
      </c>
      <c r="E62" s="533" t="s">
        <v>65</v>
      </c>
      <c r="F62" s="533" t="s">
        <v>65</v>
      </c>
      <c r="G62" s="433">
        <v>90</v>
      </c>
      <c r="H62" s="433">
        <v>90</v>
      </c>
      <c r="I62" s="433">
        <v>90</v>
      </c>
      <c r="J62" s="433">
        <v>90</v>
      </c>
      <c r="K62" s="433">
        <v>90</v>
      </c>
      <c r="L62" s="433" t="s">
        <v>258</v>
      </c>
      <c r="M62" s="534" t="s">
        <v>258</v>
      </c>
      <c r="N62" s="535">
        <v>90</v>
      </c>
      <c r="P62" s="410"/>
      <c r="Q62" s="411"/>
      <c r="R62" s="422"/>
    </row>
    <row r="63" spans="1:18" ht="20.100000000000001" customHeight="1" x14ac:dyDescent="0.3">
      <c r="B63" s="542" t="s">
        <v>376</v>
      </c>
      <c r="C63" s="533" t="s">
        <v>289</v>
      </c>
      <c r="D63" s="533" t="s">
        <v>377</v>
      </c>
      <c r="E63" s="533" t="s">
        <v>65</v>
      </c>
      <c r="F63" s="533" t="s">
        <v>65</v>
      </c>
      <c r="G63" s="433">
        <v>227.19</v>
      </c>
      <c r="H63" s="433">
        <v>226.07</v>
      </c>
      <c r="I63" s="433">
        <v>221.54</v>
      </c>
      <c r="J63" s="433">
        <v>223.26</v>
      </c>
      <c r="K63" s="433">
        <v>223.26</v>
      </c>
      <c r="L63" s="433" t="s">
        <v>258</v>
      </c>
      <c r="M63" s="534" t="s">
        <v>258</v>
      </c>
      <c r="N63" s="535">
        <v>224.44</v>
      </c>
      <c r="P63" s="410"/>
      <c r="Q63" s="411"/>
      <c r="R63" s="410"/>
    </row>
    <row r="64" spans="1:18" s="549" customFormat="1" ht="20.100000000000001" customHeight="1" x14ac:dyDescent="0.4">
      <c r="A64" s="536"/>
      <c r="B64" s="541" t="s">
        <v>378</v>
      </c>
      <c r="C64" s="533" t="s">
        <v>332</v>
      </c>
      <c r="D64" s="533" t="s">
        <v>379</v>
      </c>
      <c r="E64" s="533" t="s">
        <v>256</v>
      </c>
      <c r="F64" s="533" t="s">
        <v>65</v>
      </c>
      <c r="G64" s="434" t="s">
        <v>258</v>
      </c>
      <c r="H64" s="434">
        <v>61</v>
      </c>
      <c r="I64" s="434">
        <v>55</v>
      </c>
      <c r="J64" s="434">
        <v>60</v>
      </c>
      <c r="K64" s="433">
        <v>61</v>
      </c>
      <c r="L64" s="434">
        <v>67</v>
      </c>
      <c r="M64" s="545" t="s">
        <v>258</v>
      </c>
      <c r="N64" s="535">
        <v>60.91</v>
      </c>
      <c r="P64" s="410"/>
      <c r="Q64" s="411"/>
      <c r="R64" s="422"/>
    </row>
    <row r="65" spans="1:18" ht="20.100000000000001" customHeight="1" x14ac:dyDescent="0.4">
      <c r="B65" s="529"/>
      <c r="C65" s="533" t="s">
        <v>179</v>
      </c>
      <c r="D65" s="533" t="s">
        <v>379</v>
      </c>
      <c r="E65" s="533" t="s">
        <v>256</v>
      </c>
      <c r="F65" s="533" t="s">
        <v>65</v>
      </c>
      <c r="G65" s="433">
        <v>138</v>
      </c>
      <c r="H65" s="433">
        <v>134</v>
      </c>
      <c r="I65" s="433">
        <v>133</v>
      </c>
      <c r="J65" s="433" t="s">
        <v>258</v>
      </c>
      <c r="K65" s="433">
        <v>132</v>
      </c>
      <c r="L65" s="433">
        <v>130</v>
      </c>
      <c r="M65" s="534" t="s">
        <v>258</v>
      </c>
      <c r="N65" s="535">
        <v>133.94999999999999</v>
      </c>
      <c r="P65" s="410"/>
      <c r="Q65" s="411"/>
      <c r="R65" s="422"/>
    </row>
    <row r="66" spans="1:18" ht="20.100000000000001" customHeight="1" x14ac:dyDescent="0.4">
      <c r="B66" s="529"/>
      <c r="C66" s="533" t="s">
        <v>160</v>
      </c>
      <c r="D66" s="533" t="s">
        <v>379</v>
      </c>
      <c r="E66" s="533" t="s">
        <v>256</v>
      </c>
      <c r="F66" s="533" t="s">
        <v>65</v>
      </c>
      <c r="G66" s="433">
        <v>120</v>
      </c>
      <c r="H66" s="433">
        <v>150</v>
      </c>
      <c r="I66" s="433">
        <v>118</v>
      </c>
      <c r="J66" s="433">
        <v>122</v>
      </c>
      <c r="K66" s="433">
        <v>121</v>
      </c>
      <c r="L66" s="433" t="s">
        <v>258</v>
      </c>
      <c r="M66" s="534" t="s">
        <v>258</v>
      </c>
      <c r="N66" s="535">
        <v>122.39</v>
      </c>
      <c r="P66" s="410"/>
      <c r="Q66" s="411"/>
      <c r="R66" s="422"/>
    </row>
    <row r="67" spans="1:18" ht="20.100000000000001" customHeight="1" x14ac:dyDescent="0.4">
      <c r="B67" s="529"/>
      <c r="C67" s="533" t="s">
        <v>332</v>
      </c>
      <c r="D67" s="533" t="s">
        <v>380</v>
      </c>
      <c r="E67" s="533" t="s">
        <v>256</v>
      </c>
      <c r="F67" s="533" t="s">
        <v>65</v>
      </c>
      <c r="G67" s="433" t="s">
        <v>258</v>
      </c>
      <c r="H67" s="433">
        <v>44</v>
      </c>
      <c r="I67" s="433">
        <v>38</v>
      </c>
      <c r="J67" s="433">
        <v>30</v>
      </c>
      <c r="K67" s="433">
        <v>26</v>
      </c>
      <c r="L67" s="433">
        <v>36</v>
      </c>
      <c r="M67" s="534" t="s">
        <v>258</v>
      </c>
      <c r="N67" s="535">
        <v>35.4</v>
      </c>
      <c r="P67" s="410"/>
      <c r="Q67" s="411"/>
      <c r="R67" s="422"/>
    </row>
    <row r="68" spans="1:18" ht="20.100000000000001" customHeight="1" x14ac:dyDescent="0.4">
      <c r="B68" s="529"/>
      <c r="C68" s="533" t="s">
        <v>332</v>
      </c>
      <c r="D68" s="533" t="s">
        <v>381</v>
      </c>
      <c r="E68" s="533" t="s">
        <v>256</v>
      </c>
      <c r="F68" s="533" t="s">
        <v>382</v>
      </c>
      <c r="G68" s="433">
        <v>50.59</v>
      </c>
      <c r="H68" s="433">
        <v>52.94</v>
      </c>
      <c r="I68" s="433">
        <v>48.24</v>
      </c>
      <c r="J68" s="433">
        <v>40</v>
      </c>
      <c r="K68" s="433">
        <v>45</v>
      </c>
      <c r="L68" s="433">
        <v>42.86</v>
      </c>
      <c r="M68" s="534" t="s">
        <v>258</v>
      </c>
      <c r="N68" s="535">
        <v>47.18</v>
      </c>
      <c r="P68" s="410"/>
      <c r="Q68" s="411"/>
      <c r="R68" s="422"/>
    </row>
    <row r="69" spans="1:18" ht="20.100000000000001" customHeight="1" x14ac:dyDescent="0.4">
      <c r="B69" s="529"/>
      <c r="C69" s="533" t="s">
        <v>179</v>
      </c>
      <c r="D69" s="533" t="s">
        <v>381</v>
      </c>
      <c r="E69" s="533" t="s">
        <v>256</v>
      </c>
      <c r="F69" s="533" t="s">
        <v>382</v>
      </c>
      <c r="G69" s="433">
        <v>67</v>
      </c>
      <c r="H69" s="433">
        <v>63</v>
      </c>
      <c r="I69" s="433">
        <v>61</v>
      </c>
      <c r="J69" s="433">
        <v>58</v>
      </c>
      <c r="K69" s="433">
        <v>51</v>
      </c>
      <c r="L69" s="433">
        <v>42</v>
      </c>
      <c r="M69" s="534" t="s">
        <v>258</v>
      </c>
      <c r="N69" s="535">
        <v>59.18</v>
      </c>
      <c r="P69" s="410"/>
      <c r="Q69" s="411"/>
      <c r="R69" s="422"/>
    </row>
    <row r="70" spans="1:18" s="539" customFormat="1" ht="20.100000000000001" customHeight="1" x14ac:dyDescent="0.3">
      <c r="A70" s="537"/>
      <c r="B70" s="538"/>
      <c r="C70" s="533" t="s">
        <v>160</v>
      </c>
      <c r="D70" s="533" t="s">
        <v>381</v>
      </c>
      <c r="E70" s="533" t="s">
        <v>256</v>
      </c>
      <c r="F70" s="533" t="s">
        <v>382</v>
      </c>
      <c r="G70" s="433">
        <v>65</v>
      </c>
      <c r="H70" s="433">
        <v>64</v>
      </c>
      <c r="I70" s="433">
        <v>63</v>
      </c>
      <c r="J70" s="433">
        <v>65</v>
      </c>
      <c r="K70" s="433">
        <v>65</v>
      </c>
      <c r="L70" s="433" t="s">
        <v>258</v>
      </c>
      <c r="M70" s="534" t="s">
        <v>258</v>
      </c>
      <c r="N70" s="535">
        <v>64.48</v>
      </c>
      <c r="P70" s="410"/>
      <c r="Q70" s="411"/>
      <c r="R70" s="540"/>
    </row>
    <row r="71" spans="1:18" ht="20.100000000000001" customHeight="1" thickBot="1" x14ac:dyDescent="0.45">
      <c r="B71" s="557" t="s">
        <v>383</v>
      </c>
      <c r="C71" s="558" t="s">
        <v>154</v>
      </c>
      <c r="D71" s="559" t="s">
        <v>296</v>
      </c>
      <c r="E71" s="558" t="s">
        <v>65</v>
      </c>
      <c r="F71" s="558" t="s">
        <v>65</v>
      </c>
      <c r="G71" s="462">
        <v>61.24</v>
      </c>
      <c r="H71" s="462">
        <v>61.24</v>
      </c>
      <c r="I71" s="462">
        <v>61.24</v>
      </c>
      <c r="J71" s="462">
        <v>61.24</v>
      </c>
      <c r="K71" s="462">
        <v>61.24</v>
      </c>
      <c r="L71" s="462" t="s">
        <v>258</v>
      </c>
      <c r="M71" s="463" t="s">
        <v>258</v>
      </c>
      <c r="N71" s="464">
        <v>61.24</v>
      </c>
      <c r="P71" s="410"/>
      <c r="Q71" s="411"/>
      <c r="R71" s="422"/>
    </row>
    <row r="72" spans="1:18" ht="16.350000000000001" customHeight="1" x14ac:dyDescent="0.3">
      <c r="N72" s="106" t="s">
        <v>56</v>
      </c>
    </row>
    <row r="73" spans="1:18" ht="16.350000000000001" customHeight="1" x14ac:dyDescent="0.3">
      <c r="M73" s="560"/>
      <c r="N73" s="28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showGridLines="0" tabSelected="1" zoomScale="70" zoomScaleNormal="70" zoomScaleSheetLayoutView="80" workbookViewId="0"/>
  </sheetViews>
  <sheetFormatPr baseColWidth="10" defaultColWidth="12.5546875" defaultRowHeight="13.8" x14ac:dyDescent="0.25"/>
  <cols>
    <col min="1" max="1" width="2.6640625" style="561" customWidth="1"/>
    <col min="2" max="2" width="38.6640625" style="527" customWidth="1"/>
    <col min="3" max="3" width="12.6640625" style="527" customWidth="1"/>
    <col min="4" max="4" width="55.6640625" style="527" customWidth="1"/>
    <col min="5" max="5" width="7.6640625" style="527" customWidth="1"/>
    <col min="6" max="6" width="21.6640625" style="527" customWidth="1"/>
    <col min="7" max="7" width="60.6640625" style="527" customWidth="1"/>
    <col min="8" max="8" width="3.6640625" style="365" customWidth="1"/>
    <col min="9" max="9" width="8.33203125" style="365" bestFit="1" customWidth="1"/>
    <col min="10" max="10" width="10.88671875" style="562" bestFit="1" customWidth="1"/>
    <col min="11" max="11" width="9.33203125" style="365" customWidth="1"/>
    <col min="12" max="12" width="12.5546875" style="365"/>
    <col min="13" max="14" width="14.6640625" style="365" bestFit="1" customWidth="1"/>
    <col min="15" max="15" width="12.88671875" style="365" bestFit="1" customWidth="1"/>
    <col min="16" max="16384" width="12.5546875" style="365"/>
  </cols>
  <sheetData>
    <row r="2" spans="1:11" x14ac:dyDescent="0.25">
      <c r="G2" s="368"/>
      <c r="H2" s="369"/>
    </row>
    <row r="3" spans="1:11" ht="8.25" customHeight="1" x14ac:dyDescent="0.25">
      <c r="H3" s="369"/>
    </row>
    <row r="4" spans="1:11" ht="0.75" customHeight="1" thickBot="1" x14ac:dyDescent="0.3">
      <c r="H4" s="369"/>
    </row>
    <row r="5" spans="1:11" ht="26.25" customHeight="1" thickBot="1" x14ac:dyDescent="0.3">
      <c r="B5" s="471" t="s">
        <v>384</v>
      </c>
      <c r="C5" s="472"/>
      <c r="D5" s="472"/>
      <c r="E5" s="472"/>
      <c r="F5" s="472"/>
      <c r="G5" s="473"/>
      <c r="H5" s="371"/>
    </row>
    <row r="6" spans="1:11" ht="15" customHeight="1" x14ac:dyDescent="0.25">
      <c r="B6" s="475"/>
      <c r="C6" s="475"/>
      <c r="D6" s="475"/>
      <c r="E6" s="475"/>
      <c r="F6" s="475"/>
      <c r="G6" s="475"/>
      <c r="H6" s="373"/>
    </row>
    <row r="7" spans="1:11" ht="15" customHeight="1" x14ac:dyDescent="0.25">
      <c r="B7" s="475" t="s">
        <v>307</v>
      </c>
      <c r="C7" s="475"/>
      <c r="D7" s="475"/>
      <c r="E7" s="475"/>
      <c r="F7" s="475"/>
      <c r="G7" s="475"/>
      <c r="H7" s="373"/>
    </row>
    <row r="8" spans="1:11" ht="15" customHeight="1" x14ac:dyDescent="0.25">
      <c r="B8" s="563"/>
      <c r="C8" s="563"/>
      <c r="D8" s="563"/>
      <c r="E8" s="563"/>
      <c r="F8" s="563"/>
      <c r="G8" s="563"/>
      <c r="H8" s="373"/>
    </row>
    <row r="9" spans="1:11" ht="16.5" customHeight="1" x14ac:dyDescent="0.25">
      <c r="B9" s="380" t="s">
        <v>308</v>
      </c>
      <c r="C9" s="475"/>
      <c r="D9" s="475"/>
      <c r="E9" s="475"/>
      <c r="F9" s="475"/>
      <c r="G9" s="475"/>
      <c r="H9" s="373"/>
    </row>
    <row r="10" spans="1:11" s="383" customFormat="1" ht="12" customHeight="1" x14ac:dyDescent="0.25">
      <c r="A10" s="564"/>
      <c r="B10" s="565"/>
      <c r="C10" s="565"/>
      <c r="D10" s="565"/>
      <c r="E10" s="565"/>
      <c r="F10" s="565"/>
      <c r="G10" s="565"/>
      <c r="H10" s="373"/>
      <c r="J10" s="566"/>
    </row>
    <row r="11" spans="1:11" ht="17.25" customHeight="1" x14ac:dyDescent="0.25">
      <c r="A11" s="567"/>
      <c r="B11" s="568" t="s">
        <v>70</v>
      </c>
      <c r="C11" s="568"/>
      <c r="D11" s="568"/>
      <c r="E11" s="568"/>
      <c r="F11" s="568"/>
      <c r="G11" s="568"/>
      <c r="H11" s="569"/>
    </row>
    <row r="12" spans="1:11" ht="6.75" customHeight="1" thickBot="1" x14ac:dyDescent="0.3">
      <c r="A12" s="567"/>
      <c r="B12" s="570"/>
      <c r="C12" s="570"/>
      <c r="D12" s="570"/>
      <c r="E12" s="570"/>
      <c r="F12" s="570"/>
      <c r="G12" s="570"/>
      <c r="H12" s="569"/>
    </row>
    <row r="13" spans="1:11" ht="16.350000000000001" customHeight="1" x14ac:dyDescent="0.25">
      <c r="A13" s="567"/>
      <c r="B13" s="387" t="s">
        <v>144</v>
      </c>
      <c r="C13" s="388" t="s">
        <v>245</v>
      </c>
      <c r="D13" s="389" t="s">
        <v>246</v>
      </c>
      <c r="E13" s="388" t="s">
        <v>247</v>
      </c>
      <c r="F13" s="389" t="s">
        <v>248</v>
      </c>
      <c r="G13" s="484" t="s">
        <v>309</v>
      </c>
      <c r="H13" s="571"/>
    </row>
    <row r="14" spans="1:11" ht="16.350000000000001" customHeight="1" x14ac:dyDescent="0.25">
      <c r="A14" s="567"/>
      <c r="B14" s="396"/>
      <c r="C14" s="397"/>
      <c r="D14" s="485" t="s">
        <v>251</v>
      </c>
      <c r="E14" s="397"/>
      <c r="F14" s="398"/>
      <c r="G14" s="486" t="s">
        <v>310</v>
      </c>
      <c r="H14" s="572"/>
    </row>
    <row r="15" spans="1:11" s="549" customFormat="1" ht="30" customHeight="1" x14ac:dyDescent="0.35">
      <c r="A15" s="567"/>
      <c r="B15" s="491" t="s">
        <v>323</v>
      </c>
      <c r="C15" s="432" t="s">
        <v>311</v>
      </c>
      <c r="D15" s="432" t="s">
        <v>324</v>
      </c>
      <c r="E15" s="432" t="s">
        <v>65</v>
      </c>
      <c r="F15" s="432" t="s">
        <v>325</v>
      </c>
      <c r="G15" s="488">
        <v>180</v>
      </c>
      <c r="H15" s="452"/>
      <c r="I15" s="489"/>
      <c r="J15" s="573"/>
      <c r="K15" s="574"/>
    </row>
    <row r="16" spans="1:11" s="412" customFormat="1" ht="30" customHeight="1" x14ac:dyDescent="0.3">
      <c r="A16" s="561"/>
      <c r="B16" s="431"/>
      <c r="C16" s="432" t="s">
        <v>311</v>
      </c>
      <c r="D16" s="432" t="s">
        <v>326</v>
      </c>
      <c r="E16" s="432" t="s">
        <v>65</v>
      </c>
      <c r="F16" s="432" t="s">
        <v>385</v>
      </c>
      <c r="G16" s="488">
        <v>177.5</v>
      </c>
      <c r="I16" s="489"/>
      <c r="J16" s="573"/>
      <c r="K16" s="489"/>
    </row>
    <row r="17" spans="1:11" s="539" customFormat="1" ht="30" customHeight="1" x14ac:dyDescent="0.3">
      <c r="A17" s="575"/>
      <c r="B17" s="444"/>
      <c r="C17" s="432" t="s">
        <v>311</v>
      </c>
      <c r="D17" s="432" t="s">
        <v>328</v>
      </c>
      <c r="E17" s="432" t="s">
        <v>65</v>
      </c>
      <c r="F17" s="432" t="s">
        <v>325</v>
      </c>
      <c r="G17" s="488">
        <v>142.44</v>
      </c>
      <c r="H17" s="576"/>
      <c r="I17" s="489"/>
      <c r="J17" s="573"/>
      <c r="K17" s="577"/>
    </row>
    <row r="18" spans="1:11" s="412" customFormat="1" ht="30" customHeight="1" x14ac:dyDescent="0.3">
      <c r="A18" s="561"/>
      <c r="B18" s="453" t="s">
        <v>331</v>
      </c>
      <c r="C18" s="432" t="s">
        <v>311</v>
      </c>
      <c r="D18" s="432" t="s">
        <v>296</v>
      </c>
      <c r="E18" s="432" t="s">
        <v>65</v>
      </c>
      <c r="F18" s="432" t="s">
        <v>386</v>
      </c>
      <c r="G18" s="488">
        <v>41.76</v>
      </c>
      <c r="H18" s="409"/>
      <c r="I18" s="489"/>
      <c r="J18" s="573"/>
      <c r="K18" s="489"/>
    </row>
    <row r="19" spans="1:11" s="412" customFormat="1" ht="30" customHeight="1" x14ac:dyDescent="0.3">
      <c r="A19" s="561"/>
      <c r="B19" s="453" t="s">
        <v>334</v>
      </c>
      <c r="C19" s="432" t="s">
        <v>311</v>
      </c>
      <c r="D19" s="432" t="s">
        <v>312</v>
      </c>
      <c r="E19" s="432" t="s">
        <v>65</v>
      </c>
      <c r="F19" s="432" t="s">
        <v>387</v>
      </c>
      <c r="G19" s="488">
        <v>28.98</v>
      </c>
      <c r="H19" s="409"/>
      <c r="I19" s="489"/>
      <c r="J19" s="573"/>
      <c r="K19" s="489"/>
    </row>
    <row r="20" spans="1:11" s="412" customFormat="1" ht="30" customHeight="1" x14ac:dyDescent="0.3">
      <c r="A20" s="561"/>
      <c r="B20" s="453" t="s">
        <v>336</v>
      </c>
      <c r="C20" s="432" t="s">
        <v>311</v>
      </c>
      <c r="D20" s="432" t="s">
        <v>296</v>
      </c>
      <c r="E20" s="432" t="s">
        <v>65</v>
      </c>
      <c r="F20" s="432" t="s">
        <v>388</v>
      </c>
      <c r="G20" s="488">
        <v>51.07</v>
      </c>
      <c r="H20" s="409"/>
      <c r="I20" s="489"/>
      <c r="J20" s="573"/>
      <c r="K20" s="489"/>
    </row>
    <row r="21" spans="1:11" s="412" customFormat="1" ht="30" customHeight="1" x14ac:dyDescent="0.3">
      <c r="A21" s="561"/>
      <c r="B21" s="578" t="s">
        <v>389</v>
      </c>
      <c r="C21" s="432" t="s">
        <v>311</v>
      </c>
      <c r="D21" s="432" t="s">
        <v>341</v>
      </c>
      <c r="E21" s="432" t="s">
        <v>65</v>
      </c>
      <c r="F21" s="432" t="s">
        <v>390</v>
      </c>
      <c r="G21" s="579">
        <v>206.31</v>
      </c>
      <c r="H21" s="409"/>
      <c r="I21" s="489"/>
      <c r="J21" s="573"/>
      <c r="K21" s="489"/>
    </row>
    <row r="22" spans="1:11" s="412" customFormat="1" ht="30" customHeight="1" x14ac:dyDescent="0.3">
      <c r="A22" s="561"/>
      <c r="B22" s="453" t="s">
        <v>343</v>
      </c>
      <c r="C22" s="432" t="s">
        <v>311</v>
      </c>
      <c r="D22" s="432" t="s">
        <v>296</v>
      </c>
      <c r="E22" s="432" t="s">
        <v>65</v>
      </c>
      <c r="F22" s="432" t="s">
        <v>65</v>
      </c>
      <c r="G22" s="579">
        <v>62.68</v>
      </c>
      <c r="H22" s="409"/>
      <c r="I22" s="489"/>
      <c r="J22" s="573"/>
      <c r="K22" s="489"/>
    </row>
    <row r="23" spans="1:11" s="412" customFormat="1" ht="30" customHeight="1" x14ac:dyDescent="0.3">
      <c r="A23" s="561"/>
      <c r="B23" s="453" t="s">
        <v>347</v>
      </c>
      <c r="C23" s="432" t="s">
        <v>311</v>
      </c>
      <c r="D23" s="432" t="s">
        <v>296</v>
      </c>
      <c r="E23" s="432" t="s">
        <v>65</v>
      </c>
      <c r="F23" s="432" t="s">
        <v>348</v>
      </c>
      <c r="G23" s="488">
        <v>331.92</v>
      </c>
      <c r="H23" s="409"/>
      <c r="I23" s="489"/>
      <c r="J23" s="573"/>
      <c r="K23" s="489"/>
    </row>
    <row r="24" spans="1:11" s="412" customFormat="1" ht="30" customHeight="1" x14ac:dyDescent="0.3">
      <c r="A24" s="561"/>
      <c r="B24" s="453" t="s">
        <v>351</v>
      </c>
      <c r="C24" s="432" t="s">
        <v>311</v>
      </c>
      <c r="D24" s="432" t="s">
        <v>312</v>
      </c>
      <c r="E24" s="432" t="s">
        <v>65</v>
      </c>
      <c r="F24" s="432" t="s">
        <v>65</v>
      </c>
      <c r="G24" s="488">
        <v>115.58</v>
      </c>
      <c r="H24" s="409"/>
      <c r="I24" s="489"/>
      <c r="J24" s="573"/>
      <c r="K24" s="489"/>
    </row>
    <row r="25" spans="1:11" s="412" customFormat="1" ht="30" customHeight="1" x14ac:dyDescent="0.3">
      <c r="A25" s="561"/>
      <c r="B25" s="453" t="s">
        <v>391</v>
      </c>
      <c r="C25" s="432" t="s">
        <v>311</v>
      </c>
      <c r="D25" s="432" t="s">
        <v>296</v>
      </c>
      <c r="E25" s="432" t="s">
        <v>65</v>
      </c>
      <c r="F25" s="432" t="s">
        <v>65</v>
      </c>
      <c r="G25" s="488">
        <v>186.03</v>
      </c>
      <c r="H25" s="409"/>
      <c r="I25" s="489"/>
      <c r="J25" s="573"/>
      <c r="K25" s="489"/>
    </row>
    <row r="26" spans="1:11" s="412" customFormat="1" ht="30" customHeight="1" x14ac:dyDescent="0.3">
      <c r="A26" s="561"/>
      <c r="B26" s="453" t="s">
        <v>357</v>
      </c>
      <c r="C26" s="432" t="s">
        <v>311</v>
      </c>
      <c r="D26" s="432" t="s">
        <v>296</v>
      </c>
      <c r="E26" s="432" t="s">
        <v>256</v>
      </c>
      <c r="F26" s="432" t="s">
        <v>392</v>
      </c>
      <c r="G26" s="488">
        <v>70.95</v>
      </c>
      <c r="H26" s="409"/>
      <c r="I26" s="489"/>
      <c r="J26" s="573"/>
      <c r="K26" s="489"/>
    </row>
    <row r="27" spans="1:11" s="412" customFormat="1" ht="30" customHeight="1" x14ac:dyDescent="0.3">
      <c r="A27" s="561"/>
      <c r="B27" s="453" t="s">
        <v>362</v>
      </c>
      <c r="C27" s="432" t="s">
        <v>311</v>
      </c>
      <c r="D27" s="432" t="s">
        <v>393</v>
      </c>
      <c r="E27" s="432" t="s">
        <v>65</v>
      </c>
      <c r="F27" s="432" t="s">
        <v>364</v>
      </c>
      <c r="G27" s="488">
        <v>34.75</v>
      </c>
      <c r="H27" s="409"/>
      <c r="I27" s="489"/>
      <c r="J27" s="573"/>
      <c r="K27" s="489"/>
    </row>
    <row r="28" spans="1:11" s="412" customFormat="1" ht="30" customHeight="1" x14ac:dyDescent="0.3">
      <c r="A28" s="561"/>
      <c r="B28" s="453" t="s">
        <v>394</v>
      </c>
      <c r="C28" s="432" t="s">
        <v>311</v>
      </c>
      <c r="D28" s="432" t="s">
        <v>296</v>
      </c>
      <c r="E28" s="432" t="s">
        <v>256</v>
      </c>
      <c r="F28" s="432" t="s">
        <v>395</v>
      </c>
      <c r="G28" s="488">
        <v>123.55</v>
      </c>
      <c r="H28" s="409"/>
      <c r="I28" s="489"/>
      <c r="J28" s="573"/>
      <c r="K28" s="489"/>
    </row>
    <row r="29" spans="1:11" s="549" customFormat="1" ht="30" customHeight="1" x14ac:dyDescent="0.35">
      <c r="A29" s="567"/>
      <c r="B29" s="491" t="s">
        <v>378</v>
      </c>
      <c r="C29" s="432" t="s">
        <v>311</v>
      </c>
      <c r="D29" s="432" t="s">
        <v>379</v>
      </c>
      <c r="E29" s="432" t="s">
        <v>256</v>
      </c>
      <c r="F29" s="432" t="s">
        <v>65</v>
      </c>
      <c r="G29" s="488">
        <v>87.78</v>
      </c>
      <c r="I29" s="489"/>
      <c r="J29" s="573"/>
      <c r="K29" s="574"/>
    </row>
    <row r="30" spans="1:11" ht="30" customHeight="1" x14ac:dyDescent="0.25">
      <c r="B30" s="431"/>
      <c r="C30" s="432" t="s">
        <v>311</v>
      </c>
      <c r="D30" s="432" t="s">
        <v>380</v>
      </c>
      <c r="E30" s="432" t="s">
        <v>256</v>
      </c>
      <c r="F30" s="432" t="s">
        <v>65</v>
      </c>
      <c r="G30" s="488">
        <v>35.4</v>
      </c>
      <c r="H30" s="452"/>
      <c r="I30" s="489"/>
      <c r="J30" s="573"/>
      <c r="K30" s="577"/>
    </row>
    <row r="31" spans="1:11" ht="30" customHeight="1" x14ac:dyDescent="0.25">
      <c r="B31" s="444"/>
      <c r="C31" s="432" t="s">
        <v>311</v>
      </c>
      <c r="D31" s="432" t="s">
        <v>381</v>
      </c>
      <c r="E31" s="432" t="s">
        <v>256</v>
      </c>
      <c r="F31" s="432" t="s">
        <v>382</v>
      </c>
      <c r="G31" s="488">
        <v>54.82</v>
      </c>
      <c r="H31" s="452"/>
      <c r="I31" s="489"/>
      <c r="J31" s="573"/>
      <c r="K31" s="577"/>
    </row>
    <row r="32" spans="1:11" s="412" customFormat="1" ht="30" customHeight="1" thickBot="1" x14ac:dyDescent="0.35">
      <c r="A32" s="561"/>
      <c r="B32" s="459" t="s">
        <v>396</v>
      </c>
      <c r="C32" s="460" t="s">
        <v>311</v>
      </c>
      <c r="D32" s="460" t="s">
        <v>296</v>
      </c>
      <c r="E32" s="460" t="s">
        <v>65</v>
      </c>
      <c r="F32" s="460" t="s">
        <v>65</v>
      </c>
      <c r="G32" s="493">
        <v>61.08</v>
      </c>
      <c r="H32" s="409"/>
      <c r="I32" s="489"/>
      <c r="J32" s="573"/>
      <c r="K32" s="489"/>
    </row>
    <row r="33" spans="2:10" x14ac:dyDescent="0.25">
      <c r="B33" s="580"/>
      <c r="C33" s="580"/>
      <c r="D33" s="580"/>
      <c r="E33" s="580"/>
      <c r="F33" s="580"/>
      <c r="G33" s="106" t="s">
        <v>56</v>
      </c>
      <c r="I33" s="383"/>
      <c r="J33" s="566"/>
    </row>
    <row r="34" spans="2:10" ht="14.25" customHeight="1" x14ac:dyDescent="0.25">
      <c r="G34" s="28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tabSelected="1" zoomScaleNormal="100" zoomScaleSheetLayoutView="90" workbookViewId="0"/>
  </sheetViews>
  <sheetFormatPr baseColWidth="10" defaultRowHeight="13.2" x14ac:dyDescent="0.25"/>
  <cols>
    <col min="1" max="1" width="2.6640625" style="581" customWidth="1"/>
    <col min="2" max="2" width="25" style="581" customWidth="1"/>
    <col min="3" max="3" width="11.5546875" style="581" customWidth="1"/>
    <col min="4" max="4" width="11.5546875" style="581"/>
    <col min="5" max="5" width="19" style="581" customWidth="1"/>
    <col min="6" max="6" width="15" style="581" customWidth="1"/>
    <col min="7" max="7" width="14.5546875" style="581" customWidth="1"/>
    <col min="8" max="8" width="15.88671875" style="581" customWidth="1"/>
    <col min="9" max="9" width="2.6640625" style="581" customWidth="1"/>
    <col min="10" max="16384" width="11.5546875" style="581"/>
  </cols>
  <sheetData>
    <row r="3" spans="2:8" ht="17.399999999999999" x14ac:dyDescent="0.25">
      <c r="B3" s="370" t="s">
        <v>397</v>
      </c>
      <c r="C3" s="370"/>
      <c r="D3" s="370"/>
      <c r="E3" s="370"/>
      <c r="F3" s="370"/>
      <c r="G3" s="370"/>
      <c r="H3" s="370"/>
    </row>
    <row r="4" spans="2:8" ht="16.2" x14ac:dyDescent="0.25">
      <c r="B4" s="582" t="s">
        <v>398</v>
      </c>
      <c r="C4" s="582"/>
      <c r="D4" s="582"/>
      <c r="E4" s="582"/>
      <c r="F4" s="582"/>
      <c r="G4" s="582"/>
      <c r="H4" s="582"/>
    </row>
    <row r="5" spans="2:8" ht="16.8" thickBot="1" x14ac:dyDescent="0.3">
      <c r="B5" s="583"/>
      <c r="C5" s="583"/>
      <c r="D5" s="583"/>
      <c r="E5" s="583"/>
      <c r="F5" s="583"/>
      <c r="G5" s="583"/>
      <c r="H5" s="583"/>
    </row>
    <row r="6" spans="2:8" ht="14.4" thickBot="1" x14ac:dyDescent="0.3">
      <c r="B6" s="471" t="s">
        <v>399</v>
      </c>
      <c r="C6" s="472"/>
      <c r="D6" s="472"/>
      <c r="E6" s="472"/>
      <c r="F6" s="472"/>
      <c r="G6" s="472"/>
      <c r="H6" s="473"/>
    </row>
    <row r="7" spans="2:8" ht="9" customHeight="1" x14ac:dyDescent="0.25">
      <c r="B7" s="584"/>
      <c r="C7" s="584"/>
      <c r="D7" s="584"/>
      <c r="E7" s="584"/>
      <c r="F7" s="584"/>
      <c r="G7" s="584"/>
      <c r="H7" s="584"/>
    </row>
    <row r="8" spans="2:8" x14ac:dyDescent="0.25">
      <c r="B8" s="585" t="s">
        <v>400</v>
      </c>
      <c r="C8" s="585"/>
      <c r="D8" s="585"/>
      <c r="E8" s="585"/>
      <c r="F8" s="585"/>
      <c r="G8" s="585"/>
      <c r="H8" s="585"/>
    </row>
    <row r="9" spans="2:8" x14ac:dyDescent="0.25">
      <c r="B9" s="262" t="s">
        <v>401</v>
      </c>
      <c r="C9" s="262" t="s">
        <v>402</v>
      </c>
      <c r="D9" s="262"/>
      <c r="E9" s="262"/>
      <c r="F9" s="262"/>
      <c r="G9" s="262"/>
      <c r="H9" s="262"/>
    </row>
    <row r="10" spans="2:8" ht="13.8" thickBot="1" x14ac:dyDescent="0.3">
      <c r="B10" s="586"/>
      <c r="C10" s="586"/>
      <c r="D10" s="586"/>
      <c r="E10" s="586"/>
      <c r="F10" s="586"/>
      <c r="G10" s="586"/>
      <c r="H10" s="586"/>
    </row>
    <row r="11" spans="2:8" ht="12.75" customHeight="1" x14ac:dyDescent="0.25">
      <c r="B11" s="587"/>
      <c r="C11" s="587" t="s">
        <v>403</v>
      </c>
      <c r="D11" s="588"/>
      <c r="E11" s="589"/>
      <c r="F11" s="590" t="s">
        <v>404</v>
      </c>
      <c r="G11" s="590" t="s">
        <v>405</v>
      </c>
      <c r="H11" s="591"/>
    </row>
    <row r="12" spans="2:8" x14ac:dyDescent="0.25">
      <c r="B12" s="592" t="s">
        <v>406</v>
      </c>
      <c r="C12" s="592" t="s">
        <v>407</v>
      </c>
      <c r="D12" s="593"/>
      <c r="E12" s="594"/>
      <c r="F12" s="595"/>
      <c r="G12" s="595"/>
      <c r="H12" s="596" t="s">
        <v>210</v>
      </c>
    </row>
    <row r="13" spans="2:8" ht="13.8" thickBot="1" x14ac:dyDescent="0.3">
      <c r="B13" s="597"/>
      <c r="C13" s="597" t="s">
        <v>408</v>
      </c>
      <c r="D13" s="598"/>
      <c r="E13" s="599"/>
      <c r="F13" s="600"/>
      <c r="G13" s="600"/>
      <c r="H13" s="601"/>
    </row>
    <row r="14" spans="2:8" ht="15.9" customHeight="1" x14ac:dyDescent="0.25">
      <c r="B14" s="602" t="s">
        <v>409</v>
      </c>
      <c r="C14" s="603" t="s">
        <v>410</v>
      </c>
      <c r="D14" s="604"/>
      <c r="E14" s="604"/>
      <c r="F14" s="605">
        <v>393.06</v>
      </c>
      <c r="G14" s="606">
        <v>380.25</v>
      </c>
      <c r="H14" s="607">
        <v>-12.810000000000002</v>
      </c>
    </row>
    <row r="15" spans="2:8" ht="15.9" customHeight="1" thickBot="1" x14ac:dyDescent="0.3">
      <c r="B15" s="602"/>
      <c r="C15" s="608" t="s">
        <v>411</v>
      </c>
      <c r="D15" s="609"/>
      <c r="E15" s="609"/>
      <c r="F15" s="610">
        <v>389.38</v>
      </c>
      <c r="G15" s="611">
        <v>385.14</v>
      </c>
      <c r="H15" s="612">
        <v>-4.2400000000000091</v>
      </c>
    </row>
    <row r="16" spans="2:8" ht="15.9" customHeight="1" thickBot="1" x14ac:dyDescent="0.3">
      <c r="B16" s="602"/>
      <c r="C16" s="613" t="s">
        <v>412</v>
      </c>
      <c r="D16" s="614"/>
      <c r="E16" s="614"/>
      <c r="F16" s="615">
        <v>391.08</v>
      </c>
      <c r="G16" s="616">
        <v>382.88</v>
      </c>
      <c r="H16" s="615">
        <v>-8.1999999999999886</v>
      </c>
    </row>
    <row r="17" spans="2:8" ht="15.9" customHeight="1" x14ac:dyDescent="0.25">
      <c r="B17" s="602"/>
      <c r="C17" s="617" t="s">
        <v>413</v>
      </c>
      <c r="D17" s="257"/>
      <c r="E17" s="257"/>
      <c r="F17" s="605">
        <v>365.34</v>
      </c>
      <c r="G17" s="606">
        <v>374.5</v>
      </c>
      <c r="H17" s="607">
        <v>9.160000000000025</v>
      </c>
    </row>
    <row r="18" spans="2:8" ht="15.9" customHeight="1" thickBot="1" x14ac:dyDescent="0.3">
      <c r="B18" s="602"/>
      <c r="C18" s="608" t="s">
        <v>414</v>
      </c>
      <c r="D18" s="609"/>
      <c r="E18" s="609"/>
      <c r="F18" s="610">
        <v>369.48</v>
      </c>
      <c r="G18" s="611">
        <v>375.18</v>
      </c>
      <c r="H18" s="612">
        <v>5.6999999999999886</v>
      </c>
    </row>
    <row r="19" spans="2:8" ht="15.9" customHeight="1" thickBot="1" x14ac:dyDescent="0.3">
      <c r="B19" s="602"/>
      <c r="C19" s="613" t="s">
        <v>415</v>
      </c>
      <c r="D19" s="614"/>
      <c r="E19" s="614"/>
      <c r="F19" s="615">
        <v>367.27</v>
      </c>
      <c r="G19" s="616">
        <v>374.82</v>
      </c>
      <c r="H19" s="615">
        <v>7.5500000000000114</v>
      </c>
    </row>
    <row r="20" spans="2:8" ht="15.9" customHeight="1" x14ac:dyDescent="0.25">
      <c r="B20" s="618"/>
      <c r="C20" s="617" t="s">
        <v>416</v>
      </c>
      <c r="D20" s="257"/>
      <c r="E20" s="257"/>
      <c r="F20" s="605">
        <v>340.19</v>
      </c>
      <c r="G20" s="606">
        <v>341.7</v>
      </c>
      <c r="H20" s="607">
        <v>1.5099999999999909</v>
      </c>
    </row>
    <row r="21" spans="2:8" ht="15.9" customHeight="1" thickBot="1" x14ac:dyDescent="0.3">
      <c r="B21" s="618"/>
      <c r="C21" s="608" t="s">
        <v>417</v>
      </c>
      <c r="D21" s="609"/>
      <c r="E21" s="609"/>
      <c r="F21" s="610">
        <v>345.66</v>
      </c>
      <c r="G21" s="611">
        <v>347.8</v>
      </c>
      <c r="H21" s="612">
        <v>2.1399999999999864</v>
      </c>
    </row>
    <row r="22" spans="2:8" ht="15.9" customHeight="1" thickBot="1" x14ac:dyDescent="0.3">
      <c r="B22" s="618"/>
      <c r="C22" s="613" t="s">
        <v>418</v>
      </c>
      <c r="D22" s="614"/>
      <c r="E22" s="614"/>
      <c r="F22" s="615">
        <v>342.05</v>
      </c>
      <c r="G22" s="616">
        <v>343.77</v>
      </c>
      <c r="H22" s="615">
        <v>1.7199999999999704</v>
      </c>
    </row>
    <row r="23" spans="2:8" ht="15.9" customHeight="1" x14ac:dyDescent="0.25">
      <c r="B23" s="619" t="s">
        <v>419</v>
      </c>
      <c r="C23" s="617" t="s">
        <v>420</v>
      </c>
      <c r="D23" s="257"/>
      <c r="E23" s="257"/>
      <c r="F23" s="605">
        <v>190.03</v>
      </c>
      <c r="G23" s="606">
        <v>190.91</v>
      </c>
      <c r="H23" s="607">
        <v>0.87999999999999545</v>
      </c>
    </row>
    <row r="24" spans="2:8" ht="15.9" customHeight="1" thickBot="1" x14ac:dyDescent="0.3">
      <c r="B24" s="620"/>
      <c r="C24" s="608" t="s">
        <v>421</v>
      </c>
      <c r="D24" s="609"/>
      <c r="E24" s="609"/>
      <c r="F24" s="610">
        <v>216.18</v>
      </c>
      <c r="G24" s="611">
        <v>207.06</v>
      </c>
      <c r="H24" s="612">
        <v>-9.1200000000000045</v>
      </c>
    </row>
    <row r="25" spans="2:8" ht="15.9" customHeight="1" thickBot="1" x14ac:dyDescent="0.3">
      <c r="B25" s="620"/>
      <c r="C25" s="613" t="s">
        <v>422</v>
      </c>
      <c r="D25" s="614"/>
      <c r="E25" s="614"/>
      <c r="F25" s="615">
        <v>191.76</v>
      </c>
      <c r="G25" s="616">
        <v>191.98</v>
      </c>
      <c r="H25" s="615">
        <v>0.21999999999999886</v>
      </c>
    </row>
    <row r="26" spans="2:8" ht="15.9" customHeight="1" x14ac:dyDescent="0.25">
      <c r="B26" s="620"/>
      <c r="C26" s="617" t="s">
        <v>414</v>
      </c>
      <c r="D26" s="257"/>
      <c r="E26" s="257"/>
      <c r="F26" s="605">
        <v>277.8</v>
      </c>
      <c r="G26" s="606">
        <v>271.38</v>
      </c>
      <c r="H26" s="607">
        <v>-6.4200000000000159</v>
      </c>
    </row>
    <row r="27" spans="2:8" ht="15.9" customHeight="1" thickBot="1" x14ac:dyDescent="0.3">
      <c r="B27" s="620"/>
      <c r="C27" s="608" t="s">
        <v>423</v>
      </c>
      <c r="D27" s="609"/>
      <c r="E27" s="609"/>
      <c r="F27" s="610">
        <v>311.83999999999997</v>
      </c>
      <c r="G27" s="611">
        <v>312.31</v>
      </c>
      <c r="H27" s="612">
        <v>0.47000000000002728</v>
      </c>
    </row>
    <row r="28" spans="2:8" ht="15.9" customHeight="1" thickBot="1" x14ac:dyDescent="0.3">
      <c r="B28" s="620"/>
      <c r="C28" s="613" t="s">
        <v>415</v>
      </c>
      <c r="D28" s="614"/>
      <c r="E28" s="614"/>
      <c r="F28" s="615">
        <v>289.24</v>
      </c>
      <c r="G28" s="616">
        <v>285.13</v>
      </c>
      <c r="H28" s="615">
        <v>-4.1100000000000136</v>
      </c>
    </row>
    <row r="29" spans="2:8" ht="15.9" customHeight="1" x14ac:dyDescent="0.25">
      <c r="B29" s="286"/>
      <c r="C29" s="621" t="s">
        <v>416</v>
      </c>
      <c r="D29" s="603"/>
      <c r="E29" s="622"/>
      <c r="F29" s="605">
        <v>223.94</v>
      </c>
      <c r="G29" s="606">
        <v>228.84</v>
      </c>
      <c r="H29" s="607">
        <v>4.9000000000000057</v>
      </c>
    </row>
    <row r="30" spans="2:8" ht="15.9" customHeight="1" x14ac:dyDescent="0.25">
      <c r="B30" s="286"/>
      <c r="C30" s="275" t="s">
        <v>424</v>
      </c>
      <c r="D30" s="617"/>
      <c r="E30" s="623"/>
      <c r="F30" s="624">
        <v>247.66</v>
      </c>
      <c r="G30" s="625">
        <v>253.04</v>
      </c>
      <c r="H30" s="626">
        <v>5.3799999999999955</v>
      </c>
    </row>
    <row r="31" spans="2:8" ht="15.9" customHeight="1" thickBot="1" x14ac:dyDescent="0.3">
      <c r="B31" s="286"/>
      <c r="C31" s="276" t="s">
        <v>425</v>
      </c>
      <c r="D31" s="608"/>
      <c r="E31" s="627"/>
      <c r="F31" s="610">
        <v>298.82</v>
      </c>
      <c r="G31" s="611">
        <v>300.01</v>
      </c>
      <c r="H31" s="612">
        <v>1.1899999999999977</v>
      </c>
    </row>
    <row r="32" spans="2:8" ht="15.9" customHeight="1" thickBot="1" x14ac:dyDescent="0.3">
      <c r="B32" s="628"/>
      <c r="C32" s="613" t="s">
        <v>418</v>
      </c>
      <c r="D32" s="614"/>
      <c r="E32" s="614"/>
      <c r="F32" s="615">
        <v>242.97</v>
      </c>
      <c r="G32" s="616">
        <v>247.74</v>
      </c>
      <c r="H32" s="615">
        <v>4.7700000000000102</v>
      </c>
    </row>
    <row r="33" spans="2:8" ht="15.9" customHeight="1" x14ac:dyDescent="0.25">
      <c r="B33" s="619" t="s">
        <v>426</v>
      </c>
      <c r="C33" s="617" t="s">
        <v>410</v>
      </c>
      <c r="D33" s="257"/>
      <c r="E33" s="257"/>
      <c r="F33" s="624">
        <v>414.64</v>
      </c>
      <c r="G33" s="625">
        <v>414.74</v>
      </c>
      <c r="H33" s="607">
        <v>0.10000000000002274</v>
      </c>
    </row>
    <row r="34" spans="2:8" ht="15.9" customHeight="1" thickBot="1" x14ac:dyDescent="0.3">
      <c r="B34" s="620"/>
      <c r="C34" s="608" t="s">
        <v>411</v>
      </c>
      <c r="D34" s="609"/>
      <c r="E34" s="609"/>
      <c r="F34" s="610">
        <v>408.73</v>
      </c>
      <c r="G34" s="611">
        <v>406.73</v>
      </c>
      <c r="H34" s="612">
        <v>-2</v>
      </c>
    </row>
    <row r="35" spans="2:8" ht="15.9" customHeight="1" thickBot="1" x14ac:dyDescent="0.3">
      <c r="B35" s="620"/>
      <c r="C35" s="613" t="s">
        <v>412</v>
      </c>
      <c r="D35" s="614"/>
      <c r="E35" s="614"/>
      <c r="F35" s="615">
        <v>409.78</v>
      </c>
      <c r="G35" s="616">
        <v>408.15</v>
      </c>
      <c r="H35" s="615">
        <v>-1.6299999999999955</v>
      </c>
    </row>
    <row r="36" spans="2:8" ht="15.9" customHeight="1" x14ac:dyDescent="0.25">
      <c r="B36" s="620"/>
      <c r="C36" s="603" t="s">
        <v>413</v>
      </c>
      <c r="D36" s="604"/>
      <c r="E36" s="622"/>
      <c r="F36" s="605">
        <v>392.07</v>
      </c>
      <c r="G36" s="605">
        <v>372.87</v>
      </c>
      <c r="H36" s="607">
        <v>-19.199999999999989</v>
      </c>
    </row>
    <row r="37" spans="2:8" ht="15.9" customHeight="1" x14ac:dyDescent="0.25">
      <c r="B37" s="620"/>
      <c r="C37" s="275" t="s">
        <v>414</v>
      </c>
      <c r="D37" s="617"/>
      <c r="E37" s="623"/>
      <c r="F37" s="624">
        <v>389.52</v>
      </c>
      <c r="G37" s="624">
        <v>380.68</v>
      </c>
      <c r="H37" s="626">
        <v>-8.839999999999975</v>
      </c>
    </row>
    <row r="38" spans="2:8" ht="15.9" customHeight="1" thickBot="1" x14ac:dyDescent="0.3">
      <c r="B38" s="620"/>
      <c r="C38" s="276" t="s">
        <v>423</v>
      </c>
      <c r="D38" s="608"/>
      <c r="E38" s="627"/>
      <c r="F38" s="610">
        <v>367.03</v>
      </c>
      <c r="G38" s="610">
        <v>374.27</v>
      </c>
      <c r="H38" s="612">
        <v>7.2400000000000091</v>
      </c>
    </row>
    <row r="39" spans="2:8" ht="15.9" customHeight="1" thickBot="1" x14ac:dyDescent="0.3">
      <c r="B39" s="286"/>
      <c r="C39" s="613" t="s">
        <v>415</v>
      </c>
      <c r="D39" s="614"/>
      <c r="E39" s="614"/>
      <c r="F39" s="615">
        <v>388</v>
      </c>
      <c r="G39" s="616">
        <v>379.57</v>
      </c>
      <c r="H39" s="615">
        <v>-8.4300000000000068</v>
      </c>
    </row>
    <row r="40" spans="2:8" ht="15.9" customHeight="1" x14ac:dyDescent="0.25">
      <c r="B40" s="286"/>
      <c r="C40" s="621" t="s">
        <v>416</v>
      </c>
      <c r="D40" s="621"/>
      <c r="E40" s="621"/>
      <c r="F40" s="605">
        <v>324.61</v>
      </c>
      <c r="G40" s="605">
        <v>325.51</v>
      </c>
      <c r="H40" s="607">
        <v>0.89999999999997726</v>
      </c>
    </row>
    <row r="41" spans="2:8" ht="15.9" customHeight="1" x14ac:dyDescent="0.25">
      <c r="B41" s="286"/>
      <c r="C41" s="275" t="s">
        <v>424</v>
      </c>
      <c r="D41" s="617"/>
      <c r="E41" s="623"/>
      <c r="F41" s="624">
        <v>342.92</v>
      </c>
      <c r="G41" s="624">
        <v>327.58999999999997</v>
      </c>
      <c r="H41" s="626">
        <v>-15.330000000000041</v>
      </c>
    </row>
    <row r="42" spans="2:8" ht="15.9" customHeight="1" thickBot="1" x14ac:dyDescent="0.3">
      <c r="B42" s="286"/>
      <c r="C42" s="276" t="s">
        <v>425</v>
      </c>
      <c r="D42" s="608"/>
      <c r="E42" s="627"/>
      <c r="F42" s="610">
        <v>370</v>
      </c>
      <c r="G42" s="610">
        <v>373.77</v>
      </c>
      <c r="H42" s="612">
        <v>3.7699999999999818</v>
      </c>
    </row>
    <row r="43" spans="2:8" ht="15.9" customHeight="1" thickBot="1" x14ac:dyDescent="0.3">
      <c r="B43" s="628"/>
      <c r="C43" s="613" t="s">
        <v>418</v>
      </c>
      <c r="D43" s="614"/>
      <c r="E43" s="614"/>
      <c r="F43" s="615">
        <v>339.88</v>
      </c>
      <c r="G43" s="616">
        <v>327.71</v>
      </c>
      <c r="H43" s="615">
        <v>-12.170000000000016</v>
      </c>
    </row>
    <row r="44" spans="2:8" ht="15.9" customHeight="1" x14ac:dyDescent="0.25">
      <c r="B44" s="619" t="s">
        <v>427</v>
      </c>
      <c r="C44" s="603" t="s">
        <v>410</v>
      </c>
      <c r="D44" s="604"/>
      <c r="E44" s="604"/>
      <c r="F44" s="605">
        <v>414.43</v>
      </c>
      <c r="G44" s="606">
        <v>412.06</v>
      </c>
      <c r="H44" s="607">
        <v>-2.3700000000000045</v>
      </c>
    </row>
    <row r="45" spans="2:8" ht="15.9" customHeight="1" thickBot="1" x14ac:dyDescent="0.3">
      <c r="B45" s="620"/>
      <c r="C45" s="608" t="s">
        <v>411</v>
      </c>
      <c r="D45" s="609"/>
      <c r="E45" s="609"/>
      <c r="F45" s="610">
        <v>406.04</v>
      </c>
      <c r="G45" s="611">
        <v>406.38</v>
      </c>
      <c r="H45" s="612">
        <v>0.33999999999997499</v>
      </c>
    </row>
    <row r="46" spans="2:8" ht="15.9" customHeight="1" thickBot="1" x14ac:dyDescent="0.3">
      <c r="B46" s="620"/>
      <c r="C46" s="613" t="s">
        <v>412</v>
      </c>
      <c r="D46" s="614"/>
      <c r="E46" s="614"/>
      <c r="F46" s="615">
        <v>409.99</v>
      </c>
      <c r="G46" s="616">
        <v>409.06</v>
      </c>
      <c r="H46" s="615">
        <v>-0.93000000000000682</v>
      </c>
    </row>
    <row r="47" spans="2:8" ht="15.9" customHeight="1" x14ac:dyDescent="0.25">
      <c r="B47" s="620"/>
      <c r="C47" s="617" t="s">
        <v>413</v>
      </c>
      <c r="D47" s="257"/>
      <c r="E47" s="257"/>
      <c r="F47" s="624">
        <v>388.04</v>
      </c>
      <c r="G47" s="625">
        <v>394.77</v>
      </c>
      <c r="H47" s="626">
        <v>6.7299999999999613</v>
      </c>
    </row>
    <row r="48" spans="2:8" ht="15.9" customHeight="1" thickBot="1" x14ac:dyDescent="0.3">
      <c r="B48" s="620"/>
      <c r="C48" s="608" t="s">
        <v>414</v>
      </c>
      <c r="D48" s="609"/>
      <c r="E48" s="609"/>
      <c r="F48" s="610">
        <v>387.75</v>
      </c>
      <c r="G48" s="611">
        <v>391.51</v>
      </c>
      <c r="H48" s="612">
        <v>3.7599999999999909</v>
      </c>
    </row>
    <row r="49" spans="2:8" ht="15.9" customHeight="1" thickBot="1" x14ac:dyDescent="0.3">
      <c r="B49" s="620"/>
      <c r="C49" s="613" t="s">
        <v>415</v>
      </c>
      <c r="D49" s="614"/>
      <c r="E49" s="614"/>
      <c r="F49" s="615">
        <v>387.82</v>
      </c>
      <c r="G49" s="616">
        <v>392.39</v>
      </c>
      <c r="H49" s="615">
        <v>4.5699999999999932</v>
      </c>
    </row>
    <row r="50" spans="2:8" ht="15.9" customHeight="1" x14ac:dyDescent="0.25">
      <c r="B50" s="286"/>
      <c r="C50" s="617" t="s">
        <v>416</v>
      </c>
      <c r="D50" s="257"/>
      <c r="E50" s="257"/>
      <c r="F50" s="624">
        <v>342.63</v>
      </c>
      <c r="G50" s="625">
        <v>335.39</v>
      </c>
      <c r="H50" s="626">
        <v>-7.2400000000000091</v>
      </c>
    </row>
    <row r="51" spans="2:8" ht="15.9" customHeight="1" thickBot="1" x14ac:dyDescent="0.3">
      <c r="B51" s="286"/>
      <c r="C51" s="608" t="s">
        <v>417</v>
      </c>
      <c r="D51" s="609"/>
      <c r="E51" s="609"/>
      <c r="F51" s="610">
        <v>344.27</v>
      </c>
      <c r="G51" s="611">
        <v>345.5</v>
      </c>
      <c r="H51" s="612">
        <v>1.2300000000000182</v>
      </c>
    </row>
    <row r="52" spans="2:8" ht="15.9" customHeight="1" thickBot="1" x14ac:dyDescent="0.3">
      <c r="B52" s="628"/>
      <c r="C52" s="613" t="s">
        <v>418</v>
      </c>
      <c r="D52" s="614"/>
      <c r="E52" s="614"/>
      <c r="F52" s="615">
        <v>343.31</v>
      </c>
      <c r="G52" s="616">
        <v>339.61</v>
      </c>
      <c r="H52" s="615">
        <v>-3.6999999999999886</v>
      </c>
    </row>
    <row r="53" spans="2:8" x14ac:dyDescent="0.25">
      <c r="H53" s="106" t="s">
        <v>56</v>
      </c>
    </row>
    <row r="54" spans="2:8" ht="16.2" x14ac:dyDescent="0.3">
      <c r="H54" s="62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tabSelected="1" topLeftCell="A19" zoomScaleNormal="100" zoomScaleSheetLayoutView="90" workbookViewId="0"/>
  </sheetViews>
  <sheetFormatPr baseColWidth="10" defaultColWidth="9.109375" defaultRowHeight="11.4" x14ac:dyDescent="0.2"/>
  <cols>
    <col min="1" max="1" width="1" style="257" customWidth="1"/>
    <col min="2" max="2" width="48" style="257" customWidth="1"/>
    <col min="3" max="3" width="21.88671875" style="257" customWidth="1"/>
    <col min="4" max="4" width="19" style="257" customWidth="1"/>
    <col min="5" max="5" width="35.44140625" style="257" customWidth="1"/>
    <col min="6" max="6" width="4.109375" style="257" customWidth="1"/>
    <col min="7" max="16384" width="9.109375" style="257"/>
  </cols>
  <sheetData>
    <row r="2" spans="2:7" ht="10.199999999999999" customHeight="1" thickBot="1" x14ac:dyDescent="0.25">
      <c r="B2" s="630"/>
      <c r="C2" s="630"/>
      <c r="D2" s="630"/>
      <c r="E2" s="630"/>
    </row>
    <row r="3" spans="2:7" ht="18.600000000000001" customHeight="1" thickBot="1" x14ac:dyDescent="0.25">
      <c r="B3" s="471" t="s">
        <v>428</v>
      </c>
      <c r="C3" s="472"/>
      <c r="D3" s="472"/>
      <c r="E3" s="473"/>
    </row>
    <row r="4" spans="2:7" ht="13.2" customHeight="1" thickBot="1" x14ac:dyDescent="0.25">
      <c r="B4" s="631" t="s">
        <v>429</v>
      </c>
      <c r="C4" s="631"/>
      <c r="D4" s="631"/>
      <c r="E4" s="631"/>
      <c r="F4" s="262"/>
      <c r="G4" s="262"/>
    </row>
    <row r="5" spans="2:7" ht="40.200000000000003" customHeight="1" x14ac:dyDescent="0.2">
      <c r="B5" s="632" t="s">
        <v>430</v>
      </c>
      <c r="C5" s="633" t="s">
        <v>404</v>
      </c>
      <c r="D5" s="633" t="s">
        <v>405</v>
      </c>
      <c r="E5" s="634" t="s">
        <v>148</v>
      </c>
      <c r="F5" s="262"/>
      <c r="G5" s="262"/>
    </row>
    <row r="6" spans="2:7" ht="12.9" customHeight="1" x14ac:dyDescent="0.2">
      <c r="B6" s="635" t="s">
        <v>431</v>
      </c>
      <c r="C6" s="636">
        <v>226.49</v>
      </c>
      <c r="D6" s="636">
        <v>226.49</v>
      </c>
      <c r="E6" s="637">
        <v>0</v>
      </c>
    </row>
    <row r="7" spans="2:7" ht="12.9" customHeight="1" x14ac:dyDescent="0.2">
      <c r="B7" s="638" t="s">
        <v>432</v>
      </c>
      <c r="C7" s="639">
        <v>203.38</v>
      </c>
      <c r="D7" s="639">
        <v>203.38</v>
      </c>
      <c r="E7" s="637">
        <v>0</v>
      </c>
    </row>
    <row r="8" spans="2:7" ht="12.9" customHeight="1" x14ac:dyDescent="0.2">
      <c r="B8" s="638" t="s">
        <v>433</v>
      </c>
      <c r="C8" s="639">
        <v>99.97</v>
      </c>
      <c r="D8" s="639">
        <v>99.97</v>
      </c>
      <c r="E8" s="637">
        <v>0</v>
      </c>
    </row>
    <row r="9" spans="2:7" ht="12.9" customHeight="1" x14ac:dyDescent="0.2">
      <c r="B9" s="638" t="s">
        <v>434</v>
      </c>
      <c r="C9" s="639">
        <v>226.96</v>
      </c>
      <c r="D9" s="639">
        <v>226.71</v>
      </c>
      <c r="E9" s="637">
        <v>-0.25</v>
      </c>
    </row>
    <row r="10" spans="2:7" ht="12.9" customHeight="1" thickBot="1" x14ac:dyDescent="0.25">
      <c r="B10" s="640" t="s">
        <v>435</v>
      </c>
      <c r="C10" s="641">
        <v>215.76</v>
      </c>
      <c r="D10" s="641">
        <v>215.18</v>
      </c>
      <c r="E10" s="642">
        <v>-0.57999999999998408</v>
      </c>
    </row>
    <row r="11" spans="2:7" ht="12.9" customHeight="1" thickBot="1" x14ac:dyDescent="0.25">
      <c r="B11" s="643"/>
      <c r="C11" s="644"/>
      <c r="D11" s="645"/>
      <c r="E11" s="646"/>
    </row>
    <row r="12" spans="2:7" ht="15.75" customHeight="1" thickBot="1" x14ac:dyDescent="0.25">
      <c r="B12" s="471" t="s">
        <v>436</v>
      </c>
      <c r="C12" s="472"/>
      <c r="D12" s="472"/>
      <c r="E12" s="473"/>
    </row>
    <row r="13" spans="2:7" ht="12" customHeight="1" thickBot="1" x14ac:dyDescent="0.25">
      <c r="B13" s="647"/>
      <c r="C13" s="647"/>
      <c r="D13" s="647"/>
      <c r="E13" s="647"/>
    </row>
    <row r="14" spans="2:7" ht="40.200000000000003" customHeight="1" x14ac:dyDescent="0.2">
      <c r="B14" s="648" t="s">
        <v>437</v>
      </c>
      <c r="C14" s="649" t="s">
        <v>404</v>
      </c>
      <c r="D14" s="650" t="s">
        <v>405</v>
      </c>
      <c r="E14" s="651" t="s">
        <v>148</v>
      </c>
    </row>
    <row r="15" spans="2:7" ht="12.9" customHeight="1" x14ac:dyDescent="0.2">
      <c r="B15" s="652" t="s">
        <v>438</v>
      </c>
      <c r="C15" s="653"/>
      <c r="D15" s="653"/>
      <c r="E15" s="654"/>
    </row>
    <row r="16" spans="2:7" ht="12.9" customHeight="1" x14ac:dyDescent="0.2">
      <c r="B16" s="652" t="s">
        <v>439</v>
      </c>
      <c r="C16" s="655">
        <v>91.85</v>
      </c>
      <c r="D16" s="655">
        <v>92.75</v>
      </c>
      <c r="E16" s="656">
        <v>0.90000000000000568</v>
      </c>
    </row>
    <row r="17" spans="2:5" ht="12.9" customHeight="1" x14ac:dyDescent="0.2">
      <c r="B17" s="652" t="s">
        <v>440</v>
      </c>
      <c r="C17" s="655">
        <v>246.04</v>
      </c>
      <c r="D17" s="655">
        <v>238.73</v>
      </c>
      <c r="E17" s="656">
        <v>-7.3100000000000023</v>
      </c>
    </row>
    <row r="18" spans="2:5" ht="12.9" customHeight="1" x14ac:dyDescent="0.2">
      <c r="B18" s="652" t="s">
        <v>441</v>
      </c>
      <c r="C18" s="655">
        <v>99.63</v>
      </c>
      <c r="D18" s="655">
        <v>87.8</v>
      </c>
      <c r="E18" s="656">
        <v>-11.829999999999998</v>
      </c>
    </row>
    <row r="19" spans="2:5" ht="12.9" customHeight="1" x14ac:dyDescent="0.2">
      <c r="B19" s="652" t="s">
        <v>442</v>
      </c>
      <c r="C19" s="655">
        <v>150.6</v>
      </c>
      <c r="D19" s="655">
        <v>147.88</v>
      </c>
      <c r="E19" s="656">
        <v>-2.7199999999999989</v>
      </c>
    </row>
    <row r="20" spans="2:5" ht="12.9" customHeight="1" x14ac:dyDescent="0.2">
      <c r="B20" s="657" t="s">
        <v>443</v>
      </c>
      <c r="C20" s="658">
        <v>157.93</v>
      </c>
      <c r="D20" s="658">
        <v>154.36000000000001</v>
      </c>
      <c r="E20" s="659">
        <v>-3.5699999999999932</v>
      </c>
    </row>
    <row r="21" spans="2:5" ht="12.9" customHeight="1" x14ac:dyDescent="0.2">
      <c r="B21" s="652" t="s">
        <v>444</v>
      </c>
      <c r="C21" s="660"/>
      <c r="D21" s="660"/>
      <c r="E21" s="661"/>
    </row>
    <row r="22" spans="2:5" ht="12.9" customHeight="1" x14ac:dyDescent="0.2">
      <c r="B22" s="652" t="s">
        <v>445</v>
      </c>
      <c r="C22" s="660">
        <v>202.16</v>
      </c>
      <c r="D22" s="660">
        <v>202.16</v>
      </c>
      <c r="E22" s="661">
        <v>0</v>
      </c>
    </row>
    <row r="23" spans="2:5" ht="12.9" customHeight="1" x14ac:dyDescent="0.2">
      <c r="B23" s="652" t="s">
        <v>446</v>
      </c>
      <c r="C23" s="660">
        <v>315.86</v>
      </c>
      <c r="D23" s="660">
        <v>315.58</v>
      </c>
      <c r="E23" s="661">
        <v>-0.28000000000002956</v>
      </c>
    </row>
    <row r="24" spans="2:5" ht="12.9" customHeight="1" x14ac:dyDescent="0.2">
      <c r="B24" s="652" t="s">
        <v>447</v>
      </c>
      <c r="C24" s="660">
        <v>350</v>
      </c>
      <c r="D24" s="660">
        <v>350</v>
      </c>
      <c r="E24" s="661">
        <v>0</v>
      </c>
    </row>
    <row r="25" spans="2:5" ht="12.9" customHeight="1" x14ac:dyDescent="0.2">
      <c r="B25" s="652" t="s">
        <v>448</v>
      </c>
      <c r="C25" s="660">
        <v>233.81</v>
      </c>
      <c r="D25" s="660">
        <v>234.1</v>
      </c>
      <c r="E25" s="661">
        <v>0.28999999999999204</v>
      </c>
    </row>
    <row r="26" spans="2:5" ht="12.9" customHeight="1" thickBot="1" x14ac:dyDescent="0.25">
      <c r="B26" s="662" t="s">
        <v>449</v>
      </c>
      <c r="C26" s="663">
        <v>279.62</v>
      </c>
      <c r="D26" s="663">
        <v>279.58</v>
      </c>
      <c r="E26" s="664">
        <v>-4.0000000000020464E-2</v>
      </c>
    </row>
    <row r="27" spans="2:5" ht="12.9" customHeight="1" x14ac:dyDescent="0.2">
      <c r="B27" s="665"/>
      <c r="C27" s="666"/>
      <c r="D27" s="666"/>
      <c r="E27" s="667"/>
    </row>
    <row r="28" spans="2:5" ht="18.600000000000001" customHeight="1" x14ac:dyDescent="0.2">
      <c r="B28" s="582" t="s">
        <v>450</v>
      </c>
      <c r="C28" s="582"/>
      <c r="D28" s="582"/>
      <c r="E28" s="582"/>
    </row>
    <row r="29" spans="2:5" ht="10.5" customHeight="1" thickBot="1" x14ac:dyDescent="0.25">
      <c r="B29" s="583"/>
      <c r="C29" s="583"/>
      <c r="D29" s="583"/>
      <c r="E29" s="583"/>
    </row>
    <row r="30" spans="2:5" ht="18.600000000000001" customHeight="1" thickBot="1" x14ac:dyDescent="0.25">
      <c r="B30" s="471" t="s">
        <v>451</v>
      </c>
      <c r="C30" s="472"/>
      <c r="D30" s="472"/>
      <c r="E30" s="473"/>
    </row>
    <row r="31" spans="2:5" ht="14.4" customHeight="1" thickBot="1" x14ac:dyDescent="0.25">
      <c r="B31" s="668" t="s">
        <v>452</v>
      </c>
      <c r="C31" s="668"/>
      <c r="D31" s="668"/>
      <c r="E31" s="668"/>
    </row>
    <row r="32" spans="2:5" ht="40.200000000000003" customHeight="1" x14ac:dyDescent="0.2">
      <c r="B32" s="669" t="s">
        <v>453</v>
      </c>
      <c r="C32" s="670" t="s">
        <v>404</v>
      </c>
      <c r="D32" s="671" t="s">
        <v>405</v>
      </c>
      <c r="E32" s="672" t="s">
        <v>148</v>
      </c>
    </row>
    <row r="33" spans="2:5" ht="20.100000000000001" customHeight="1" x14ac:dyDescent="0.2">
      <c r="B33" s="673" t="s">
        <v>454</v>
      </c>
      <c r="C33" s="674">
        <v>571.17999999999995</v>
      </c>
      <c r="D33" s="674">
        <v>568.89</v>
      </c>
      <c r="E33" s="675">
        <v>-2.2899999999999636</v>
      </c>
    </row>
    <row r="34" spans="2:5" ht="20.100000000000001" customHeight="1" x14ac:dyDescent="0.2">
      <c r="B34" s="676" t="s">
        <v>455</v>
      </c>
      <c r="C34" s="677">
        <v>531.96</v>
      </c>
      <c r="D34" s="677">
        <v>531.70000000000005</v>
      </c>
      <c r="E34" s="675">
        <v>-0.25999999999999091</v>
      </c>
    </row>
    <row r="35" spans="2:5" ht="12" thickBot="1" x14ac:dyDescent="0.25">
      <c r="B35" s="678" t="s">
        <v>456</v>
      </c>
      <c r="C35" s="679">
        <v>551.57000000000005</v>
      </c>
      <c r="D35" s="679">
        <v>550.29999999999995</v>
      </c>
      <c r="E35" s="680">
        <v>-1.2700000000000955</v>
      </c>
    </row>
    <row r="36" spans="2:5" x14ac:dyDescent="0.2">
      <c r="B36" s="681"/>
      <c r="E36" s="682"/>
    </row>
    <row r="37" spans="2:5" ht="12" thickBot="1" x14ac:dyDescent="0.25">
      <c r="B37" s="683" t="s">
        <v>457</v>
      </c>
      <c r="C37" s="684"/>
      <c r="D37" s="684"/>
      <c r="E37" s="685"/>
    </row>
    <row r="38" spans="2:5" ht="40.200000000000003" customHeight="1" x14ac:dyDescent="0.2">
      <c r="B38" s="669" t="s">
        <v>458</v>
      </c>
      <c r="C38" s="670" t="s">
        <v>404</v>
      </c>
      <c r="D38" s="671" t="s">
        <v>405</v>
      </c>
      <c r="E38" s="672" t="s">
        <v>148</v>
      </c>
    </row>
    <row r="39" spans="2:5" x14ac:dyDescent="0.2">
      <c r="B39" s="686" t="s">
        <v>152</v>
      </c>
      <c r="C39" s="674">
        <v>618.70000000000005</v>
      </c>
      <c r="D39" s="674">
        <v>618.17999999999995</v>
      </c>
      <c r="E39" s="687">
        <v>-0.5200000000000955</v>
      </c>
    </row>
    <row r="40" spans="2:5" x14ac:dyDescent="0.2">
      <c r="B40" s="688" t="s">
        <v>159</v>
      </c>
      <c r="C40" s="677">
        <v>659.64</v>
      </c>
      <c r="D40" s="677">
        <v>659.64</v>
      </c>
      <c r="E40" s="675">
        <v>0</v>
      </c>
    </row>
    <row r="41" spans="2:5" x14ac:dyDescent="0.2">
      <c r="B41" s="688" t="s">
        <v>194</v>
      </c>
      <c r="C41" s="677">
        <v>682.57</v>
      </c>
      <c r="D41" s="677">
        <v>672.56</v>
      </c>
      <c r="E41" s="675">
        <v>-10.010000000000105</v>
      </c>
    </row>
    <row r="42" spans="2:5" x14ac:dyDescent="0.2">
      <c r="B42" s="688" t="s">
        <v>150</v>
      </c>
      <c r="C42" s="677">
        <v>558.17999999999995</v>
      </c>
      <c r="D42" s="677">
        <v>558.17999999999995</v>
      </c>
      <c r="E42" s="675">
        <v>0</v>
      </c>
    </row>
    <row r="43" spans="2:5" x14ac:dyDescent="0.2">
      <c r="B43" s="688" t="s">
        <v>459</v>
      </c>
      <c r="C43" s="677">
        <v>560.05999999999995</v>
      </c>
      <c r="D43" s="677">
        <v>560.05999999999995</v>
      </c>
      <c r="E43" s="675">
        <v>0</v>
      </c>
    </row>
    <row r="44" spans="2:5" x14ac:dyDescent="0.2">
      <c r="B44" s="688" t="s">
        <v>165</v>
      </c>
      <c r="C44" s="677">
        <v>567.5</v>
      </c>
      <c r="D44" s="677">
        <v>567.5</v>
      </c>
      <c r="E44" s="675">
        <v>0</v>
      </c>
    </row>
    <row r="45" spans="2:5" x14ac:dyDescent="0.2">
      <c r="B45" s="688" t="s">
        <v>181</v>
      </c>
      <c r="C45" s="677">
        <v>573.6</v>
      </c>
      <c r="D45" s="677">
        <v>553.6</v>
      </c>
      <c r="E45" s="675">
        <v>-20</v>
      </c>
    </row>
    <row r="46" spans="2:5" x14ac:dyDescent="0.2">
      <c r="B46" s="689" t="s">
        <v>171</v>
      </c>
      <c r="C46" s="690">
        <v>583.48</v>
      </c>
      <c r="D46" s="690">
        <v>583.48</v>
      </c>
      <c r="E46" s="691">
        <v>0</v>
      </c>
    </row>
    <row r="47" spans="2:5" ht="12" thickBot="1" x14ac:dyDescent="0.25">
      <c r="B47" s="678" t="s">
        <v>456</v>
      </c>
      <c r="C47" s="679">
        <v>573.38</v>
      </c>
      <c r="D47" s="679">
        <v>571.07000000000005</v>
      </c>
      <c r="E47" s="680">
        <v>-2.3099999999999454</v>
      </c>
    </row>
    <row r="48" spans="2:5" x14ac:dyDescent="0.2">
      <c r="E48" s="106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abSelected="1" topLeftCell="A2" zoomScale="78" zoomScaleNormal="78" zoomScaleSheetLayoutView="90" workbookViewId="0"/>
  </sheetViews>
  <sheetFormatPr baseColWidth="10" defaultColWidth="11.44140625" defaultRowHeight="13.2" x14ac:dyDescent="0.25"/>
  <cols>
    <col min="1" max="1" width="2.109375" style="581" customWidth="1"/>
    <col min="2" max="2" width="32.88671875" style="581" customWidth="1"/>
    <col min="3" max="3" width="14.109375" style="581" customWidth="1"/>
    <col min="4" max="4" width="12.6640625" style="581" customWidth="1"/>
    <col min="5" max="5" width="11.6640625" style="581" customWidth="1"/>
    <col min="6" max="6" width="13.5546875" style="581" customWidth="1"/>
    <col min="7" max="7" width="12.44140625" style="581" customWidth="1"/>
    <col min="8" max="8" width="11.6640625" style="581" customWidth="1"/>
    <col min="9" max="9" width="14.109375" style="581" customWidth="1"/>
    <col min="10" max="10" width="12.6640625" style="581" customWidth="1"/>
    <col min="11" max="11" width="13.33203125" style="581" customWidth="1"/>
    <col min="12" max="12" width="3.33203125" style="581" customWidth="1"/>
    <col min="13" max="13" width="11.44140625" style="581"/>
    <col min="14" max="14" width="16.109375" style="581" customWidth="1"/>
    <col min="15" max="16384" width="11.44140625" style="581"/>
  </cols>
  <sheetData>
    <row r="1" spans="2:20" hidden="1" x14ac:dyDescent="0.25">
      <c r="B1" s="692"/>
      <c r="C1" s="692"/>
      <c r="D1" s="692"/>
      <c r="E1" s="692"/>
      <c r="F1" s="692"/>
      <c r="G1" s="692"/>
      <c r="H1" s="692"/>
      <c r="I1" s="692"/>
      <c r="J1" s="692"/>
      <c r="K1" s="693"/>
      <c r="L1" s="694" t="s">
        <v>460</v>
      </c>
      <c r="M1" s="695"/>
      <c r="N1" s="695"/>
      <c r="O1" s="695"/>
      <c r="P1" s="695"/>
      <c r="Q1" s="695"/>
      <c r="R1" s="695"/>
      <c r="S1" s="695"/>
      <c r="T1" s="695"/>
    </row>
    <row r="2" spans="2:20" ht="21.6" customHeight="1" x14ac:dyDescent="0.25">
      <c r="B2" s="692"/>
      <c r="C2" s="692"/>
      <c r="D2" s="692"/>
      <c r="E2" s="692"/>
      <c r="F2" s="692"/>
      <c r="G2" s="692"/>
      <c r="H2" s="692"/>
      <c r="I2" s="692"/>
      <c r="J2" s="692"/>
      <c r="K2" s="696"/>
      <c r="L2" s="697"/>
      <c r="M2" s="698"/>
      <c r="N2" s="698"/>
      <c r="O2" s="698"/>
      <c r="P2" s="698"/>
      <c r="Q2" s="698"/>
      <c r="R2" s="698"/>
      <c r="S2" s="698"/>
      <c r="T2" s="698"/>
    </row>
    <row r="3" spans="2:20" ht="9.6" customHeight="1" x14ac:dyDescent="0.25">
      <c r="B3" s="692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  <c r="P3" s="692"/>
      <c r="Q3" s="692"/>
      <c r="R3" s="692"/>
      <c r="S3" s="692"/>
      <c r="T3" s="692"/>
    </row>
    <row r="4" spans="2:20" ht="23.4" customHeight="1" thickBot="1" x14ac:dyDescent="0.3">
      <c r="B4" s="372" t="s">
        <v>461</v>
      </c>
      <c r="C4" s="372"/>
      <c r="D4" s="372"/>
      <c r="E4" s="372"/>
      <c r="F4" s="372"/>
      <c r="G4" s="372"/>
      <c r="H4" s="372"/>
      <c r="I4" s="372"/>
      <c r="J4" s="372"/>
      <c r="K4" s="372"/>
      <c r="L4" s="698"/>
      <c r="M4" s="698"/>
      <c r="N4" s="698"/>
      <c r="O4" s="698"/>
      <c r="P4" s="698"/>
      <c r="Q4" s="698"/>
      <c r="R4" s="698"/>
      <c r="S4" s="692"/>
      <c r="T4" s="692"/>
    </row>
    <row r="5" spans="2:20" ht="21" customHeight="1" thickBot="1" x14ac:dyDescent="0.3">
      <c r="B5" s="471" t="s">
        <v>462</v>
      </c>
      <c r="C5" s="472"/>
      <c r="D5" s="472"/>
      <c r="E5" s="472"/>
      <c r="F5" s="472"/>
      <c r="G5" s="472"/>
      <c r="H5" s="472"/>
      <c r="I5" s="472"/>
      <c r="J5" s="472"/>
      <c r="K5" s="473"/>
      <c r="L5" s="699"/>
      <c r="M5" s="699"/>
      <c r="N5" s="699"/>
      <c r="O5" s="699"/>
      <c r="P5" s="699"/>
      <c r="Q5" s="699"/>
      <c r="R5" s="699"/>
      <c r="S5" s="692"/>
      <c r="T5" s="692"/>
    </row>
    <row r="6" spans="2:20" ht="13.2" customHeight="1" x14ac:dyDescent="0.25">
      <c r="L6" s="698"/>
      <c r="M6" s="698"/>
      <c r="N6" s="698"/>
      <c r="O6" s="698"/>
      <c r="P6" s="698"/>
      <c r="Q6" s="698"/>
      <c r="R6" s="699"/>
      <c r="S6" s="692"/>
      <c r="T6" s="692"/>
    </row>
    <row r="7" spans="2:20" ht="13.2" customHeight="1" x14ac:dyDescent="0.25">
      <c r="B7" s="700" t="s">
        <v>463</v>
      </c>
      <c r="C7" s="700"/>
      <c r="D7" s="700"/>
      <c r="E7" s="700"/>
      <c r="F7" s="700"/>
      <c r="G7" s="700"/>
      <c r="H7" s="700"/>
      <c r="I7" s="700"/>
      <c r="J7" s="700"/>
      <c r="K7" s="700"/>
      <c r="L7" s="698"/>
      <c r="M7" s="698"/>
      <c r="N7" s="698"/>
      <c r="O7" s="698"/>
      <c r="P7" s="698"/>
      <c r="Q7" s="698"/>
      <c r="R7" s="699"/>
      <c r="S7" s="692"/>
      <c r="T7" s="692"/>
    </row>
    <row r="8" spans="2:20" ht="13.8" thickBot="1" x14ac:dyDescent="0.3">
      <c r="B8" s="257"/>
      <c r="C8" s="257"/>
      <c r="D8" s="257"/>
      <c r="E8" s="257"/>
      <c r="F8" s="257"/>
      <c r="G8" s="257"/>
      <c r="H8" s="257"/>
      <c r="I8" s="257"/>
      <c r="J8" s="257"/>
      <c r="K8" s="257"/>
    </row>
    <row r="9" spans="2:20" ht="19.95" customHeight="1" x14ac:dyDescent="0.25">
      <c r="B9" s="701" t="s">
        <v>464</v>
      </c>
      <c r="C9" s="702" t="s">
        <v>465</v>
      </c>
      <c r="D9" s="703"/>
      <c r="E9" s="704"/>
      <c r="F9" s="702" t="s">
        <v>466</v>
      </c>
      <c r="G9" s="703"/>
      <c r="H9" s="704"/>
      <c r="I9" s="702" t="s">
        <v>467</v>
      </c>
      <c r="J9" s="703"/>
      <c r="K9" s="705"/>
    </row>
    <row r="10" spans="2:20" ht="37.200000000000003" customHeight="1" x14ac:dyDescent="0.25">
      <c r="B10" s="706"/>
      <c r="C10" s="707" t="s">
        <v>404</v>
      </c>
      <c r="D10" s="707" t="s">
        <v>405</v>
      </c>
      <c r="E10" s="708" t="s">
        <v>148</v>
      </c>
      <c r="F10" s="707" t="s">
        <v>404</v>
      </c>
      <c r="G10" s="707" t="s">
        <v>405</v>
      </c>
      <c r="H10" s="708" t="s">
        <v>148</v>
      </c>
      <c r="I10" s="707" t="s">
        <v>404</v>
      </c>
      <c r="J10" s="707" t="s">
        <v>405</v>
      </c>
      <c r="K10" s="709" t="s">
        <v>148</v>
      </c>
    </row>
    <row r="11" spans="2:20" ht="30" customHeight="1" thickBot="1" x14ac:dyDescent="0.3">
      <c r="B11" s="710" t="s">
        <v>468</v>
      </c>
      <c r="C11" s="711">
        <v>172.13</v>
      </c>
      <c r="D11" s="711">
        <v>171.19</v>
      </c>
      <c r="E11" s="712">
        <v>-0.93999999999999773</v>
      </c>
      <c r="F11" s="711">
        <v>164.83</v>
      </c>
      <c r="G11" s="711">
        <v>165.47</v>
      </c>
      <c r="H11" s="712">
        <v>0.63999999999998636</v>
      </c>
      <c r="I11" s="711">
        <v>171.31</v>
      </c>
      <c r="J11" s="711">
        <v>172.05</v>
      </c>
      <c r="K11" s="713">
        <v>0.74000000000000909</v>
      </c>
    </row>
    <row r="12" spans="2:20" ht="19.95" customHeight="1" x14ac:dyDescent="0.25">
      <c r="B12" s="257"/>
      <c r="C12" s="257"/>
      <c r="D12" s="257"/>
      <c r="E12" s="257"/>
      <c r="F12" s="257"/>
      <c r="G12" s="257"/>
      <c r="H12" s="257"/>
      <c r="I12" s="257"/>
      <c r="J12" s="257"/>
      <c r="K12" s="257"/>
    </row>
    <row r="13" spans="2:20" ht="19.95" customHeight="1" thickBot="1" x14ac:dyDescent="0.3"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spans="2:20" ht="19.95" customHeight="1" x14ac:dyDescent="0.25">
      <c r="B14" s="701" t="s">
        <v>464</v>
      </c>
      <c r="C14" s="702" t="s">
        <v>469</v>
      </c>
      <c r="D14" s="703"/>
      <c r="E14" s="704"/>
      <c r="F14" s="702" t="s">
        <v>470</v>
      </c>
      <c r="G14" s="703"/>
      <c r="H14" s="704"/>
      <c r="I14" s="702" t="s">
        <v>471</v>
      </c>
      <c r="J14" s="703"/>
      <c r="K14" s="705"/>
    </row>
    <row r="15" spans="2:20" ht="37.200000000000003" customHeight="1" x14ac:dyDescent="0.25">
      <c r="B15" s="706"/>
      <c r="C15" s="707" t="s">
        <v>404</v>
      </c>
      <c r="D15" s="707" t="s">
        <v>405</v>
      </c>
      <c r="E15" s="708" t="s">
        <v>148</v>
      </c>
      <c r="F15" s="707" t="s">
        <v>404</v>
      </c>
      <c r="G15" s="707" t="s">
        <v>405</v>
      </c>
      <c r="H15" s="708" t="s">
        <v>148</v>
      </c>
      <c r="I15" s="707" t="s">
        <v>404</v>
      </c>
      <c r="J15" s="707" t="s">
        <v>405</v>
      </c>
      <c r="K15" s="709" t="s">
        <v>148</v>
      </c>
    </row>
    <row r="16" spans="2:20" ht="30" customHeight="1" thickBot="1" x14ac:dyDescent="0.3">
      <c r="B16" s="710" t="s">
        <v>468</v>
      </c>
      <c r="C16" s="711">
        <v>169.4</v>
      </c>
      <c r="D16" s="711">
        <v>170.78</v>
      </c>
      <c r="E16" s="712">
        <v>1.3799999999999955</v>
      </c>
      <c r="F16" s="711">
        <v>166.45</v>
      </c>
      <c r="G16" s="711">
        <v>168.21</v>
      </c>
      <c r="H16" s="712">
        <v>1.7600000000000193</v>
      </c>
      <c r="I16" s="711">
        <v>164.33</v>
      </c>
      <c r="J16" s="711">
        <v>164.58</v>
      </c>
      <c r="K16" s="713">
        <v>0.25</v>
      </c>
    </row>
    <row r="17" spans="2:11" ht="19.95" customHeight="1" x14ac:dyDescent="0.25"/>
    <row r="18" spans="2:11" ht="19.95" customHeight="1" thickBot="1" x14ac:dyDescent="0.3"/>
    <row r="19" spans="2:11" ht="19.95" customHeight="1" thickBot="1" x14ac:dyDescent="0.3">
      <c r="B19" s="471" t="s">
        <v>472</v>
      </c>
      <c r="C19" s="472"/>
      <c r="D19" s="472"/>
      <c r="E19" s="472"/>
      <c r="F19" s="472"/>
      <c r="G19" s="472"/>
      <c r="H19" s="472"/>
      <c r="I19" s="472"/>
      <c r="J19" s="472"/>
      <c r="K19" s="473"/>
    </row>
    <row r="20" spans="2:11" ht="19.95" customHeight="1" x14ac:dyDescent="0.25">
      <c r="B20" s="282"/>
    </row>
    <row r="21" spans="2:11" ht="19.95" customHeight="1" thickBot="1" x14ac:dyDescent="0.3"/>
    <row r="22" spans="2:11" ht="19.95" customHeight="1" x14ac:dyDescent="0.25">
      <c r="B22" s="701" t="s">
        <v>473</v>
      </c>
      <c r="C22" s="702" t="s">
        <v>474</v>
      </c>
      <c r="D22" s="703"/>
      <c r="E22" s="704"/>
      <c r="F22" s="702" t="s">
        <v>475</v>
      </c>
      <c r="G22" s="703"/>
      <c r="H22" s="704"/>
      <c r="I22" s="702" t="s">
        <v>476</v>
      </c>
      <c r="J22" s="703"/>
      <c r="K22" s="705"/>
    </row>
    <row r="23" spans="2:11" ht="37.200000000000003" customHeight="1" x14ac:dyDescent="0.25">
      <c r="B23" s="706"/>
      <c r="C23" s="707" t="s">
        <v>404</v>
      </c>
      <c r="D23" s="707" t="s">
        <v>405</v>
      </c>
      <c r="E23" s="708" t="s">
        <v>148</v>
      </c>
      <c r="F23" s="707" t="s">
        <v>404</v>
      </c>
      <c r="G23" s="707" t="s">
        <v>405</v>
      </c>
      <c r="H23" s="708" t="s">
        <v>148</v>
      </c>
      <c r="I23" s="707" t="s">
        <v>404</v>
      </c>
      <c r="J23" s="707" t="s">
        <v>405</v>
      </c>
      <c r="K23" s="709" t="s">
        <v>148</v>
      </c>
    </row>
    <row r="24" spans="2:11" ht="30" customHeight="1" x14ac:dyDescent="0.25">
      <c r="B24" s="714" t="s">
        <v>477</v>
      </c>
      <c r="C24" s="715" t="s">
        <v>65</v>
      </c>
      <c r="D24" s="715" t="s">
        <v>65</v>
      </c>
      <c r="E24" s="716" t="s">
        <v>65</v>
      </c>
      <c r="F24" s="715">
        <v>1.42</v>
      </c>
      <c r="G24" s="715">
        <v>1.43</v>
      </c>
      <c r="H24" s="716">
        <v>1.0000000000000009E-2</v>
      </c>
      <c r="I24" s="715">
        <v>1.39</v>
      </c>
      <c r="J24" s="715">
        <v>1.4</v>
      </c>
      <c r="K24" s="717">
        <v>1.0000000000000009E-2</v>
      </c>
    </row>
    <row r="25" spans="2:11" ht="30" customHeight="1" x14ac:dyDescent="0.25">
      <c r="B25" s="714" t="s">
        <v>478</v>
      </c>
      <c r="C25" s="715">
        <v>1.38</v>
      </c>
      <c r="D25" s="715">
        <v>1.4</v>
      </c>
      <c r="E25" s="716">
        <v>2.0000000000000018E-2</v>
      </c>
      <c r="F25" s="715">
        <v>1.36</v>
      </c>
      <c r="G25" s="715">
        <v>1.38</v>
      </c>
      <c r="H25" s="716">
        <v>1.9999999999999796E-2</v>
      </c>
      <c r="I25" s="715">
        <v>1.34</v>
      </c>
      <c r="J25" s="715">
        <v>1.36</v>
      </c>
      <c r="K25" s="717">
        <v>2.0000000000000018E-2</v>
      </c>
    </row>
    <row r="26" spans="2:11" ht="30" customHeight="1" x14ac:dyDescent="0.25">
      <c r="B26" s="714" t="s">
        <v>479</v>
      </c>
      <c r="C26" s="715">
        <v>1.37</v>
      </c>
      <c r="D26" s="715">
        <v>1.37</v>
      </c>
      <c r="E26" s="716">
        <v>0</v>
      </c>
      <c r="F26" s="715">
        <v>1.36</v>
      </c>
      <c r="G26" s="715">
        <v>1.36</v>
      </c>
      <c r="H26" s="716">
        <v>0</v>
      </c>
      <c r="I26" s="715">
        <v>1.35</v>
      </c>
      <c r="J26" s="715">
        <v>1.35</v>
      </c>
      <c r="K26" s="717">
        <v>0</v>
      </c>
    </row>
    <row r="27" spans="2:11" ht="30" customHeight="1" x14ac:dyDescent="0.25">
      <c r="B27" s="714" t="s">
        <v>480</v>
      </c>
      <c r="C27" s="715">
        <v>1.41</v>
      </c>
      <c r="D27" s="715">
        <v>1.42</v>
      </c>
      <c r="E27" s="716">
        <v>1.0000000000000009E-2</v>
      </c>
      <c r="F27" s="715">
        <v>1.4</v>
      </c>
      <c r="G27" s="715">
        <v>1.41</v>
      </c>
      <c r="H27" s="716">
        <v>1.0000000000000009E-2</v>
      </c>
      <c r="I27" s="715">
        <v>1.39</v>
      </c>
      <c r="J27" s="715">
        <v>1.4</v>
      </c>
      <c r="K27" s="717">
        <v>1.0000000000000009E-2</v>
      </c>
    </row>
    <row r="28" spans="2:11" ht="30" customHeight="1" x14ac:dyDescent="0.25">
      <c r="B28" s="714" t="s">
        <v>481</v>
      </c>
      <c r="C28" s="715">
        <v>1.41</v>
      </c>
      <c r="D28" s="715">
        <v>1.41</v>
      </c>
      <c r="E28" s="716">
        <v>0</v>
      </c>
      <c r="F28" s="715">
        <v>1.38</v>
      </c>
      <c r="G28" s="715">
        <v>1.38</v>
      </c>
      <c r="H28" s="716">
        <v>0</v>
      </c>
      <c r="I28" s="715">
        <v>1.8</v>
      </c>
      <c r="J28" s="715">
        <v>1.8</v>
      </c>
      <c r="K28" s="717">
        <v>0</v>
      </c>
    </row>
    <row r="29" spans="2:11" ht="30" customHeight="1" x14ac:dyDescent="0.25">
      <c r="B29" s="714" t="s">
        <v>482</v>
      </c>
      <c r="C29" s="715">
        <v>1.38</v>
      </c>
      <c r="D29" s="715">
        <v>1.38</v>
      </c>
      <c r="E29" s="716">
        <v>0</v>
      </c>
      <c r="F29" s="715">
        <v>1.38</v>
      </c>
      <c r="G29" s="715">
        <v>1.38</v>
      </c>
      <c r="H29" s="716">
        <v>0</v>
      </c>
      <c r="I29" s="715">
        <v>1.4</v>
      </c>
      <c r="J29" s="715">
        <v>1.4</v>
      </c>
      <c r="K29" s="717">
        <v>0</v>
      </c>
    </row>
    <row r="30" spans="2:11" ht="30" customHeight="1" x14ac:dyDescent="0.25">
      <c r="B30" s="714" t="s">
        <v>483</v>
      </c>
      <c r="C30" s="715">
        <v>1.38</v>
      </c>
      <c r="D30" s="715">
        <v>1.39</v>
      </c>
      <c r="E30" s="716">
        <v>1.0000000000000009E-2</v>
      </c>
      <c r="F30" s="715">
        <v>1.36</v>
      </c>
      <c r="G30" s="715">
        <v>1.38</v>
      </c>
      <c r="H30" s="716">
        <v>1.9999999999999796E-2</v>
      </c>
      <c r="I30" s="715">
        <v>1.4</v>
      </c>
      <c r="J30" s="715">
        <v>1.4</v>
      </c>
      <c r="K30" s="717">
        <v>0</v>
      </c>
    </row>
    <row r="31" spans="2:11" ht="30" customHeight="1" thickBot="1" x14ac:dyDescent="0.3">
      <c r="B31" s="718" t="s">
        <v>484</v>
      </c>
      <c r="C31" s="719">
        <v>1.4</v>
      </c>
      <c r="D31" s="719">
        <v>1.4</v>
      </c>
      <c r="E31" s="720">
        <v>0</v>
      </c>
      <c r="F31" s="719">
        <v>1.36</v>
      </c>
      <c r="G31" s="719">
        <v>1.36</v>
      </c>
      <c r="H31" s="720">
        <v>0</v>
      </c>
      <c r="I31" s="719">
        <v>1.35</v>
      </c>
      <c r="J31" s="719">
        <v>1.35</v>
      </c>
      <c r="K31" s="721">
        <v>0</v>
      </c>
    </row>
    <row r="32" spans="2:11" x14ac:dyDescent="0.25">
      <c r="K32" s="106" t="s">
        <v>56</v>
      </c>
    </row>
    <row r="34" spans="11:11" x14ac:dyDescent="0.25">
      <c r="K34" s="281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tabSelected="1" zoomScale="85" zoomScaleNormal="85" zoomScaleSheetLayoutView="90" workbookViewId="0"/>
  </sheetViews>
  <sheetFormatPr baseColWidth="10" defaultColWidth="9.109375" defaultRowHeight="11.4" x14ac:dyDescent="0.2"/>
  <cols>
    <col min="1" max="1" width="4.33203125" style="257" customWidth="1"/>
    <col min="2" max="2" width="40.88671875" style="257" customWidth="1"/>
    <col min="3" max="4" width="15.6640625" style="257" customWidth="1"/>
    <col min="5" max="5" width="35.109375" style="257" customWidth="1"/>
    <col min="6" max="6" width="4.109375" style="257" customWidth="1"/>
    <col min="7" max="8" width="10.6640625" style="257" customWidth="1"/>
    <col min="9" max="9" width="9.109375" style="257"/>
    <col min="10" max="10" width="9.109375" style="257" customWidth="1"/>
    <col min="11" max="16384" width="9.109375" style="257"/>
  </cols>
  <sheetData>
    <row r="2" spans="2:8" ht="13.8" x14ac:dyDescent="0.25">
      <c r="E2" s="258"/>
    </row>
    <row r="3" spans="2:8" ht="13.95" customHeight="1" thickBot="1" x14ac:dyDescent="0.25">
      <c r="B3" s="630"/>
      <c r="C3" s="630"/>
      <c r="D3" s="630"/>
      <c r="E3" s="630"/>
      <c r="F3" s="630"/>
      <c r="G3" s="630"/>
      <c r="H3" s="630"/>
    </row>
    <row r="4" spans="2:8" ht="19.95" customHeight="1" thickBot="1" x14ac:dyDescent="0.25">
      <c r="B4" s="471" t="s">
        <v>485</v>
      </c>
      <c r="C4" s="472"/>
      <c r="D4" s="472"/>
      <c r="E4" s="473"/>
      <c r="F4" s="722"/>
      <c r="G4" s="722"/>
      <c r="H4" s="630"/>
    </row>
    <row r="5" spans="2:8" ht="22.95" customHeight="1" x14ac:dyDescent="0.2">
      <c r="B5" s="723" t="s">
        <v>486</v>
      </c>
      <c r="C5" s="723"/>
      <c r="D5" s="723"/>
      <c r="E5" s="723"/>
      <c r="G5" s="630"/>
      <c r="H5" s="630"/>
    </row>
    <row r="6" spans="2:8" ht="15" customHeight="1" x14ac:dyDescent="0.2">
      <c r="B6" s="263"/>
      <c r="C6" s="263"/>
      <c r="D6" s="263"/>
      <c r="E6" s="263"/>
      <c r="F6" s="262"/>
      <c r="G6" s="724"/>
      <c r="H6" s="630"/>
    </row>
    <row r="7" spans="2:8" ht="0.9" customHeight="1" thickBot="1" x14ac:dyDescent="0.25">
      <c r="B7" s="724"/>
      <c r="C7" s="724"/>
      <c r="D7" s="724"/>
      <c r="E7" s="724"/>
      <c r="F7" s="724"/>
      <c r="G7" s="724"/>
      <c r="H7" s="630"/>
    </row>
    <row r="8" spans="2:8" ht="40.200000000000003" customHeight="1" x14ac:dyDescent="0.2">
      <c r="B8" s="725" t="s">
        <v>487</v>
      </c>
      <c r="C8" s="670" t="s">
        <v>404</v>
      </c>
      <c r="D8" s="670" t="s">
        <v>405</v>
      </c>
      <c r="E8" s="726" t="s">
        <v>210</v>
      </c>
      <c r="F8" s="630"/>
      <c r="G8" s="630"/>
      <c r="H8" s="630"/>
    </row>
    <row r="9" spans="2:8" ht="12.9" customHeight="1" x14ac:dyDescent="0.2">
      <c r="B9" s="727" t="s">
        <v>488</v>
      </c>
      <c r="C9" s="728">
        <v>65.37</v>
      </c>
      <c r="D9" s="728">
        <v>65.87</v>
      </c>
      <c r="E9" s="729">
        <v>0.5</v>
      </c>
      <c r="F9" s="630"/>
      <c r="G9" s="630"/>
      <c r="H9" s="630"/>
    </row>
    <row r="10" spans="2:8" ht="32.1" customHeight="1" x14ac:dyDescent="0.2">
      <c r="B10" s="730" t="s">
        <v>489</v>
      </c>
      <c r="C10" s="731"/>
      <c r="D10" s="731"/>
      <c r="E10" s="732"/>
      <c r="F10" s="630"/>
      <c r="G10" s="630"/>
      <c r="H10" s="630"/>
    </row>
    <row r="11" spans="2:8" ht="12.9" customHeight="1" x14ac:dyDescent="0.2">
      <c r="B11" s="727" t="s">
        <v>490</v>
      </c>
      <c r="C11" s="728">
        <v>131.91</v>
      </c>
      <c r="D11" s="728">
        <v>132.47999999999999</v>
      </c>
      <c r="E11" s="729">
        <v>0.56999999999999318</v>
      </c>
      <c r="F11" s="630"/>
      <c r="G11" s="630"/>
      <c r="H11" s="630"/>
    </row>
    <row r="12" spans="2:8" ht="1.95" hidden="1" customHeight="1" x14ac:dyDescent="0.2">
      <c r="B12" s="733"/>
      <c r="C12" s="734"/>
      <c r="D12" s="734"/>
      <c r="E12" s="735"/>
      <c r="F12" s="630"/>
      <c r="G12" s="630"/>
      <c r="H12" s="630"/>
    </row>
    <row r="13" spans="2:8" ht="32.1" customHeight="1" x14ac:dyDescent="0.2">
      <c r="B13" s="730" t="s">
        <v>491</v>
      </c>
      <c r="C13" s="731"/>
      <c r="D13" s="731"/>
      <c r="E13" s="732"/>
      <c r="F13" s="630"/>
      <c r="G13" s="630"/>
      <c r="H13" s="630"/>
    </row>
    <row r="14" spans="2:8" ht="12.9" customHeight="1" x14ac:dyDescent="0.2">
      <c r="B14" s="727" t="s">
        <v>492</v>
      </c>
      <c r="C14" s="728">
        <v>265</v>
      </c>
      <c r="D14" s="728">
        <v>265</v>
      </c>
      <c r="E14" s="729">
        <v>0</v>
      </c>
      <c r="F14" s="630"/>
      <c r="G14" s="630"/>
      <c r="H14" s="630"/>
    </row>
    <row r="15" spans="2:8" ht="12.9" customHeight="1" x14ac:dyDescent="0.2">
      <c r="B15" s="727" t="s">
        <v>493</v>
      </c>
      <c r="C15" s="728">
        <v>330</v>
      </c>
      <c r="D15" s="728">
        <v>330</v>
      </c>
      <c r="E15" s="729">
        <v>0</v>
      </c>
      <c r="F15" s="630"/>
      <c r="G15" s="630"/>
      <c r="H15" s="630"/>
    </row>
    <row r="16" spans="2:8" ht="12.9" customHeight="1" thickBot="1" x14ac:dyDescent="0.25">
      <c r="B16" s="736" t="s">
        <v>494</v>
      </c>
      <c r="C16" s="737">
        <v>301.83</v>
      </c>
      <c r="D16" s="737">
        <v>301.83</v>
      </c>
      <c r="E16" s="738">
        <v>0</v>
      </c>
      <c r="F16" s="630"/>
      <c r="G16" s="630"/>
      <c r="H16" s="630"/>
    </row>
    <row r="17" spans="2:8" ht="0.9" customHeight="1" x14ac:dyDescent="0.2">
      <c r="B17" s="739"/>
      <c r="C17" s="739"/>
      <c r="D17" s="739"/>
      <c r="E17" s="739"/>
      <c r="F17" s="630"/>
      <c r="G17" s="630"/>
      <c r="H17" s="630"/>
    </row>
    <row r="18" spans="2:8" ht="21.9" customHeight="1" thickBot="1" x14ac:dyDescent="0.25">
      <c r="B18" s="740"/>
      <c r="C18" s="740"/>
      <c r="D18" s="740"/>
      <c r="E18" s="740"/>
      <c r="F18" s="630"/>
      <c r="G18" s="630"/>
      <c r="H18" s="630"/>
    </row>
    <row r="19" spans="2:8" ht="14.4" customHeight="1" thickBot="1" x14ac:dyDescent="0.25">
      <c r="B19" s="471" t="s">
        <v>495</v>
      </c>
      <c r="C19" s="472"/>
      <c r="D19" s="472"/>
      <c r="E19" s="473"/>
      <c r="F19" s="630"/>
      <c r="G19" s="630"/>
      <c r="H19" s="630"/>
    </row>
    <row r="20" spans="2:8" ht="12" customHeight="1" thickBot="1" x14ac:dyDescent="0.25">
      <c r="B20" s="741"/>
      <c r="C20" s="741"/>
      <c r="D20" s="741"/>
      <c r="E20" s="741"/>
      <c r="F20" s="630"/>
      <c r="G20" s="630"/>
      <c r="H20" s="630"/>
    </row>
    <row r="21" spans="2:8" ht="40.200000000000003" customHeight="1" x14ac:dyDescent="0.2">
      <c r="B21" s="725" t="s">
        <v>496</v>
      </c>
      <c r="C21" s="742" t="s">
        <v>404</v>
      </c>
      <c r="D21" s="670" t="s">
        <v>405</v>
      </c>
      <c r="E21" s="726" t="s">
        <v>210</v>
      </c>
      <c r="F21" s="630"/>
      <c r="G21" s="630"/>
      <c r="H21" s="630"/>
    </row>
    <row r="22" spans="2:8" ht="12.75" customHeight="1" x14ac:dyDescent="0.2">
      <c r="B22" s="727" t="s">
        <v>497</v>
      </c>
      <c r="C22" s="728">
        <v>328.57</v>
      </c>
      <c r="D22" s="728">
        <v>328.57</v>
      </c>
      <c r="E22" s="729">
        <v>0</v>
      </c>
      <c r="F22" s="630"/>
      <c r="G22" s="630"/>
      <c r="H22" s="630"/>
    </row>
    <row r="23" spans="2:8" x14ac:dyDescent="0.2">
      <c r="B23" s="727" t="s">
        <v>498</v>
      </c>
      <c r="C23" s="728">
        <v>434.29</v>
      </c>
      <c r="D23" s="728">
        <v>434.29</v>
      </c>
      <c r="E23" s="729">
        <v>0</v>
      </c>
    </row>
    <row r="24" spans="2:8" ht="32.1" customHeight="1" x14ac:dyDescent="0.2">
      <c r="B24" s="730" t="s">
        <v>491</v>
      </c>
      <c r="C24" s="743"/>
      <c r="D24" s="743"/>
      <c r="E24" s="744"/>
    </row>
    <row r="25" spans="2:8" ht="14.25" customHeight="1" x14ac:dyDescent="0.2">
      <c r="B25" s="727" t="s">
        <v>499</v>
      </c>
      <c r="C25" s="728">
        <v>275.58999999999997</v>
      </c>
      <c r="D25" s="728">
        <v>273.32</v>
      </c>
      <c r="E25" s="729">
        <v>-2.2699999999999818</v>
      </c>
    </row>
    <row r="26" spans="2:8" ht="32.1" customHeight="1" x14ac:dyDescent="0.2">
      <c r="B26" s="730" t="s">
        <v>500</v>
      </c>
      <c r="C26" s="743"/>
      <c r="D26" s="743"/>
      <c r="E26" s="745"/>
    </row>
    <row r="27" spans="2:8" ht="14.25" customHeight="1" x14ac:dyDescent="0.2">
      <c r="B27" s="727" t="s">
        <v>501</v>
      </c>
      <c r="C27" s="728">
        <v>259.10000000000002</v>
      </c>
      <c r="D27" s="728">
        <v>258.64</v>
      </c>
      <c r="E27" s="729">
        <v>-0.46000000000003638</v>
      </c>
    </row>
    <row r="28" spans="2:8" ht="32.1" customHeight="1" x14ac:dyDescent="0.2">
      <c r="B28" s="730" t="s">
        <v>502</v>
      </c>
      <c r="C28" s="746"/>
      <c r="D28" s="746"/>
      <c r="E28" s="744"/>
    </row>
    <row r="29" spans="2:8" x14ac:dyDescent="0.2">
      <c r="B29" s="727" t="s">
        <v>503</v>
      </c>
      <c r="C29" s="747" t="s">
        <v>65</v>
      </c>
      <c r="D29" s="747" t="s">
        <v>65</v>
      </c>
      <c r="E29" s="748" t="s">
        <v>65</v>
      </c>
    </row>
    <row r="30" spans="2:8" ht="27.75" customHeight="1" x14ac:dyDescent="0.2">
      <c r="B30" s="730" t="s">
        <v>504</v>
      </c>
      <c r="C30" s="746"/>
      <c r="D30" s="746"/>
      <c r="E30" s="744"/>
    </row>
    <row r="31" spans="2:8" x14ac:dyDescent="0.2">
      <c r="B31" s="727" t="s">
        <v>505</v>
      </c>
      <c r="C31" s="728">
        <v>170.38</v>
      </c>
      <c r="D31" s="728">
        <v>170.29</v>
      </c>
      <c r="E31" s="729">
        <v>-9.0000000000003411E-2</v>
      </c>
    </row>
    <row r="32" spans="2:8" x14ac:dyDescent="0.2">
      <c r="B32" s="727" t="s">
        <v>506</v>
      </c>
      <c r="C32" s="728">
        <v>194.35</v>
      </c>
      <c r="D32" s="728">
        <v>194.35</v>
      </c>
      <c r="E32" s="729">
        <v>0</v>
      </c>
    </row>
    <row r="33" spans="2:5" x14ac:dyDescent="0.2">
      <c r="B33" s="727" t="s">
        <v>507</v>
      </c>
      <c r="C33" s="728" t="s">
        <v>65</v>
      </c>
      <c r="D33" s="728" t="s">
        <v>65</v>
      </c>
      <c r="E33" s="729" t="s">
        <v>65</v>
      </c>
    </row>
    <row r="34" spans="2:5" ht="32.1" customHeight="1" x14ac:dyDescent="0.2">
      <c r="B34" s="730" t="s">
        <v>508</v>
      </c>
      <c r="C34" s="743"/>
      <c r="D34" s="743"/>
      <c r="E34" s="745"/>
    </row>
    <row r="35" spans="2:5" ht="16.5" customHeight="1" x14ac:dyDescent="0.2">
      <c r="B35" s="727" t="s">
        <v>509</v>
      </c>
      <c r="C35" s="728">
        <v>86.96</v>
      </c>
      <c r="D35" s="728">
        <v>86.96</v>
      </c>
      <c r="E35" s="729">
        <v>0</v>
      </c>
    </row>
    <row r="36" spans="2:5" ht="23.25" customHeight="1" x14ac:dyDescent="0.2">
      <c r="B36" s="730" t="s">
        <v>510</v>
      </c>
      <c r="C36" s="743"/>
      <c r="D36" s="743"/>
      <c r="E36" s="745"/>
    </row>
    <row r="37" spans="2:5" ht="13.5" customHeight="1" x14ac:dyDescent="0.2">
      <c r="B37" s="727" t="s">
        <v>511</v>
      </c>
      <c r="C37" s="728">
        <v>374.5</v>
      </c>
      <c r="D37" s="728">
        <v>374.5</v>
      </c>
      <c r="E37" s="729">
        <v>0</v>
      </c>
    </row>
    <row r="38" spans="2:5" ht="32.1" customHeight="1" x14ac:dyDescent="0.2">
      <c r="B38" s="730" t="s">
        <v>512</v>
      </c>
      <c r="C38" s="743"/>
      <c r="D38" s="743"/>
      <c r="E38" s="744"/>
    </row>
    <row r="39" spans="2:5" ht="16.5" customHeight="1" thickBot="1" x14ac:dyDescent="0.25">
      <c r="B39" s="736" t="s">
        <v>513</v>
      </c>
      <c r="C39" s="737">
        <v>78.260000000000005</v>
      </c>
      <c r="D39" s="737">
        <v>78.260000000000005</v>
      </c>
      <c r="E39" s="738">
        <v>0</v>
      </c>
    </row>
    <row r="40" spans="2:5" x14ac:dyDescent="0.2">
      <c r="B40" s="257" t="s">
        <v>514</v>
      </c>
    </row>
    <row r="41" spans="2:5" x14ac:dyDescent="0.2">
      <c r="C41" s="281"/>
      <c r="D41" s="281"/>
      <c r="E41" s="281"/>
    </row>
    <row r="42" spans="2:5" ht="13.2" customHeight="1" thickBot="1" x14ac:dyDescent="0.25">
      <c r="B42" s="281"/>
      <c r="C42" s="281"/>
      <c r="D42" s="281"/>
      <c r="E42" s="281"/>
    </row>
    <row r="43" spans="2:5" x14ac:dyDescent="0.2">
      <c r="B43" s="603"/>
      <c r="C43" s="604"/>
      <c r="D43" s="604"/>
      <c r="E43" s="622"/>
    </row>
    <row r="44" spans="2:5" x14ac:dyDescent="0.2">
      <c r="B44" s="617"/>
      <c r="E44" s="623"/>
    </row>
    <row r="45" spans="2:5" ht="12.75" customHeight="1" x14ac:dyDescent="0.2">
      <c r="B45" s="749" t="s">
        <v>515</v>
      </c>
      <c r="C45" s="750"/>
      <c r="D45" s="750"/>
      <c r="E45" s="751"/>
    </row>
    <row r="46" spans="2:5" ht="18" customHeight="1" x14ac:dyDescent="0.2">
      <c r="B46" s="749"/>
      <c r="C46" s="750"/>
      <c r="D46" s="750"/>
      <c r="E46" s="751"/>
    </row>
    <row r="47" spans="2:5" x14ac:dyDescent="0.2">
      <c r="B47" s="617"/>
      <c r="E47" s="623"/>
    </row>
    <row r="48" spans="2:5" ht="13.8" x14ac:dyDescent="0.25">
      <c r="B48" s="752" t="s">
        <v>516</v>
      </c>
      <c r="C48" s="753"/>
      <c r="D48" s="753"/>
      <c r="E48" s="754"/>
    </row>
    <row r="49" spans="2:5" x14ac:dyDescent="0.2">
      <c r="B49" s="617"/>
      <c r="E49" s="623"/>
    </row>
    <row r="50" spans="2:5" x14ac:dyDescent="0.2">
      <c r="B50" s="617"/>
      <c r="E50" s="623"/>
    </row>
    <row r="51" spans="2:5" ht="12" thickBot="1" x14ac:dyDescent="0.25">
      <c r="B51" s="608"/>
      <c r="C51" s="609"/>
      <c r="D51" s="609"/>
      <c r="E51" s="627"/>
    </row>
    <row r="54" spans="2:5" x14ac:dyDescent="0.2">
      <c r="E54" s="106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tabSelected="1" view="pageBreakPreview" zoomScale="90" zoomScaleNormal="80" zoomScaleSheetLayoutView="90" workbookViewId="0"/>
  </sheetViews>
  <sheetFormatPr baseColWidth="10" defaultColWidth="11.5546875" defaultRowHeight="13.8" x14ac:dyDescent="0.25"/>
  <cols>
    <col min="1" max="1" width="3.109375" style="1" customWidth="1"/>
    <col min="2" max="2" width="9.33203125" style="1" customWidth="1"/>
    <col min="3" max="3" width="58.88671875" style="1" customWidth="1"/>
    <col min="4" max="5" width="17.33203125" style="1" customWidth="1"/>
    <col min="6" max="6" width="15.109375" style="1" customWidth="1"/>
    <col min="7" max="7" width="13.33203125" style="1" customWidth="1"/>
    <col min="8" max="8" width="7.88671875" style="1" customWidth="1"/>
    <col min="9" max="9" width="10.5546875" style="1" customWidth="1"/>
    <col min="10" max="16384" width="11.5546875" style="1"/>
  </cols>
  <sheetData>
    <row r="1" spans="2:7" ht="14.25" customHeight="1" x14ac:dyDescent="0.25"/>
    <row r="2" spans="2:7" ht="17.25" customHeight="1" x14ac:dyDescent="0.3">
      <c r="B2" s="2" t="s">
        <v>0</v>
      </c>
      <c r="C2" s="2"/>
      <c r="D2" s="2"/>
      <c r="E2" s="2"/>
      <c r="F2" s="2"/>
      <c r="G2" s="3"/>
    </row>
    <row r="3" spans="2:7" ht="4.5" customHeight="1" x14ac:dyDescent="0.3">
      <c r="B3" s="4"/>
      <c r="C3" s="4"/>
      <c r="D3" s="4"/>
      <c r="E3" s="4"/>
      <c r="F3" s="4"/>
      <c r="G3" s="3"/>
    </row>
    <row r="4" spans="2:7" ht="17.25" customHeight="1" x14ac:dyDescent="0.25">
      <c r="B4" s="5" t="s">
        <v>1</v>
      </c>
      <c r="C4" s="5"/>
      <c r="D4" s="5"/>
      <c r="E4" s="5"/>
      <c r="F4" s="5"/>
      <c r="G4" s="5"/>
    </row>
    <row r="5" spans="2:7" ht="10.5" customHeight="1" thickBot="1" x14ac:dyDescent="0.3">
      <c r="B5" s="6"/>
      <c r="C5" s="6"/>
      <c r="D5" s="6"/>
      <c r="E5" s="6"/>
      <c r="F5" s="6"/>
      <c r="G5" s="6"/>
    </row>
    <row r="6" spans="2:7" ht="18.600000000000001" customHeight="1" thickBot="1" x14ac:dyDescent="0.3">
      <c r="B6" s="7" t="s">
        <v>2</v>
      </c>
      <c r="C6" s="8"/>
      <c r="D6" s="8"/>
      <c r="E6" s="8"/>
      <c r="F6" s="8"/>
      <c r="G6" s="9"/>
    </row>
    <row r="7" spans="2:7" ht="15" customHeight="1" x14ac:dyDescent="0.25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5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3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95" customHeight="1" thickBot="1" x14ac:dyDescent="0.3">
      <c r="B10" s="25"/>
      <c r="C10" s="26" t="s">
        <v>13</v>
      </c>
      <c r="D10" s="27"/>
      <c r="E10" s="27"/>
      <c r="F10" s="28"/>
      <c r="G10" s="29"/>
    </row>
    <row r="11" spans="2:7" ht="19.95" customHeight="1" x14ac:dyDescent="0.25">
      <c r="B11" s="30" t="s">
        <v>14</v>
      </c>
      <c r="C11" s="31" t="s">
        <v>15</v>
      </c>
      <c r="D11" s="32">
        <v>190.06</v>
      </c>
      <c r="E11" s="32">
        <v>188.14</v>
      </c>
      <c r="F11" s="33">
        <f t="shared" ref="F11:F18" si="0">E11-D11</f>
        <v>-1.9200000000000159</v>
      </c>
      <c r="G11" s="34">
        <f t="shared" ref="G11:G18" si="1">(E11*100/D11)-100</f>
        <v>-1.0102073029569567</v>
      </c>
    </row>
    <row r="12" spans="2:7" ht="19.95" customHeight="1" x14ac:dyDescent="0.25">
      <c r="B12" s="35" t="s">
        <v>14</v>
      </c>
      <c r="C12" s="36" t="s">
        <v>16</v>
      </c>
      <c r="D12" s="37">
        <v>214.34</v>
      </c>
      <c r="E12" s="37">
        <v>214.34</v>
      </c>
      <c r="F12" s="38">
        <f t="shared" si="0"/>
        <v>0</v>
      </c>
      <c r="G12" s="39">
        <f t="shared" si="1"/>
        <v>0</v>
      </c>
    </row>
    <row r="13" spans="2:7" ht="19.95" customHeight="1" x14ac:dyDescent="0.25">
      <c r="B13" s="35" t="s">
        <v>14</v>
      </c>
      <c r="C13" s="36" t="s">
        <v>17</v>
      </c>
      <c r="D13" s="37">
        <v>177.49</v>
      </c>
      <c r="E13" s="37">
        <v>175.82</v>
      </c>
      <c r="F13" s="38">
        <f t="shared" si="0"/>
        <v>-1.6700000000000159</v>
      </c>
      <c r="G13" s="39">
        <f t="shared" si="1"/>
        <v>-0.94089807876500231</v>
      </c>
    </row>
    <row r="14" spans="2:7" ht="19.95" customHeight="1" x14ac:dyDescent="0.25">
      <c r="B14" s="35" t="s">
        <v>14</v>
      </c>
      <c r="C14" s="36" t="s">
        <v>18</v>
      </c>
      <c r="D14" s="37">
        <v>188.97</v>
      </c>
      <c r="E14" s="37">
        <v>187.79</v>
      </c>
      <c r="F14" s="38">
        <f t="shared" si="0"/>
        <v>-1.1800000000000068</v>
      </c>
      <c r="G14" s="39">
        <f t="shared" si="1"/>
        <v>-0.62443774144044539</v>
      </c>
    </row>
    <row r="15" spans="2:7" ht="19.95" customHeight="1" x14ac:dyDescent="0.25">
      <c r="B15" s="35" t="s">
        <v>14</v>
      </c>
      <c r="C15" s="36" t="s">
        <v>19</v>
      </c>
      <c r="D15" s="37">
        <v>179.04</v>
      </c>
      <c r="E15" s="37">
        <v>178.58</v>
      </c>
      <c r="F15" s="38">
        <f t="shared" si="0"/>
        <v>-0.45999999999997954</v>
      </c>
      <c r="G15" s="39">
        <f t="shared" si="1"/>
        <v>-0.25692582663091912</v>
      </c>
    </row>
    <row r="16" spans="2:7" ht="19.95" customHeight="1" x14ac:dyDescent="0.25">
      <c r="B16" s="40" t="s">
        <v>20</v>
      </c>
      <c r="C16" s="36" t="s">
        <v>21</v>
      </c>
      <c r="D16" s="37">
        <v>324.10000000000002</v>
      </c>
      <c r="E16" s="37">
        <v>324.08</v>
      </c>
      <c r="F16" s="38">
        <f t="shared" si="0"/>
        <v>-2.0000000000038654E-2</v>
      </c>
      <c r="G16" s="39">
        <f t="shared" si="1"/>
        <v>-6.1709348966445532E-3</v>
      </c>
    </row>
    <row r="17" spans="2:13" ht="19.95" customHeight="1" x14ac:dyDescent="0.25">
      <c r="B17" s="40" t="s">
        <v>20</v>
      </c>
      <c r="C17" s="36" t="s">
        <v>22</v>
      </c>
      <c r="D17" s="37">
        <v>524.5</v>
      </c>
      <c r="E17" s="37">
        <v>524.5</v>
      </c>
      <c r="F17" s="38">
        <f t="shared" si="0"/>
        <v>0</v>
      </c>
      <c r="G17" s="39">
        <f t="shared" si="1"/>
        <v>0</v>
      </c>
    </row>
    <row r="18" spans="2:13" ht="19.95" customHeight="1" thickBot="1" x14ac:dyDescent="0.3">
      <c r="B18" s="40" t="s">
        <v>20</v>
      </c>
      <c r="C18" s="36" t="s">
        <v>23</v>
      </c>
      <c r="D18" s="37">
        <v>623.22</v>
      </c>
      <c r="E18" s="41">
        <v>623.22</v>
      </c>
      <c r="F18" s="38">
        <f t="shared" si="0"/>
        <v>0</v>
      </c>
      <c r="G18" s="39">
        <f t="shared" si="1"/>
        <v>0</v>
      </c>
    </row>
    <row r="19" spans="2:13" ht="19.95" customHeight="1" thickBot="1" x14ac:dyDescent="0.3">
      <c r="B19" s="42"/>
      <c r="C19" s="43" t="s">
        <v>24</v>
      </c>
      <c r="D19" s="44"/>
      <c r="E19" s="44"/>
      <c r="F19" s="45"/>
      <c r="G19" s="46"/>
    </row>
    <row r="20" spans="2:13" ht="19.95" customHeight="1" x14ac:dyDescent="0.25">
      <c r="B20" s="35" t="s">
        <v>14</v>
      </c>
      <c r="C20" s="47" t="s">
        <v>25</v>
      </c>
      <c r="D20" s="48">
        <v>181.90871211054528</v>
      </c>
      <c r="E20" s="48">
        <v>179.86</v>
      </c>
      <c r="F20" s="38">
        <f>E20-D20</f>
        <v>-2.0487121105452673</v>
      </c>
      <c r="G20" s="49">
        <f>(E20*100/D20)-100</f>
        <v>-1.1262308917344654</v>
      </c>
    </row>
    <row r="21" spans="2:13" ht="19.95" customHeight="1" x14ac:dyDescent="0.25">
      <c r="B21" s="35" t="s">
        <v>14</v>
      </c>
      <c r="C21" s="50" t="s">
        <v>26</v>
      </c>
      <c r="D21" s="48">
        <v>307.73223771168222</v>
      </c>
      <c r="E21" s="48">
        <v>307.73</v>
      </c>
      <c r="F21" s="38">
        <f>E21-D21</f>
        <v>-2.237711682198551E-3</v>
      </c>
      <c r="G21" s="49">
        <f>(E21*100/D21)-100</f>
        <v>-7.2716193105293314E-4</v>
      </c>
    </row>
    <row r="22" spans="2:13" ht="19.95" customHeight="1" x14ac:dyDescent="0.25">
      <c r="B22" s="35" t="s">
        <v>14</v>
      </c>
      <c r="C22" s="50" t="s">
        <v>27</v>
      </c>
      <c r="D22" s="48">
        <v>355.37875432919861</v>
      </c>
      <c r="E22" s="48">
        <v>358.13</v>
      </c>
      <c r="F22" s="38">
        <f>E22-D22</f>
        <v>2.7512456708013815</v>
      </c>
      <c r="G22" s="49">
        <f>(E22*100/D22)-100</f>
        <v>0.77417280501040864</v>
      </c>
    </row>
    <row r="23" spans="2:13" ht="19.95" customHeight="1" x14ac:dyDescent="0.25">
      <c r="B23" s="40" t="s">
        <v>20</v>
      </c>
      <c r="C23" s="50" t="s">
        <v>28</v>
      </c>
      <c r="D23" s="48">
        <v>318.4252890313806</v>
      </c>
      <c r="E23" s="48">
        <v>317.63</v>
      </c>
      <c r="F23" s="38">
        <f>E23-D23</f>
        <v>-0.79528903138060514</v>
      </c>
      <c r="G23" s="49">
        <f>(E23*100/D23)-100</f>
        <v>-0.24975686880894443</v>
      </c>
    </row>
    <row r="24" spans="2:13" ht="19.95" customHeight="1" thickBot="1" x14ac:dyDescent="0.3">
      <c r="B24" s="40" t="s">
        <v>20</v>
      </c>
      <c r="C24" s="51" t="s">
        <v>29</v>
      </c>
      <c r="D24" s="37">
        <v>208.40976093453821</v>
      </c>
      <c r="E24" s="37">
        <v>208.19</v>
      </c>
      <c r="F24" s="38">
        <f>E24-D24</f>
        <v>-0.21976093453821477</v>
      </c>
      <c r="G24" s="49">
        <f>(E24*100/D24)-100</f>
        <v>-0.10544656524376705</v>
      </c>
    </row>
    <row r="25" spans="2:13" ht="19.95" customHeight="1" thickBot="1" x14ac:dyDescent="0.3">
      <c r="B25" s="52"/>
      <c r="C25" s="53" t="s">
        <v>30</v>
      </c>
      <c r="D25" s="54"/>
      <c r="E25" s="54"/>
      <c r="F25" s="55"/>
      <c r="G25" s="56"/>
    </row>
    <row r="26" spans="2:13" ht="19.95" customHeight="1" x14ac:dyDescent="0.25">
      <c r="B26" s="30" t="s">
        <v>31</v>
      </c>
      <c r="C26" s="57" t="s">
        <v>32</v>
      </c>
      <c r="D26" s="58">
        <v>26.161748945771897</v>
      </c>
      <c r="E26" s="58">
        <v>26.26</v>
      </c>
      <c r="F26" s="59">
        <f>E26-D26</f>
        <v>9.8251054228104096E-2</v>
      </c>
      <c r="G26" s="60">
        <f>(E26*100/D26)-100</f>
        <v>0.37555231659686683</v>
      </c>
    </row>
    <row r="27" spans="2:13" ht="19.95" customHeight="1" x14ac:dyDescent="0.25">
      <c r="B27" s="35" t="s">
        <v>31</v>
      </c>
      <c r="C27" s="61" t="s">
        <v>33</v>
      </c>
      <c r="D27" s="62">
        <v>37.883083821000135</v>
      </c>
      <c r="E27" s="62">
        <v>36.799999999999997</v>
      </c>
      <c r="F27" s="63">
        <f>E27-D27</f>
        <v>-1.0830838210001374</v>
      </c>
      <c r="G27" s="49">
        <f>(E27*100/D27)-100</f>
        <v>-2.8590170381001059</v>
      </c>
    </row>
    <row r="28" spans="2:13" ht="19.95" customHeight="1" x14ac:dyDescent="0.25">
      <c r="B28" s="64" t="s">
        <v>31</v>
      </c>
      <c r="C28" s="65" t="s">
        <v>34</v>
      </c>
      <c r="D28" s="66" t="s">
        <v>35</v>
      </c>
      <c r="E28" s="66" t="s">
        <v>36</v>
      </c>
      <c r="F28" s="38">
        <v>0</v>
      </c>
      <c r="G28" s="67">
        <v>0</v>
      </c>
    </row>
    <row r="29" spans="2:13" ht="19.95" customHeight="1" thickBot="1" x14ac:dyDescent="0.3">
      <c r="B29" s="68" t="s">
        <v>31</v>
      </c>
      <c r="C29" s="69" t="s">
        <v>37</v>
      </c>
      <c r="D29" s="70" t="s">
        <v>38</v>
      </c>
      <c r="E29" s="70" t="s">
        <v>39</v>
      </c>
      <c r="F29" s="38">
        <f>142.45-240.3</f>
        <v>-97.850000000000023</v>
      </c>
      <c r="G29" s="39">
        <f>(142.45*100/240.3)-100</f>
        <v>-40.71993341656264</v>
      </c>
    </row>
    <row r="30" spans="2:13" ht="19.95" customHeight="1" thickBot="1" x14ac:dyDescent="0.3">
      <c r="B30" s="71"/>
      <c r="C30" s="72" t="s">
        <v>40</v>
      </c>
      <c r="D30" s="73"/>
      <c r="E30" s="73"/>
      <c r="F30" s="74"/>
      <c r="G30" s="75"/>
    </row>
    <row r="31" spans="2:13" s="77" customFormat="1" ht="19.95" customHeight="1" x14ac:dyDescent="0.25">
      <c r="B31" s="76" t="s">
        <v>41</v>
      </c>
      <c r="C31" s="57" t="s">
        <v>42</v>
      </c>
      <c r="D31" s="32">
        <v>236.28804859968142</v>
      </c>
      <c r="E31" s="32">
        <v>238.33</v>
      </c>
      <c r="F31" s="33">
        <f t="shared" ref="F31:F37" si="2">E31-D31</f>
        <v>2.0419514003185952</v>
      </c>
      <c r="G31" s="60">
        <f t="shared" ref="G31:G37" si="3">(E31*100/D31)-100</f>
        <v>0.86417887507211333</v>
      </c>
      <c r="I31" s="1"/>
      <c r="J31" s="1"/>
      <c r="K31" s="1"/>
      <c r="L31" s="1"/>
      <c r="M31" s="1"/>
    </row>
    <row r="32" spans="2:13" ht="19.95" customHeight="1" x14ac:dyDescent="0.25">
      <c r="B32" s="40" t="s">
        <v>41</v>
      </c>
      <c r="C32" s="61" t="s">
        <v>43</v>
      </c>
      <c r="D32" s="37">
        <v>210.29729500729925</v>
      </c>
      <c r="E32" s="37">
        <v>209.67</v>
      </c>
      <c r="F32" s="38">
        <f t="shared" si="2"/>
        <v>-0.62729500729926713</v>
      </c>
      <c r="G32" s="49">
        <f t="shared" si="3"/>
        <v>-0.29828962244972956</v>
      </c>
    </row>
    <row r="33" spans="2:12" ht="19.95" customHeight="1" x14ac:dyDescent="0.25">
      <c r="B33" s="40" t="s">
        <v>41</v>
      </c>
      <c r="C33" s="61" t="s">
        <v>44</v>
      </c>
      <c r="D33" s="37">
        <v>193.18059422951532</v>
      </c>
      <c r="E33" s="37">
        <v>192.57</v>
      </c>
      <c r="F33" s="78">
        <f t="shared" si="2"/>
        <v>-0.61059422951532838</v>
      </c>
      <c r="G33" s="39">
        <f t="shared" si="3"/>
        <v>-0.31607430961200578</v>
      </c>
    </row>
    <row r="34" spans="2:12" ht="19.95" customHeight="1" x14ac:dyDescent="0.25">
      <c r="B34" s="40" t="s">
        <v>41</v>
      </c>
      <c r="C34" s="61" t="s">
        <v>45</v>
      </c>
      <c r="D34" s="37">
        <v>195.875</v>
      </c>
      <c r="E34" s="37">
        <v>195.88</v>
      </c>
      <c r="F34" s="38">
        <f t="shared" si="2"/>
        <v>4.9999999999954525E-3</v>
      </c>
      <c r="G34" s="39">
        <f t="shared" si="3"/>
        <v>2.5526483726849847E-3</v>
      </c>
    </row>
    <row r="35" spans="2:12" ht="19.95" customHeight="1" x14ac:dyDescent="0.25">
      <c r="B35" s="40" t="s">
        <v>41</v>
      </c>
      <c r="C35" s="61" t="s">
        <v>46</v>
      </c>
      <c r="D35" s="37">
        <v>78.166666666666671</v>
      </c>
      <c r="E35" s="37">
        <v>78.17</v>
      </c>
      <c r="F35" s="38">
        <f t="shared" si="2"/>
        <v>3.3333333333303017E-3</v>
      </c>
      <c r="G35" s="39">
        <f t="shared" si="3"/>
        <v>4.2643923240888171E-3</v>
      </c>
    </row>
    <row r="36" spans="2:12" ht="19.95" customHeight="1" x14ac:dyDescent="0.25">
      <c r="B36" s="40" t="s">
        <v>41</v>
      </c>
      <c r="C36" s="61" t="s">
        <v>47</v>
      </c>
      <c r="D36" s="37">
        <v>111.20833333333333</v>
      </c>
      <c r="E36" s="37">
        <v>111.21</v>
      </c>
      <c r="F36" s="38">
        <f t="shared" si="2"/>
        <v>1.6666666666651508E-3</v>
      </c>
      <c r="G36" s="39">
        <f t="shared" si="3"/>
        <v>1.4986886474446237E-3</v>
      </c>
    </row>
    <row r="37" spans="2:12" ht="19.95" customHeight="1" thickBot="1" x14ac:dyDescent="0.3">
      <c r="B37" s="79" t="s">
        <v>41</v>
      </c>
      <c r="C37" s="80" t="s">
        <v>48</v>
      </c>
      <c r="D37" s="81">
        <v>72.421666666666667</v>
      </c>
      <c r="E37" s="81">
        <v>72.42</v>
      </c>
      <c r="F37" s="82">
        <f t="shared" si="2"/>
        <v>-1.6666666666651508E-3</v>
      </c>
      <c r="G37" s="83">
        <f t="shared" si="3"/>
        <v>-2.301337076843879E-3</v>
      </c>
    </row>
    <row r="38" spans="2:12" ht="19.95" customHeight="1" x14ac:dyDescent="0.25">
      <c r="B38" s="84" t="s">
        <v>49</v>
      </c>
      <c r="C38" s="85"/>
      <c r="F38" s="85"/>
      <c r="G38" s="85"/>
      <c r="L38" s="86"/>
    </row>
    <row r="39" spans="2:12" ht="19.95" customHeight="1" x14ac:dyDescent="0.25">
      <c r="B39" s="87" t="s">
        <v>50</v>
      </c>
      <c r="C39" s="85"/>
      <c r="D39" s="85"/>
      <c r="E39" s="85"/>
      <c r="F39" s="85"/>
      <c r="G39" s="85"/>
      <c r="L39" s="86"/>
    </row>
    <row r="40" spans="2:12" ht="19.95" customHeight="1" x14ac:dyDescent="0.25">
      <c r="B40" s="1" t="s">
        <v>51</v>
      </c>
      <c r="C40" s="88"/>
      <c r="D40" s="89"/>
      <c r="E40" s="89"/>
      <c r="F40" s="85"/>
      <c r="L40" s="86"/>
    </row>
    <row r="41" spans="2:12" ht="19.95" customHeight="1" x14ac:dyDescent="0.25">
      <c r="B41" s="1" t="s">
        <v>52</v>
      </c>
      <c r="C41" s="85"/>
      <c r="D41" s="89"/>
      <c r="E41" s="85"/>
      <c r="F41" s="85"/>
      <c r="L41" s="86"/>
    </row>
    <row r="42" spans="2:12" ht="19.95" customHeight="1" x14ac:dyDescent="0.25">
      <c r="B42" s="1" t="s">
        <v>53</v>
      </c>
      <c r="C42" s="85"/>
      <c r="D42" s="89"/>
      <c r="E42" s="85"/>
      <c r="F42" s="85"/>
      <c r="L42" s="86"/>
    </row>
    <row r="43" spans="2:12" ht="16.95" customHeight="1" x14ac:dyDescent="0.25">
      <c r="B43" s="1" t="s">
        <v>54</v>
      </c>
      <c r="C43" s="85"/>
      <c r="D43" s="89"/>
      <c r="E43" s="85"/>
      <c r="F43" s="85"/>
      <c r="L43" s="86"/>
    </row>
    <row r="44" spans="2:12" ht="15" customHeight="1" x14ac:dyDescent="0.25">
      <c r="B44" s="87"/>
      <c r="G44" s="90"/>
      <c r="L44" s="86"/>
    </row>
    <row r="45" spans="2:12" ht="19.8" x14ac:dyDescent="0.3">
      <c r="B45" s="91" t="s">
        <v>55</v>
      </c>
      <c r="C45" s="91"/>
      <c r="D45" s="91"/>
      <c r="E45" s="91"/>
      <c r="F45" s="91"/>
      <c r="G45" s="91"/>
      <c r="L45" s="86"/>
    </row>
    <row r="46" spans="2:12" ht="39" customHeight="1" x14ac:dyDescent="0.25">
      <c r="I46" s="92"/>
    </row>
    <row r="47" spans="2:12" ht="18.75" customHeight="1" x14ac:dyDescent="0.25">
      <c r="I47" s="92"/>
    </row>
    <row r="48" spans="2:12" ht="18.75" customHeight="1" x14ac:dyDescent="0.25">
      <c r="I48" s="92"/>
    </row>
    <row r="49" spans="2:12" ht="13.5" customHeight="1" x14ac:dyDescent="0.25">
      <c r="I49" s="92"/>
    </row>
    <row r="50" spans="2:12" ht="15" customHeight="1" x14ac:dyDescent="0.25">
      <c r="B50" s="93"/>
      <c r="C50" s="93"/>
      <c r="D50" s="94"/>
      <c r="E50" s="94"/>
      <c r="F50" s="93"/>
      <c r="G50" s="93"/>
    </row>
    <row r="51" spans="2:12" ht="11.25" customHeight="1" x14ac:dyDescent="0.25">
      <c r="B51" s="93"/>
      <c r="C51" s="93"/>
      <c r="D51" s="93"/>
      <c r="E51" s="93"/>
      <c r="F51" s="93"/>
      <c r="G51" s="93"/>
    </row>
    <row r="52" spans="2:12" ht="13.5" customHeight="1" x14ac:dyDescent="0.25">
      <c r="B52" s="93"/>
      <c r="C52" s="93"/>
      <c r="D52" s="95"/>
      <c r="E52" s="95"/>
      <c r="F52" s="96"/>
      <c r="G52" s="96"/>
      <c r="L52" s="77"/>
    </row>
    <row r="53" spans="2:12" ht="15" customHeight="1" x14ac:dyDescent="0.25">
      <c r="B53" s="97"/>
      <c r="C53" s="98"/>
      <c r="D53" s="99"/>
      <c r="E53" s="99"/>
      <c r="F53" s="100"/>
      <c r="G53" s="99"/>
      <c r="L53" s="77"/>
    </row>
    <row r="54" spans="2:12" ht="15" customHeight="1" x14ac:dyDescent="0.25">
      <c r="B54" s="97"/>
      <c r="C54" s="98"/>
      <c r="D54" s="99"/>
      <c r="E54" s="99"/>
      <c r="F54" s="100"/>
      <c r="G54" s="99"/>
      <c r="L54" s="77"/>
    </row>
    <row r="55" spans="2:12" ht="15" customHeight="1" x14ac:dyDescent="0.25">
      <c r="B55" s="97"/>
      <c r="C55" s="98"/>
      <c r="D55" s="99"/>
      <c r="E55" s="99"/>
      <c r="F55" s="100"/>
      <c r="G55" s="99"/>
      <c r="L55" s="77"/>
    </row>
    <row r="56" spans="2:12" ht="15" customHeight="1" x14ac:dyDescent="0.25">
      <c r="B56" s="97"/>
      <c r="C56" s="98"/>
      <c r="D56" s="99"/>
      <c r="E56" s="99"/>
      <c r="F56" s="100"/>
      <c r="G56" s="101"/>
    </row>
    <row r="57" spans="2:12" ht="15" customHeight="1" x14ac:dyDescent="0.25">
      <c r="B57" s="97"/>
      <c r="C57" s="102"/>
      <c r="D57" s="99"/>
      <c r="E57" s="99"/>
      <c r="F57" s="100"/>
      <c r="G57" s="101"/>
      <c r="I57" s="103"/>
    </row>
    <row r="58" spans="2:12" ht="15" customHeight="1" x14ac:dyDescent="0.25">
      <c r="B58" s="97"/>
      <c r="C58" s="102"/>
      <c r="D58" s="99"/>
      <c r="E58" s="99"/>
      <c r="F58" s="100"/>
      <c r="G58" s="101"/>
      <c r="H58" s="103"/>
      <c r="I58" s="104"/>
    </row>
    <row r="59" spans="2:12" ht="15" customHeight="1" x14ac:dyDescent="0.25">
      <c r="B59" s="105"/>
      <c r="C59" s="102"/>
      <c r="D59" s="99"/>
      <c r="E59" s="99"/>
      <c r="F59" s="100"/>
      <c r="G59" s="106" t="s">
        <v>56</v>
      </c>
      <c r="H59" s="103"/>
      <c r="I59" s="104"/>
      <c r="J59" s="107"/>
    </row>
    <row r="60" spans="2:12" ht="15" customHeight="1" x14ac:dyDescent="0.25">
      <c r="B60" s="97"/>
      <c r="C60" s="102"/>
      <c r="D60" s="99"/>
      <c r="E60" s="99"/>
      <c r="F60" s="100"/>
      <c r="G60" s="99"/>
      <c r="H60" s="104"/>
    </row>
    <row r="61" spans="2:12" ht="15" customHeight="1" x14ac:dyDescent="0.25">
      <c r="B61" s="97"/>
      <c r="C61" s="102"/>
      <c r="D61" s="99"/>
      <c r="E61" s="99"/>
      <c r="F61" s="100"/>
      <c r="G61" s="99"/>
      <c r="H61" s="103"/>
    </row>
    <row r="62" spans="2:12" ht="15" customHeight="1" x14ac:dyDescent="0.25">
      <c r="B62" s="97"/>
      <c r="C62" s="102"/>
      <c r="D62" s="99"/>
      <c r="E62" s="99"/>
      <c r="F62" s="100"/>
      <c r="G62" s="99"/>
      <c r="H62" s="104"/>
      <c r="I62" s="104"/>
    </row>
    <row r="63" spans="2:12" ht="15" customHeight="1" x14ac:dyDescent="0.25">
      <c r="B63" s="97"/>
      <c r="C63" s="108"/>
      <c r="D63" s="99"/>
      <c r="E63" s="99"/>
      <c r="F63" s="100"/>
      <c r="G63" s="99"/>
      <c r="I63" s="104"/>
      <c r="K63" s="107"/>
    </row>
    <row r="64" spans="2:12" ht="15" customHeight="1" x14ac:dyDescent="0.25">
      <c r="B64" s="97"/>
      <c r="C64" s="109"/>
      <c r="D64" s="99"/>
      <c r="E64" s="99"/>
      <c r="F64" s="100"/>
      <c r="G64" s="99"/>
    </row>
    <row r="65" spans="2:8" ht="15" customHeight="1" x14ac:dyDescent="0.25">
      <c r="B65" s="97"/>
      <c r="C65" s="109"/>
      <c r="D65" s="99"/>
      <c r="E65" s="99"/>
      <c r="F65" s="100"/>
      <c r="G65" s="99"/>
    </row>
    <row r="66" spans="2:8" ht="15" customHeight="1" x14ac:dyDescent="0.25">
      <c r="B66" s="97"/>
      <c r="C66" s="109"/>
      <c r="D66" s="99"/>
      <c r="E66" s="99"/>
      <c r="F66" s="100"/>
      <c r="G66" s="99"/>
    </row>
    <row r="67" spans="2:8" ht="15" customHeight="1" x14ac:dyDescent="0.25">
      <c r="B67" s="97"/>
      <c r="C67" s="109"/>
      <c r="D67" s="99"/>
      <c r="E67" s="99"/>
      <c r="F67" s="100"/>
      <c r="G67" s="99"/>
    </row>
    <row r="68" spans="2:8" ht="15" customHeight="1" x14ac:dyDescent="0.25">
      <c r="B68" s="97"/>
      <c r="C68" s="102"/>
      <c r="D68" s="110"/>
      <c r="E68" s="110"/>
      <c r="F68" s="100"/>
      <c r="H68" s="104"/>
    </row>
    <row r="69" spans="2:8" ht="15" customHeight="1" x14ac:dyDescent="0.25">
      <c r="B69" s="97"/>
      <c r="C69" s="111"/>
      <c r="D69" s="99"/>
      <c r="E69" s="99"/>
      <c r="F69" s="100"/>
      <c r="G69" s="99"/>
    </row>
    <row r="70" spans="2:8" ht="15" customHeight="1" x14ac:dyDescent="0.25">
      <c r="B70" s="112"/>
      <c r="C70" s="111"/>
      <c r="D70" s="113"/>
      <c r="E70" s="113"/>
      <c r="F70" s="100"/>
      <c r="G70" s="114"/>
    </row>
    <row r="71" spans="2:8" ht="15" customHeight="1" x14ac:dyDescent="0.25">
      <c r="B71" s="112"/>
      <c r="C71" s="111"/>
      <c r="D71" s="99"/>
      <c r="E71" s="99"/>
      <c r="F71" s="100"/>
      <c r="G71" s="99"/>
    </row>
    <row r="72" spans="2:8" ht="15" customHeight="1" x14ac:dyDescent="0.25">
      <c r="B72" s="112"/>
      <c r="C72" s="111"/>
      <c r="D72" s="115"/>
      <c r="E72" s="115"/>
      <c r="F72" s="115"/>
      <c r="G72" s="115"/>
    </row>
    <row r="73" spans="2:8" ht="12" customHeight="1" x14ac:dyDescent="0.25">
      <c r="B73" s="111"/>
      <c r="C73" s="116"/>
      <c r="D73" s="116"/>
      <c r="E73" s="116"/>
      <c r="F73" s="116"/>
      <c r="G73" s="116"/>
    </row>
    <row r="74" spans="2:8" ht="15" customHeight="1" x14ac:dyDescent="0.25">
      <c r="B74" s="117"/>
      <c r="C74" s="116"/>
      <c r="D74" s="116"/>
      <c r="E74" s="116"/>
      <c r="F74" s="116"/>
      <c r="G74" s="116"/>
    </row>
    <row r="75" spans="2:8" ht="13.5" customHeight="1" x14ac:dyDescent="0.25">
      <c r="B75" s="117"/>
      <c r="C75" s="94"/>
      <c r="D75" s="94"/>
      <c r="E75" s="94"/>
      <c r="F75" s="94"/>
      <c r="G75" s="94"/>
      <c r="H75" s="104"/>
    </row>
    <row r="76" spans="2:8" x14ac:dyDescent="0.25">
      <c r="B76" s="87"/>
    </row>
    <row r="77" spans="2:8" ht="11.25" customHeight="1" x14ac:dyDescent="0.25">
      <c r="B77" s="77"/>
      <c r="C77" s="77"/>
      <c r="D77" s="77"/>
    </row>
    <row r="79" spans="2:8" x14ac:dyDescent="0.25">
      <c r="E79" s="118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7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G26">
    <cfRule type="cellIs" dxfId="43" priority="7" stopIfTrue="1" operator="lessThan">
      <formula>0</formula>
    </cfRule>
    <cfRule type="cellIs" dxfId="42" priority="8" stopIfTrue="1" operator="greaterThanOrEqual">
      <formula>0</formula>
    </cfRule>
  </conditionalFormatting>
  <conditionalFormatting sqref="G27">
    <cfRule type="cellIs" dxfId="41" priority="5" stopIfTrue="1" operator="lessThan">
      <formula>0</formula>
    </cfRule>
    <cfRule type="cellIs" dxfId="40" priority="6" stopIfTrue="1" operator="greaterThanOrEqual">
      <formula>0</formula>
    </cfRule>
  </conditionalFormatting>
  <conditionalFormatting sqref="G30">
    <cfRule type="cellIs" dxfId="39" priority="3" stopIfTrue="1" operator="lessThan">
      <formula>0</formula>
    </cfRule>
    <cfRule type="cellIs" dxfId="38" priority="4" stopIfTrue="1" operator="greaterThanOrEqual">
      <formula>0</formula>
    </cfRule>
  </conditionalFormatting>
  <conditionalFormatting sqref="G28:G29">
    <cfRule type="cellIs" dxfId="37" priority="1" stopIfTrue="1" operator="lessThan">
      <formula>0</formula>
    </cfRule>
    <cfRule type="cellIs" dxfId="3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144780</xdr:colOff>
                <xdr:row>45</xdr:row>
                <xdr:rowOff>45720</xdr:rowOff>
              </from>
              <to>
                <xdr:col>6</xdr:col>
                <xdr:colOff>807720</xdr:colOff>
                <xdr:row>57</xdr:row>
                <xdr:rowOff>152400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showGridLines="0" tabSelected="1" topLeftCell="A31" zoomScale="80" zoomScaleNormal="80" zoomScaleSheetLayoutView="90" workbookViewId="0"/>
  </sheetViews>
  <sheetFormatPr baseColWidth="10" defaultColWidth="11.5546875" defaultRowHeight="12.6" x14ac:dyDescent="0.2"/>
  <cols>
    <col min="1" max="1" width="3.109375" style="119" customWidth="1"/>
    <col min="2" max="2" width="9.33203125" style="119" customWidth="1"/>
    <col min="3" max="3" width="58.88671875" style="119" customWidth="1"/>
    <col min="4" max="4" width="17.33203125" style="119" customWidth="1"/>
    <col min="5" max="5" width="18.109375" style="119" customWidth="1"/>
    <col min="6" max="6" width="15.109375" style="119" customWidth="1"/>
    <col min="7" max="7" width="13.33203125" style="119" customWidth="1"/>
    <col min="8" max="8" width="3.109375" style="119" customWidth="1"/>
    <col min="9" max="9" width="10.5546875" style="119" customWidth="1"/>
    <col min="10" max="16384" width="11.5546875" style="119"/>
  </cols>
  <sheetData>
    <row r="1" spans="2:10" ht="14.25" customHeight="1" x14ac:dyDescent="0.2"/>
    <row r="2" spans="2:10" ht="21" customHeight="1" thickBot="1" x14ac:dyDescent="0.25">
      <c r="B2" s="120"/>
      <c r="C2" s="120"/>
      <c r="D2" s="120"/>
      <c r="E2" s="120"/>
      <c r="F2" s="120"/>
      <c r="G2" s="120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3">
      <c r="B6" s="20"/>
      <c r="C6" s="21"/>
      <c r="D6" s="22" t="s">
        <v>58</v>
      </c>
      <c r="E6" s="22" t="s">
        <v>10</v>
      </c>
      <c r="F6" s="23" t="s">
        <v>11</v>
      </c>
      <c r="G6" s="24" t="s">
        <v>12</v>
      </c>
    </row>
    <row r="7" spans="2:10" ht="20.100000000000001" customHeight="1" thickBot="1" x14ac:dyDescent="0.25">
      <c r="B7" s="52"/>
      <c r="C7" s="121" t="s">
        <v>59</v>
      </c>
      <c r="D7" s="122"/>
      <c r="E7" s="122"/>
      <c r="F7" s="123"/>
      <c r="G7" s="124"/>
    </row>
    <row r="8" spans="2:10" ht="20.100000000000001" customHeight="1" x14ac:dyDescent="0.2">
      <c r="B8" s="125" t="s">
        <v>20</v>
      </c>
      <c r="C8" s="126" t="s">
        <v>60</v>
      </c>
      <c r="D8" s="127">
        <v>27.759184898917493</v>
      </c>
      <c r="E8" s="127">
        <v>29.730100355295143</v>
      </c>
      <c r="F8" s="128">
        <f t="shared" ref="F8:F16" si="0">E8-D8</f>
        <v>1.9709154563776501</v>
      </c>
      <c r="G8" s="129">
        <f t="shared" ref="G8:G16" si="1">(E8*100/D8)-100</f>
        <v>7.1000480149347283</v>
      </c>
      <c r="J8" s="130"/>
    </row>
    <row r="9" spans="2:10" ht="20.100000000000001" customHeight="1" x14ac:dyDescent="0.2">
      <c r="B9" s="125" t="s">
        <v>20</v>
      </c>
      <c r="C9" s="126" t="s">
        <v>61</v>
      </c>
      <c r="D9" s="127">
        <v>14.148746765847351</v>
      </c>
      <c r="E9" s="127">
        <v>13.865475420439846</v>
      </c>
      <c r="F9" s="128">
        <f t="shared" si="0"/>
        <v>-0.28327134540750443</v>
      </c>
      <c r="G9" s="129">
        <f t="shared" si="1"/>
        <v>-2.0020949565036688</v>
      </c>
      <c r="J9" s="130"/>
    </row>
    <row r="10" spans="2:10" ht="20.100000000000001" customHeight="1" x14ac:dyDescent="0.2">
      <c r="B10" s="125" t="s">
        <v>20</v>
      </c>
      <c r="C10" s="126" t="s">
        <v>62</v>
      </c>
      <c r="D10" s="127">
        <v>35</v>
      </c>
      <c r="E10" s="127">
        <v>35</v>
      </c>
      <c r="F10" s="128">
        <f t="shared" si="0"/>
        <v>0</v>
      </c>
      <c r="G10" s="129">
        <f t="shared" si="1"/>
        <v>0</v>
      </c>
      <c r="J10" s="130"/>
    </row>
    <row r="11" spans="2:10" ht="20.100000000000001" customHeight="1" x14ac:dyDescent="0.2">
      <c r="B11" s="125" t="s">
        <v>20</v>
      </c>
      <c r="C11" s="126" t="s">
        <v>63</v>
      </c>
      <c r="D11" s="127">
        <v>186.48524830699779</v>
      </c>
      <c r="E11" s="127">
        <v>186.48880361173815</v>
      </c>
      <c r="F11" s="128">
        <f>E11-D11</f>
        <v>3.5553047403595883E-3</v>
      </c>
      <c r="G11" s="129">
        <f>(E11*100/D11)-100</f>
        <v>1.9064804174320216E-3</v>
      </c>
      <c r="J11" s="130"/>
    </row>
    <row r="12" spans="2:10" ht="20.100000000000001" customHeight="1" x14ac:dyDescent="0.2">
      <c r="B12" s="125" t="s">
        <v>20</v>
      </c>
      <c r="C12" s="126" t="s">
        <v>64</v>
      </c>
      <c r="D12" s="127" t="s">
        <v>65</v>
      </c>
      <c r="E12" s="127">
        <v>50</v>
      </c>
      <c r="F12" s="128" t="s">
        <v>65</v>
      </c>
      <c r="G12" s="129" t="s">
        <v>65</v>
      </c>
      <c r="J12" s="130"/>
    </row>
    <row r="13" spans="2:10" ht="20.100000000000001" customHeight="1" x14ac:dyDescent="0.2">
      <c r="B13" s="125" t="s">
        <v>20</v>
      </c>
      <c r="C13" s="126" t="s">
        <v>66</v>
      </c>
      <c r="D13" s="127" t="s">
        <v>65</v>
      </c>
      <c r="E13" s="127">
        <v>211.99791666666664</v>
      </c>
      <c r="F13" s="128" t="s">
        <v>65</v>
      </c>
      <c r="G13" s="129" t="s">
        <v>65</v>
      </c>
      <c r="J13" s="130"/>
    </row>
    <row r="14" spans="2:10" ht="20.100000000000001" customHeight="1" x14ac:dyDescent="0.2">
      <c r="B14" s="125" t="s">
        <v>20</v>
      </c>
      <c r="C14" s="126" t="s">
        <v>67</v>
      </c>
      <c r="D14" s="127" t="s">
        <v>65</v>
      </c>
      <c r="E14" s="127">
        <v>59.403840280105783</v>
      </c>
      <c r="F14" s="128" t="s">
        <v>65</v>
      </c>
      <c r="G14" s="129" t="s">
        <v>65</v>
      </c>
      <c r="J14" s="130"/>
    </row>
    <row r="15" spans="2:10" ht="20.100000000000001" customHeight="1" x14ac:dyDescent="0.2">
      <c r="B15" s="125" t="s">
        <v>20</v>
      </c>
      <c r="C15" s="126" t="s">
        <v>68</v>
      </c>
      <c r="D15" s="127">
        <v>114.84403101297185</v>
      </c>
      <c r="E15" s="127">
        <v>103.99186544009864</v>
      </c>
      <c r="F15" s="128">
        <f>E15-D15</f>
        <v>-10.852165572873218</v>
      </c>
      <c r="G15" s="129">
        <f>(E15*100/D15)-100</f>
        <v>-9.4494815944308499</v>
      </c>
      <c r="J15" s="130"/>
    </row>
    <row r="16" spans="2:10" ht="20.100000000000001" customHeight="1" thickBot="1" x14ac:dyDescent="0.25">
      <c r="B16" s="125" t="s">
        <v>20</v>
      </c>
      <c r="C16" s="126" t="s">
        <v>69</v>
      </c>
      <c r="D16" s="127">
        <v>25.380000000000003</v>
      </c>
      <c r="E16" s="127">
        <v>26.39</v>
      </c>
      <c r="F16" s="128">
        <f t="shared" si="0"/>
        <v>1.009999999999998</v>
      </c>
      <c r="G16" s="129">
        <f t="shared" si="1"/>
        <v>3.9795114263199309</v>
      </c>
      <c r="J16" s="130"/>
    </row>
    <row r="17" spans="2:7" ht="20.100000000000001" customHeight="1" thickBot="1" x14ac:dyDescent="0.25">
      <c r="B17" s="52"/>
      <c r="C17" s="121" t="s">
        <v>70</v>
      </c>
      <c r="D17" s="131"/>
      <c r="E17" s="131"/>
      <c r="F17" s="132"/>
      <c r="G17" s="133"/>
    </row>
    <row r="18" spans="2:7" ht="20.100000000000001" customHeight="1" x14ac:dyDescent="0.2">
      <c r="B18" s="134" t="s">
        <v>20</v>
      </c>
      <c r="C18" s="135" t="s">
        <v>71</v>
      </c>
      <c r="D18" s="136">
        <v>49.568883161512026</v>
      </c>
      <c r="E18" s="136">
        <v>49.766334478808695</v>
      </c>
      <c r="F18" s="59">
        <f>E18-D18</f>
        <v>0.19745131729666809</v>
      </c>
      <c r="G18" s="137">
        <f>(E18*100/D18)-100</f>
        <v>0.39833723235867069</v>
      </c>
    </row>
    <row r="19" spans="2:7" ht="20.100000000000001" customHeight="1" x14ac:dyDescent="0.2">
      <c r="B19" s="138" t="s">
        <v>20</v>
      </c>
      <c r="C19" s="139" t="s">
        <v>72</v>
      </c>
      <c r="D19" s="140">
        <v>163</v>
      </c>
      <c r="E19" s="140">
        <v>163</v>
      </c>
      <c r="F19" s="141">
        <f>E19-D19</f>
        <v>0</v>
      </c>
      <c r="G19" s="142">
        <f>(E19*100/D19)-100</f>
        <v>0</v>
      </c>
    </row>
    <row r="20" spans="2:7" ht="20.100000000000001" customHeight="1" x14ac:dyDescent="0.2">
      <c r="B20" s="138" t="s">
        <v>20</v>
      </c>
      <c r="C20" s="139" t="s">
        <v>73</v>
      </c>
      <c r="D20" s="140">
        <v>46.62730602248692</v>
      </c>
      <c r="E20" s="140">
        <v>42.931082043860627</v>
      </c>
      <c r="F20" s="141">
        <f>E20-D20</f>
        <v>-3.6962239786262927</v>
      </c>
      <c r="G20" s="142">
        <f>(E20*100/D20)-100</f>
        <v>-7.9271660619717608</v>
      </c>
    </row>
    <row r="21" spans="2:7" ht="20.100000000000001" customHeight="1" x14ac:dyDescent="0.2">
      <c r="B21" s="138" t="s">
        <v>20</v>
      </c>
      <c r="C21" s="139" t="s">
        <v>74</v>
      </c>
      <c r="D21" s="140">
        <v>31.420968402154397</v>
      </c>
      <c r="E21" s="140">
        <v>31.438666068222627</v>
      </c>
      <c r="F21" s="141">
        <f t="shared" ref="F21:F33" si="2">E21-D21</f>
        <v>1.7697666068229978E-2</v>
      </c>
      <c r="G21" s="142">
        <f t="shared" ref="G21:G33" si="3">(E21*100/D21)-100</f>
        <v>5.6324381354897923E-2</v>
      </c>
    </row>
    <row r="22" spans="2:7" ht="20.100000000000001" customHeight="1" x14ac:dyDescent="0.2">
      <c r="B22" s="138" t="s">
        <v>20</v>
      </c>
      <c r="C22" s="139" t="s">
        <v>75</v>
      </c>
      <c r="D22" s="140">
        <v>19.305738247287842</v>
      </c>
      <c r="E22" s="140">
        <v>19.399747634069399</v>
      </c>
      <c r="F22" s="141">
        <f t="shared" si="2"/>
        <v>9.400938678155768E-2</v>
      </c>
      <c r="G22" s="142">
        <f t="shared" si="3"/>
        <v>0.48695048890328962</v>
      </c>
    </row>
    <row r="23" spans="2:7" ht="20.100000000000001" customHeight="1" x14ac:dyDescent="0.2">
      <c r="B23" s="138" t="s">
        <v>20</v>
      </c>
      <c r="C23" s="139" t="s">
        <v>76</v>
      </c>
      <c r="D23" s="140">
        <v>44.630415297281147</v>
      </c>
      <c r="E23" s="140">
        <v>44.758689373568366</v>
      </c>
      <c r="F23" s="141">
        <f t="shared" si="2"/>
        <v>0.12827407628721943</v>
      </c>
      <c r="G23" s="142">
        <f t="shared" si="3"/>
        <v>0.28741403240994146</v>
      </c>
    </row>
    <row r="24" spans="2:7" ht="20.100000000000001" customHeight="1" x14ac:dyDescent="0.2">
      <c r="B24" s="138" t="s">
        <v>20</v>
      </c>
      <c r="C24" s="139" t="s">
        <v>77</v>
      </c>
      <c r="D24" s="140">
        <v>149.98989643849458</v>
      </c>
      <c r="E24" s="140">
        <v>149.98989643849458</v>
      </c>
      <c r="F24" s="141">
        <f t="shared" si="2"/>
        <v>0</v>
      </c>
      <c r="G24" s="142">
        <f t="shared" si="3"/>
        <v>0</v>
      </c>
    </row>
    <row r="25" spans="2:7" ht="20.100000000000001" customHeight="1" x14ac:dyDescent="0.2">
      <c r="B25" s="138" t="s">
        <v>20</v>
      </c>
      <c r="C25" s="139" t="s">
        <v>78</v>
      </c>
      <c r="D25" s="140">
        <v>35.314778830963661</v>
      </c>
      <c r="E25" s="140">
        <v>36.168388625592414</v>
      </c>
      <c r="F25" s="141">
        <f t="shared" si="2"/>
        <v>0.85360979462875264</v>
      </c>
      <c r="G25" s="142">
        <f t="shared" si="3"/>
        <v>2.417146086953025</v>
      </c>
    </row>
    <row r="26" spans="2:7" ht="20.100000000000001" customHeight="1" x14ac:dyDescent="0.2">
      <c r="B26" s="138" t="s">
        <v>20</v>
      </c>
      <c r="C26" s="139" t="s">
        <v>79</v>
      </c>
      <c r="D26" s="140">
        <v>36.331087584215588</v>
      </c>
      <c r="E26" s="140">
        <v>37.912897016361889</v>
      </c>
      <c r="F26" s="141">
        <f t="shared" si="2"/>
        <v>1.5818094321463008</v>
      </c>
      <c r="G26" s="142">
        <f t="shared" si="3"/>
        <v>4.3538730528769918</v>
      </c>
    </row>
    <row r="27" spans="2:7" ht="20.100000000000001" customHeight="1" x14ac:dyDescent="0.2">
      <c r="B27" s="138" t="s">
        <v>20</v>
      </c>
      <c r="C27" s="139" t="s">
        <v>80</v>
      </c>
      <c r="D27" s="140">
        <v>40.221548942273216</v>
      </c>
      <c r="E27" s="140">
        <v>45.110774471136608</v>
      </c>
      <c r="F27" s="141">
        <f t="shared" si="2"/>
        <v>4.8892255288633919</v>
      </c>
      <c r="G27" s="142">
        <f t="shared" si="3"/>
        <v>12.155736557735537</v>
      </c>
    </row>
    <row r="28" spans="2:7" ht="20.100000000000001" customHeight="1" x14ac:dyDescent="0.2">
      <c r="B28" s="138" t="s">
        <v>20</v>
      </c>
      <c r="C28" s="139" t="s">
        <v>81</v>
      </c>
      <c r="D28" s="140">
        <v>214.50466732218945</v>
      </c>
      <c r="E28" s="140">
        <v>196.26607669616519</v>
      </c>
      <c r="F28" s="141">
        <f t="shared" si="2"/>
        <v>-18.238590626024262</v>
      </c>
      <c r="G28" s="142">
        <f t="shared" si="3"/>
        <v>-8.502654442772382</v>
      </c>
    </row>
    <row r="29" spans="2:7" ht="20.100000000000001" customHeight="1" x14ac:dyDescent="0.2">
      <c r="B29" s="138" t="s">
        <v>20</v>
      </c>
      <c r="C29" s="139" t="s">
        <v>82</v>
      </c>
      <c r="D29" s="140">
        <v>77</v>
      </c>
      <c r="E29" s="140">
        <v>75</v>
      </c>
      <c r="F29" s="141">
        <f t="shared" si="2"/>
        <v>-2</v>
      </c>
      <c r="G29" s="142">
        <f t="shared" si="3"/>
        <v>-2.5974025974025921</v>
      </c>
    </row>
    <row r="30" spans="2:7" ht="20.100000000000001" customHeight="1" x14ac:dyDescent="0.2">
      <c r="B30" s="138" t="s">
        <v>20</v>
      </c>
      <c r="C30" s="139" t="s">
        <v>83</v>
      </c>
      <c r="D30" s="140">
        <v>88.445996612586924</v>
      </c>
      <c r="E30" s="140">
        <v>92.5411945088251</v>
      </c>
      <c r="F30" s="141">
        <f t="shared" si="2"/>
        <v>4.0951978962381759</v>
      </c>
      <c r="G30" s="142">
        <f t="shared" si="3"/>
        <v>4.6301676198822719</v>
      </c>
    </row>
    <row r="31" spans="2:7" ht="20.100000000000001" customHeight="1" x14ac:dyDescent="0.2">
      <c r="B31" s="138" t="s">
        <v>20</v>
      </c>
      <c r="C31" s="139" t="s">
        <v>84</v>
      </c>
      <c r="D31" s="140">
        <v>158.82737534867505</v>
      </c>
      <c r="E31" s="140">
        <v>167.43071827057184</v>
      </c>
      <c r="F31" s="141">
        <f t="shared" si="2"/>
        <v>8.6033429218967967</v>
      </c>
      <c r="G31" s="142">
        <f t="shared" si="3"/>
        <v>5.4167884491006788</v>
      </c>
    </row>
    <row r="32" spans="2:7" ht="20.100000000000001" customHeight="1" x14ac:dyDescent="0.2">
      <c r="B32" s="138" t="s">
        <v>20</v>
      </c>
      <c r="C32" s="139" t="s">
        <v>85</v>
      </c>
      <c r="D32" s="140">
        <v>20.58602604292259</v>
      </c>
      <c r="E32" s="140">
        <v>19.44934591270798</v>
      </c>
      <c r="F32" s="141">
        <f t="shared" si="2"/>
        <v>-1.1366801302146108</v>
      </c>
      <c r="G32" s="142">
        <f t="shared" si="3"/>
        <v>-5.5216102799277138</v>
      </c>
    </row>
    <row r="33" spans="2:10" ht="20.100000000000001" customHeight="1" x14ac:dyDescent="0.2">
      <c r="B33" s="138" t="s">
        <v>20</v>
      </c>
      <c r="C33" s="139" t="s">
        <v>86</v>
      </c>
      <c r="D33" s="140">
        <v>19.792881494168505</v>
      </c>
      <c r="E33" s="140">
        <v>21.751188165340356</v>
      </c>
      <c r="F33" s="141">
        <f t="shared" si="2"/>
        <v>1.9583066711718509</v>
      </c>
      <c r="G33" s="142">
        <f t="shared" si="3"/>
        <v>9.8939948271241747</v>
      </c>
    </row>
    <row r="34" spans="2:10" ht="20.100000000000001" customHeight="1" x14ac:dyDescent="0.2">
      <c r="B34" s="138" t="s">
        <v>20</v>
      </c>
      <c r="C34" s="139" t="s">
        <v>87</v>
      </c>
      <c r="D34" s="140">
        <v>100.54228017925237</v>
      </c>
      <c r="E34" s="140">
        <v>90.038241434018985</v>
      </c>
      <c r="F34" s="141">
        <f>E34-D34</f>
        <v>-10.504038745233387</v>
      </c>
      <c r="G34" s="142">
        <f>(E34*100/D34)-100</f>
        <v>-10.447384649031434</v>
      </c>
    </row>
    <row r="35" spans="2:10" ht="20.100000000000001" customHeight="1" x14ac:dyDescent="0.2">
      <c r="B35" s="138" t="s">
        <v>20</v>
      </c>
      <c r="C35" s="139" t="s">
        <v>88</v>
      </c>
      <c r="D35" s="140">
        <v>42.689491412533513</v>
      </c>
      <c r="E35" s="140">
        <v>42.956436539574348</v>
      </c>
      <c r="F35" s="141">
        <f>E35-D35</f>
        <v>0.26694512704083451</v>
      </c>
      <c r="G35" s="142">
        <f>(E35*100/D35)-100</f>
        <v>0.62531812445641322</v>
      </c>
    </row>
    <row r="36" spans="2:10" ht="20.100000000000001" customHeight="1" x14ac:dyDescent="0.2">
      <c r="B36" s="138" t="s">
        <v>20</v>
      </c>
      <c r="C36" s="139" t="s">
        <v>89</v>
      </c>
      <c r="D36" s="140">
        <v>48.402506077743944</v>
      </c>
      <c r="E36" s="140">
        <v>57.813227090104149</v>
      </c>
      <c r="F36" s="141">
        <f>E36-D36</f>
        <v>9.4107210123602059</v>
      </c>
      <c r="G36" s="142">
        <f>(E36*100/D36)-100</f>
        <v>19.442631745647077</v>
      </c>
    </row>
    <row r="37" spans="2:10" ht="20.100000000000001" customHeight="1" thickBot="1" x14ac:dyDescent="0.25">
      <c r="B37" s="143" t="s">
        <v>20</v>
      </c>
      <c r="C37" s="144" t="s">
        <v>90</v>
      </c>
      <c r="D37" s="145">
        <v>47.204646510512141</v>
      </c>
      <c r="E37" s="145">
        <v>44.839620351490424</v>
      </c>
      <c r="F37" s="146">
        <f>E37-D37</f>
        <v>-2.365026159021717</v>
      </c>
      <c r="G37" s="147">
        <f>(E37*100/D37)-100</f>
        <v>-5.0101554271676321</v>
      </c>
    </row>
    <row r="38" spans="2:10" ht="15" customHeight="1" x14ac:dyDescent="0.2">
      <c r="B38" s="84" t="s">
        <v>49</v>
      </c>
      <c r="C38" s="148"/>
      <c r="F38" s="148"/>
      <c r="G38" s="148"/>
      <c r="J38" s="149"/>
    </row>
    <row r="39" spans="2:10" ht="15" customHeight="1" x14ac:dyDescent="0.2">
      <c r="B39" s="87" t="s">
        <v>91</v>
      </c>
      <c r="C39" s="85"/>
      <c r="D39" s="148"/>
      <c r="E39" s="148"/>
      <c r="F39" s="148"/>
      <c r="G39" s="148"/>
    </row>
    <row r="40" spans="2:10" ht="11.4" customHeight="1" x14ac:dyDescent="0.2">
      <c r="B40" s="150"/>
      <c r="D40" s="148"/>
      <c r="E40" s="151"/>
      <c r="F40" s="148"/>
      <c r="G40" s="148"/>
    </row>
    <row r="41" spans="2:10" ht="38.25" customHeight="1" x14ac:dyDescent="0.3">
      <c r="B41" s="91" t="s">
        <v>55</v>
      </c>
      <c r="C41" s="91"/>
      <c r="D41" s="91"/>
      <c r="E41" s="91"/>
      <c r="F41" s="91"/>
      <c r="G41" s="91"/>
    </row>
    <row r="43" spans="2:10" ht="39" customHeight="1" x14ac:dyDescent="0.2">
      <c r="I43" s="152"/>
    </row>
    <row r="44" spans="2:10" ht="18.75" customHeight="1" x14ac:dyDescent="0.2">
      <c r="I44" s="152"/>
    </row>
    <row r="45" spans="2:10" ht="18.75" customHeight="1" x14ac:dyDescent="0.2">
      <c r="I45" s="152"/>
    </row>
    <row r="46" spans="2:10" ht="13.5" customHeight="1" x14ac:dyDescent="0.2">
      <c r="I46" s="152"/>
    </row>
    <row r="47" spans="2:10" ht="15" customHeight="1" x14ac:dyDescent="0.2">
      <c r="B47" s="153"/>
      <c r="C47" s="154"/>
      <c r="D47" s="155"/>
      <c r="E47" s="155"/>
      <c r="F47" s="153"/>
      <c r="G47" s="153"/>
    </row>
    <row r="48" spans="2:10" ht="11.25" customHeight="1" x14ac:dyDescent="0.2">
      <c r="B48" s="153"/>
      <c r="C48" s="154"/>
      <c r="D48" s="153"/>
      <c r="E48" s="153"/>
      <c r="F48" s="153"/>
      <c r="G48" s="153"/>
    </row>
    <row r="49" spans="2:10" ht="13.5" customHeight="1" x14ac:dyDescent="0.2">
      <c r="B49" s="153"/>
      <c r="C49" s="153"/>
      <c r="D49" s="156"/>
      <c r="E49" s="156"/>
      <c r="F49" s="157"/>
      <c r="G49" s="157"/>
    </row>
    <row r="50" spans="2:10" ht="6" customHeight="1" x14ac:dyDescent="0.2">
      <c r="B50" s="158"/>
      <c r="C50" s="159"/>
      <c r="D50" s="160"/>
      <c r="E50" s="160"/>
      <c r="F50" s="161"/>
      <c r="G50" s="160"/>
    </row>
    <row r="51" spans="2:10" ht="15" customHeight="1" x14ac:dyDescent="0.2">
      <c r="B51" s="158"/>
      <c r="C51" s="159"/>
      <c r="D51" s="160"/>
      <c r="E51" s="160"/>
      <c r="F51" s="161"/>
      <c r="G51" s="160"/>
    </row>
    <row r="52" spans="2:10" ht="15" customHeight="1" x14ac:dyDescent="0.2">
      <c r="B52" s="158"/>
      <c r="C52" s="159"/>
      <c r="D52" s="160"/>
      <c r="E52" s="160"/>
      <c r="F52" s="161"/>
      <c r="G52" s="160"/>
    </row>
    <row r="53" spans="2:10" ht="15" customHeight="1" x14ac:dyDescent="0.2">
      <c r="B53" s="158"/>
      <c r="C53" s="159"/>
      <c r="D53" s="160"/>
      <c r="E53" s="160"/>
      <c r="F53" s="161"/>
      <c r="G53" s="162"/>
    </row>
    <row r="54" spans="2:10" ht="15" customHeight="1" x14ac:dyDescent="0.2">
      <c r="B54" s="158"/>
      <c r="C54" s="163"/>
      <c r="D54" s="160"/>
      <c r="E54" s="160"/>
      <c r="F54" s="161"/>
      <c r="G54" s="162"/>
      <c r="I54" s="164"/>
    </row>
    <row r="55" spans="2:10" ht="15" customHeight="1" x14ac:dyDescent="0.2">
      <c r="B55" s="158"/>
      <c r="C55" s="163"/>
      <c r="D55" s="160"/>
      <c r="E55" s="160"/>
      <c r="F55" s="161"/>
      <c r="G55" s="162"/>
      <c r="H55" s="164"/>
      <c r="I55" s="165"/>
    </row>
    <row r="56" spans="2:10" ht="15" customHeight="1" x14ac:dyDescent="0.2">
      <c r="B56" s="166"/>
      <c r="C56" s="163"/>
      <c r="D56" s="160"/>
      <c r="E56" s="160"/>
      <c r="F56" s="161"/>
      <c r="G56" s="162"/>
      <c r="H56" s="164"/>
      <c r="I56" s="165"/>
      <c r="J56" s="130"/>
    </row>
    <row r="57" spans="2:10" ht="15" customHeight="1" x14ac:dyDescent="0.2">
      <c r="B57" s="158"/>
      <c r="C57" s="163"/>
      <c r="D57" s="160"/>
      <c r="E57" s="160"/>
      <c r="F57" s="161"/>
      <c r="G57" s="160"/>
      <c r="H57" s="165"/>
    </row>
    <row r="58" spans="2:10" ht="15" customHeight="1" x14ac:dyDescent="0.2">
      <c r="B58" s="158"/>
      <c r="C58" s="163"/>
      <c r="D58" s="160"/>
      <c r="E58" s="160"/>
      <c r="F58" s="161"/>
      <c r="G58" s="160"/>
      <c r="H58" s="164"/>
    </row>
    <row r="59" spans="2:10" ht="15" customHeight="1" x14ac:dyDescent="0.25">
      <c r="B59" s="158"/>
      <c r="C59" s="163"/>
      <c r="D59" s="160"/>
      <c r="E59" s="160"/>
      <c r="F59" s="161"/>
      <c r="G59" s="160"/>
      <c r="H59" s="104"/>
      <c r="I59" s="165"/>
    </row>
    <row r="60" spans="2:10" ht="15" customHeight="1" x14ac:dyDescent="0.2">
      <c r="B60" s="158"/>
      <c r="C60" s="167"/>
      <c r="D60" s="160"/>
      <c r="E60" s="160"/>
      <c r="F60" s="161"/>
      <c r="I60" s="165"/>
    </row>
    <row r="61" spans="2:10" ht="15" customHeight="1" x14ac:dyDescent="0.2">
      <c r="B61" s="158"/>
      <c r="C61" s="168"/>
      <c r="D61" s="160"/>
      <c r="E61" s="160"/>
      <c r="F61" s="161"/>
      <c r="G61" s="106" t="s">
        <v>56</v>
      </c>
    </row>
    <row r="62" spans="2:10" ht="15" customHeight="1" x14ac:dyDescent="0.2">
      <c r="B62" s="158"/>
      <c r="C62" s="168"/>
      <c r="D62" s="160"/>
      <c r="E62" s="160"/>
      <c r="F62" s="161"/>
    </row>
    <row r="63" spans="2:10" ht="15" customHeight="1" x14ac:dyDescent="0.2">
      <c r="B63" s="158"/>
      <c r="C63" s="168"/>
      <c r="D63" s="160"/>
      <c r="E63" s="160"/>
      <c r="F63" s="161"/>
      <c r="G63" s="160"/>
    </row>
    <row r="64" spans="2:10" ht="15" customHeight="1" x14ac:dyDescent="0.2">
      <c r="B64" s="158"/>
      <c r="C64" s="168"/>
      <c r="D64" s="160"/>
      <c r="E64" s="160"/>
      <c r="F64" s="161"/>
      <c r="G64" s="160"/>
    </row>
    <row r="65" spans="2:8" ht="15" customHeight="1" x14ac:dyDescent="0.2">
      <c r="B65" s="158"/>
      <c r="C65" s="163"/>
      <c r="D65" s="169"/>
      <c r="E65" s="169"/>
      <c r="F65" s="161"/>
      <c r="H65" s="165"/>
    </row>
    <row r="66" spans="2:8" ht="15" customHeight="1" x14ac:dyDescent="0.2">
      <c r="B66" s="158"/>
      <c r="C66" s="170"/>
      <c r="D66" s="160"/>
      <c r="E66" s="160"/>
      <c r="F66" s="161"/>
      <c r="G66" s="160"/>
    </row>
    <row r="67" spans="2:8" ht="15" customHeight="1" x14ac:dyDescent="0.2">
      <c r="B67" s="171"/>
      <c r="C67" s="170"/>
      <c r="D67" s="172"/>
      <c r="E67" s="172"/>
      <c r="F67" s="161"/>
    </row>
    <row r="68" spans="2:8" ht="15" customHeight="1" x14ac:dyDescent="0.2">
      <c r="B68" s="171"/>
      <c r="C68" s="170"/>
      <c r="D68" s="160"/>
      <c r="E68" s="160"/>
      <c r="F68" s="161"/>
      <c r="G68" s="160"/>
    </row>
    <row r="69" spans="2:8" ht="15" customHeight="1" x14ac:dyDescent="0.2">
      <c r="B69" s="171"/>
      <c r="C69" s="170"/>
      <c r="D69" s="173"/>
      <c r="E69" s="173"/>
      <c r="F69" s="173"/>
      <c r="G69" s="173"/>
    </row>
    <row r="70" spans="2:8" ht="12" customHeight="1" x14ac:dyDescent="0.2">
      <c r="B70" s="170"/>
      <c r="C70" s="174"/>
      <c r="D70" s="174"/>
      <c r="E70" s="174"/>
      <c r="F70" s="174"/>
      <c r="G70" s="174"/>
    </row>
    <row r="71" spans="2:8" ht="15" customHeight="1" x14ac:dyDescent="0.2">
      <c r="B71" s="175"/>
      <c r="C71" s="174"/>
      <c r="D71" s="174"/>
      <c r="E71" s="174"/>
      <c r="F71" s="174"/>
      <c r="G71" s="174"/>
    </row>
    <row r="72" spans="2:8" ht="13.5" customHeight="1" x14ac:dyDescent="0.25">
      <c r="B72" s="175"/>
      <c r="C72" s="176"/>
      <c r="D72" s="176"/>
      <c r="E72" s="176"/>
      <c r="F72" s="176"/>
      <c r="G72" s="176"/>
      <c r="H72" s="104"/>
    </row>
    <row r="73" spans="2:8" x14ac:dyDescent="0.2">
      <c r="B73" s="177"/>
    </row>
    <row r="74" spans="2:8" ht="11.25" customHeight="1" x14ac:dyDescent="0.2">
      <c r="B74" s="178"/>
      <c r="C74" s="178"/>
      <c r="D74" s="178"/>
    </row>
  </sheetData>
  <mergeCells count="3">
    <mergeCell ref="B3:G3"/>
    <mergeCell ref="B41:G41"/>
    <mergeCell ref="D69:G69"/>
  </mergeCells>
  <conditionalFormatting sqref="G50:G59 G16:G18 G21:G24 G7:G9 G31:G37 G68 G66 G63:G64">
    <cfRule type="cellIs" dxfId="35" priority="29" stopIfTrue="1" operator="lessThan">
      <formula>0</formula>
    </cfRule>
    <cfRule type="cellIs" dxfId="34" priority="30" stopIfTrue="1" operator="greaterThanOrEqual">
      <formula>0</formula>
    </cfRule>
  </conditionalFormatting>
  <conditionalFormatting sqref="G10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G25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26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11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20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27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30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9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28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5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4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3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12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9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121920</xdr:colOff>
                <xdr:row>41</xdr:row>
                <xdr:rowOff>137160</xdr:rowOff>
              </from>
              <to>
                <xdr:col>6</xdr:col>
                <xdr:colOff>769620</xdr:colOff>
                <xdr:row>59</xdr:row>
                <xdr:rowOff>99060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tabSelected="1" topLeftCell="A17" zoomScaleNormal="100" zoomScaleSheetLayoutView="90" zoomScalePageLayoutView="75" workbookViewId="0"/>
  </sheetViews>
  <sheetFormatPr baseColWidth="10" defaultColWidth="11.5546875" defaultRowHeight="10.199999999999999" x14ac:dyDescent="0.2"/>
  <cols>
    <col min="1" max="1" width="1.88671875" style="118" customWidth="1"/>
    <col min="2" max="2" width="5.33203125" style="118" customWidth="1"/>
    <col min="3" max="3" width="41.88671875" style="118" customWidth="1"/>
    <col min="4" max="4" width="13.6640625" style="118" customWidth="1"/>
    <col min="5" max="5" width="13.44140625" style="118" customWidth="1"/>
    <col min="6" max="6" width="12.44140625" style="118" customWidth="1"/>
    <col min="7" max="7" width="18.33203125" style="118" customWidth="1"/>
    <col min="8" max="8" width="10.5546875" style="118" customWidth="1"/>
    <col min="9" max="16384" width="11.5546875" style="118"/>
  </cols>
  <sheetData>
    <row r="1" spans="1:7" ht="10.5" customHeight="1" x14ac:dyDescent="0.25">
      <c r="G1" s="3"/>
    </row>
    <row r="2" spans="1:7" ht="15.6" customHeight="1" x14ac:dyDescent="0.2">
      <c r="B2" s="5" t="s">
        <v>92</v>
      </c>
      <c r="C2" s="5"/>
      <c r="D2" s="5"/>
      <c r="E2" s="5"/>
      <c r="F2" s="5"/>
      <c r="G2" s="5"/>
    </row>
    <row r="3" spans="1:7" ht="15.6" customHeight="1" thickBot="1" x14ac:dyDescent="0.25">
      <c r="B3" s="6"/>
      <c r="C3" s="6"/>
      <c r="D3" s="6"/>
      <c r="E3" s="6"/>
      <c r="F3" s="6"/>
      <c r="G3" s="6"/>
    </row>
    <row r="4" spans="1:7" ht="16.5" customHeight="1" thickBot="1" x14ac:dyDescent="0.25">
      <c r="A4" s="179"/>
      <c r="B4" s="7" t="s">
        <v>93</v>
      </c>
      <c r="C4" s="8"/>
      <c r="D4" s="8"/>
      <c r="E4" s="8"/>
      <c r="F4" s="8"/>
      <c r="G4" s="9"/>
    </row>
    <row r="5" spans="1:7" ht="12" customHeight="1" x14ac:dyDescent="0.2">
      <c r="B5" s="180"/>
      <c r="C5" s="181" t="s">
        <v>94</v>
      </c>
      <c r="D5" s="182"/>
      <c r="E5" s="182"/>
      <c r="F5" s="183" t="s">
        <v>4</v>
      </c>
      <c r="G5" s="184" t="s">
        <v>4</v>
      </c>
    </row>
    <row r="6" spans="1:7" ht="10.5" customHeight="1" x14ac:dyDescent="0.2">
      <c r="B6" s="185"/>
      <c r="C6" s="186" t="s">
        <v>5</v>
      </c>
      <c r="D6" s="187" t="s">
        <v>6</v>
      </c>
      <c r="E6" s="187" t="s">
        <v>7</v>
      </c>
      <c r="F6" s="188" t="s">
        <v>8</v>
      </c>
      <c r="G6" s="189" t="s">
        <v>8</v>
      </c>
    </row>
    <row r="7" spans="1:7" ht="12" customHeight="1" thickBot="1" x14ac:dyDescent="0.25">
      <c r="B7" s="190"/>
      <c r="C7" s="191"/>
      <c r="D7" s="192" t="s">
        <v>58</v>
      </c>
      <c r="E7" s="192" t="s">
        <v>10</v>
      </c>
      <c r="F7" s="193" t="s">
        <v>11</v>
      </c>
      <c r="G7" s="194" t="s">
        <v>12</v>
      </c>
    </row>
    <row r="8" spans="1:7" ht="14.25" customHeight="1" thickBot="1" x14ac:dyDescent="0.25">
      <c r="B8" s="195"/>
      <c r="C8" s="196" t="s">
        <v>95</v>
      </c>
      <c r="D8" s="197"/>
      <c r="E8" s="197"/>
      <c r="F8" s="198"/>
      <c r="G8" s="199"/>
    </row>
    <row r="9" spans="1:7" ht="15" customHeight="1" x14ac:dyDescent="0.2">
      <c r="B9" s="200" t="s">
        <v>96</v>
      </c>
      <c r="C9" s="201" t="s">
        <v>97</v>
      </c>
      <c r="D9" s="202">
        <v>384.28</v>
      </c>
      <c r="E9" s="202">
        <v>384.07</v>
      </c>
      <c r="F9" s="203">
        <f>E9-D9</f>
        <v>-0.20999999999997954</v>
      </c>
      <c r="G9" s="204">
        <f>(E9*100/D9)-100</f>
        <v>-5.4647652753189391E-2</v>
      </c>
    </row>
    <row r="10" spans="1:7" ht="15" customHeight="1" x14ac:dyDescent="0.2">
      <c r="B10" s="205" t="s">
        <v>96</v>
      </c>
      <c r="C10" s="206" t="s">
        <v>98</v>
      </c>
      <c r="D10" s="207">
        <v>367.27</v>
      </c>
      <c r="E10" s="207">
        <v>374.82</v>
      </c>
      <c r="F10" s="208">
        <f>E10-D10</f>
        <v>7.5500000000000114</v>
      </c>
      <c r="G10" s="209">
        <f>(E10*100/D10)-100</f>
        <v>2.0557083344678375</v>
      </c>
    </row>
    <row r="11" spans="1:7" ht="15" customHeight="1" x14ac:dyDescent="0.2">
      <c r="B11" s="205" t="s">
        <v>96</v>
      </c>
      <c r="C11" s="206" t="s">
        <v>99</v>
      </c>
      <c r="D11" s="207">
        <v>387.82</v>
      </c>
      <c r="E11" s="207">
        <v>392.39</v>
      </c>
      <c r="F11" s="208">
        <f>E11-D11</f>
        <v>4.5699999999999932</v>
      </c>
      <c r="G11" s="209">
        <f>(E11*100/D11)-100</f>
        <v>1.1783817234799727</v>
      </c>
    </row>
    <row r="12" spans="1:7" ht="15" customHeight="1" thickBot="1" x14ac:dyDescent="0.25">
      <c r="B12" s="205" t="s">
        <v>96</v>
      </c>
      <c r="C12" s="206" t="s">
        <v>100</v>
      </c>
      <c r="D12" s="207">
        <v>197.92</v>
      </c>
      <c r="E12" s="207">
        <v>197.86</v>
      </c>
      <c r="F12" s="208">
        <f>E12-D12</f>
        <v>-5.9999999999973852E-2</v>
      </c>
      <c r="G12" s="210">
        <f>(E12*100/D12)-100</f>
        <v>-3.0315278900559406E-2</v>
      </c>
    </row>
    <row r="13" spans="1:7" ht="12" customHeight="1" thickBot="1" x14ac:dyDescent="0.25">
      <c r="B13" s="211"/>
      <c r="C13" s="212" t="s">
        <v>101</v>
      </c>
      <c r="D13" s="213"/>
      <c r="E13" s="213"/>
      <c r="F13" s="214"/>
      <c r="G13" s="215"/>
    </row>
    <row r="14" spans="1:7" ht="15" customHeight="1" x14ac:dyDescent="0.2">
      <c r="B14" s="205" t="s">
        <v>96</v>
      </c>
      <c r="C14" s="216" t="s">
        <v>102</v>
      </c>
      <c r="D14" s="207">
        <v>573.38</v>
      </c>
      <c r="E14" s="207">
        <v>571.07000000000005</v>
      </c>
      <c r="F14" s="208">
        <f>E14-D14</f>
        <v>-2.3099999999999454</v>
      </c>
      <c r="G14" s="210">
        <f>(E14*100/D14)-100</f>
        <v>-0.40287418465938174</v>
      </c>
    </row>
    <row r="15" spans="1:7" ht="15" customHeight="1" x14ac:dyDescent="0.2">
      <c r="B15" s="205" t="s">
        <v>96</v>
      </c>
      <c r="C15" s="216" t="s">
        <v>103</v>
      </c>
      <c r="D15" s="207">
        <v>551.57000000000005</v>
      </c>
      <c r="E15" s="207">
        <v>550.29999999999995</v>
      </c>
      <c r="F15" s="208">
        <f>E15-D15</f>
        <v>-1.2700000000000955</v>
      </c>
      <c r="G15" s="210">
        <f>(E15*100/D15)-100</f>
        <v>-0.23025182660407495</v>
      </c>
    </row>
    <row r="16" spans="1:7" ht="15" customHeight="1" x14ac:dyDescent="0.2">
      <c r="B16" s="205" t="s">
        <v>96</v>
      </c>
      <c r="C16" s="216" t="s">
        <v>104</v>
      </c>
      <c r="D16" s="207">
        <v>571.17999999999995</v>
      </c>
      <c r="E16" s="207">
        <v>568.89</v>
      </c>
      <c r="F16" s="208">
        <f>E16-D16</f>
        <v>-2.2899999999999636</v>
      </c>
      <c r="G16" s="210">
        <f>(E16*100/D16)-100</f>
        <v>-0.40092440211491009</v>
      </c>
    </row>
    <row r="17" spans="2:8" ht="15" customHeight="1" thickBot="1" x14ac:dyDescent="0.25">
      <c r="B17" s="205" t="s">
        <v>96</v>
      </c>
      <c r="C17" s="216" t="s">
        <v>105</v>
      </c>
      <c r="D17" s="207">
        <v>531.96</v>
      </c>
      <c r="E17" s="207">
        <v>531.70000000000005</v>
      </c>
      <c r="F17" s="208">
        <f>E17-D17</f>
        <v>-0.25999999999999091</v>
      </c>
      <c r="G17" s="210">
        <f>(E17*100/D17)-100</f>
        <v>-4.8875855327466411E-2</v>
      </c>
      <c r="H17" s="217"/>
    </row>
    <row r="18" spans="2:8" ht="11.25" customHeight="1" thickBot="1" x14ac:dyDescent="0.25">
      <c r="B18" s="211"/>
      <c r="C18" s="218" t="s">
        <v>106</v>
      </c>
      <c r="D18" s="213"/>
      <c r="E18" s="213"/>
      <c r="F18" s="214"/>
      <c r="G18" s="215"/>
    </row>
    <row r="19" spans="2:8" ht="15" customHeight="1" x14ac:dyDescent="0.2">
      <c r="B19" s="219" t="s">
        <v>96</v>
      </c>
      <c r="C19" s="216" t="s">
        <v>107</v>
      </c>
      <c r="D19" s="207">
        <v>172.13</v>
      </c>
      <c r="E19" s="207">
        <v>171.19</v>
      </c>
      <c r="F19" s="208">
        <f>E19-D19</f>
        <v>-0.93999999999999773</v>
      </c>
      <c r="G19" s="210">
        <f>(E19*100/D19)-100</f>
        <v>-0.54609887875442098</v>
      </c>
    </row>
    <row r="20" spans="2:8" ht="15" customHeight="1" x14ac:dyDescent="0.2">
      <c r="B20" s="205" t="s">
        <v>96</v>
      </c>
      <c r="C20" s="216" t="s">
        <v>108</v>
      </c>
      <c r="D20" s="207">
        <v>164.83</v>
      </c>
      <c r="E20" s="207">
        <v>165.47</v>
      </c>
      <c r="F20" s="220">
        <f>E20-D20</f>
        <v>0.63999999999998636</v>
      </c>
      <c r="G20" s="209">
        <f>(E20*100/D20)-100</f>
        <v>0.38827883273674502</v>
      </c>
    </row>
    <row r="21" spans="2:8" ht="15" customHeight="1" x14ac:dyDescent="0.2">
      <c r="B21" s="205" t="s">
        <v>96</v>
      </c>
      <c r="C21" s="216" t="s">
        <v>109</v>
      </c>
      <c r="D21" s="207">
        <v>171.31</v>
      </c>
      <c r="E21" s="207">
        <v>172.05</v>
      </c>
      <c r="F21" s="208">
        <f>E21-D21</f>
        <v>0.74000000000000909</v>
      </c>
      <c r="G21" s="209">
        <f>(E21*100/D21)-100</f>
        <v>0.43196544276457871</v>
      </c>
    </row>
    <row r="22" spans="2:8" ht="15" customHeight="1" x14ac:dyDescent="0.2">
      <c r="B22" s="205" t="s">
        <v>96</v>
      </c>
      <c r="C22" s="216" t="s">
        <v>110</v>
      </c>
      <c r="D22" s="207">
        <v>169.4</v>
      </c>
      <c r="E22" s="207">
        <v>170.78</v>
      </c>
      <c r="F22" s="208">
        <f>E22-D22</f>
        <v>1.3799999999999955</v>
      </c>
      <c r="G22" s="209">
        <f>(E22*100/D22)-100</f>
        <v>0.81463990554898658</v>
      </c>
      <c r="H22" s="217"/>
    </row>
    <row r="23" spans="2:8" ht="15" customHeight="1" thickBot="1" x14ac:dyDescent="0.25">
      <c r="B23" s="205" t="s">
        <v>96</v>
      </c>
      <c r="C23" s="221" t="s">
        <v>111</v>
      </c>
      <c r="D23" s="207">
        <v>60.37</v>
      </c>
      <c r="E23" s="207">
        <v>60.37</v>
      </c>
      <c r="F23" s="220">
        <f>E23-D23</f>
        <v>0</v>
      </c>
      <c r="G23" s="209">
        <f>(E23*100/D23)-100</f>
        <v>0</v>
      </c>
    </row>
    <row r="24" spans="2:8" ht="11.25" customHeight="1" thickBot="1" x14ac:dyDescent="0.25">
      <c r="B24" s="211"/>
      <c r="C24" s="218" t="s">
        <v>112</v>
      </c>
      <c r="D24" s="213"/>
      <c r="E24" s="213"/>
      <c r="F24" s="214"/>
      <c r="G24" s="222"/>
    </row>
    <row r="25" spans="2:8" ht="22.95" customHeight="1" x14ac:dyDescent="0.2">
      <c r="B25" s="223" t="s">
        <v>113</v>
      </c>
      <c r="C25" s="224" t="s">
        <v>114</v>
      </c>
      <c r="D25" s="225">
        <v>151.29</v>
      </c>
      <c r="E25" s="225">
        <v>152.36000000000001</v>
      </c>
      <c r="F25" s="226">
        <f>E25-D25</f>
        <v>1.0700000000000216</v>
      </c>
      <c r="G25" s="227">
        <f>(E25*100/D25)-100</f>
        <v>0.70725097494879208</v>
      </c>
    </row>
    <row r="26" spans="2:8" ht="15" customHeight="1" x14ac:dyDescent="0.2">
      <c r="B26" s="223" t="s">
        <v>113</v>
      </c>
      <c r="C26" s="224" t="s">
        <v>115</v>
      </c>
      <c r="D26" s="225">
        <v>148.44</v>
      </c>
      <c r="E26" s="225">
        <v>149.74</v>
      </c>
      <c r="F26" s="226">
        <f>E26-D26</f>
        <v>1.3000000000000114</v>
      </c>
      <c r="G26" s="227">
        <f>(E26*100/D26)-100</f>
        <v>0.87577472379412313</v>
      </c>
    </row>
    <row r="27" spans="2:8" ht="15" customHeight="1" thickBot="1" x14ac:dyDescent="0.25">
      <c r="B27" s="223" t="s">
        <v>113</v>
      </c>
      <c r="C27" s="224" t="s">
        <v>116</v>
      </c>
      <c r="D27" s="225">
        <v>151.69</v>
      </c>
      <c r="E27" s="225">
        <v>152.72999999999999</v>
      </c>
      <c r="F27" s="226">
        <f>E27-D27</f>
        <v>1.039999999999992</v>
      </c>
      <c r="G27" s="227">
        <f>(E27*100/D27)-100</f>
        <v>0.68560880743621055</v>
      </c>
    </row>
    <row r="28" spans="2:8" ht="12" customHeight="1" thickBot="1" x14ac:dyDescent="0.25">
      <c r="B28" s="211"/>
      <c r="C28" s="228" t="s">
        <v>117</v>
      </c>
      <c r="D28" s="213"/>
      <c r="E28" s="213"/>
      <c r="F28" s="214"/>
      <c r="G28" s="222"/>
    </row>
    <row r="29" spans="2:8" ht="15" customHeight="1" x14ac:dyDescent="0.2">
      <c r="B29" s="223" t="s">
        <v>118</v>
      </c>
      <c r="C29" s="224" t="s">
        <v>119</v>
      </c>
      <c r="D29" s="225">
        <v>82.7</v>
      </c>
      <c r="E29" s="225">
        <v>81.56</v>
      </c>
      <c r="F29" s="226">
        <f>E29-D29</f>
        <v>-1.1400000000000006</v>
      </c>
      <c r="G29" s="227">
        <f>(E29*100/D29)-100</f>
        <v>-1.3784764207980658</v>
      </c>
    </row>
    <row r="30" spans="2:8" ht="15" customHeight="1" x14ac:dyDescent="0.2">
      <c r="B30" s="223" t="s">
        <v>118</v>
      </c>
      <c r="C30" s="229" t="s">
        <v>120</v>
      </c>
      <c r="D30" s="230">
        <v>0.68</v>
      </c>
      <c r="E30" s="230">
        <v>0.67</v>
      </c>
      <c r="F30" s="226">
        <f>E30-D30</f>
        <v>-1.0000000000000009E-2</v>
      </c>
      <c r="G30" s="227">
        <f>(E30*100/D30)-100</f>
        <v>-1.4705882352941302</v>
      </c>
    </row>
    <row r="31" spans="2:8" ht="15" customHeight="1" thickBot="1" x14ac:dyDescent="0.25">
      <c r="B31" s="223" t="s">
        <v>118</v>
      </c>
      <c r="C31" s="231" t="s">
        <v>121</v>
      </c>
      <c r="D31" s="232">
        <v>0.57999999999999996</v>
      </c>
      <c r="E31" s="232">
        <v>0.56999999999999995</v>
      </c>
      <c r="F31" s="226">
        <f>E31-D31</f>
        <v>-1.0000000000000009E-2</v>
      </c>
      <c r="G31" s="227">
        <f>(E31*100/D31)-100</f>
        <v>-1.7241379310344911</v>
      </c>
    </row>
    <row r="32" spans="2:8" ht="11.25" customHeight="1" thickBot="1" x14ac:dyDescent="0.25">
      <c r="B32" s="211"/>
      <c r="C32" s="218" t="s">
        <v>122</v>
      </c>
      <c r="D32" s="213"/>
      <c r="E32" s="213"/>
      <c r="F32" s="214"/>
      <c r="G32" s="222"/>
    </row>
    <row r="33" spans="2:8" ht="15" customHeight="1" thickBot="1" x14ac:dyDescent="0.25">
      <c r="B33" s="233" t="s">
        <v>123</v>
      </c>
      <c r="C33" s="231" t="s">
        <v>124</v>
      </c>
      <c r="D33" s="225">
        <v>189.35</v>
      </c>
      <c r="E33" s="225">
        <v>189.35</v>
      </c>
      <c r="F33" s="226">
        <f>E33-D33</f>
        <v>0</v>
      </c>
      <c r="G33" s="227">
        <f>(E33*100/D33)-100</f>
        <v>0</v>
      </c>
    </row>
    <row r="34" spans="2:8" ht="12.75" customHeight="1" thickBot="1" x14ac:dyDescent="0.25">
      <c r="B34" s="234"/>
      <c r="C34" s="218" t="s">
        <v>125</v>
      </c>
      <c r="D34" s="213"/>
      <c r="E34" s="213"/>
      <c r="F34" s="214"/>
      <c r="G34" s="222"/>
    </row>
    <row r="35" spans="2:8" ht="15" customHeight="1" thickBot="1" x14ac:dyDescent="0.25">
      <c r="B35" s="235" t="s">
        <v>126</v>
      </c>
      <c r="C35" s="236" t="s">
        <v>127</v>
      </c>
      <c r="D35" s="237">
        <v>80.3</v>
      </c>
      <c r="E35" s="237">
        <v>77.11</v>
      </c>
      <c r="F35" s="238">
        <f>E35-D35</f>
        <v>-3.1899999999999977</v>
      </c>
      <c r="G35" s="239">
        <f>((E35*100)/D35)-100</f>
        <v>-3.9726027397260282</v>
      </c>
    </row>
    <row r="36" spans="2:8" ht="15" customHeight="1" thickBot="1" x14ac:dyDescent="0.25">
      <c r="B36" s="240" t="s">
        <v>128</v>
      </c>
      <c r="C36" s="241" t="s">
        <v>129</v>
      </c>
      <c r="D36" s="242" t="s">
        <v>130</v>
      </c>
      <c r="E36" s="243"/>
      <c r="F36" s="243"/>
      <c r="G36" s="244"/>
    </row>
    <row r="37" spans="2:8" ht="11.25" customHeight="1" thickBot="1" x14ac:dyDescent="0.25">
      <c r="B37" s="234"/>
      <c r="C37" s="218" t="s">
        <v>131</v>
      </c>
      <c r="D37" s="213"/>
      <c r="E37" s="213"/>
      <c r="F37" s="214"/>
      <c r="G37" s="222"/>
    </row>
    <row r="38" spans="2:8" ht="15" customHeight="1" thickBot="1" x14ac:dyDescent="0.25">
      <c r="B38" s="240" t="s">
        <v>132</v>
      </c>
      <c r="C38" s="241" t="s">
        <v>133</v>
      </c>
      <c r="D38" s="242" t="s">
        <v>134</v>
      </c>
      <c r="E38" s="243"/>
      <c r="F38" s="243"/>
      <c r="G38" s="244"/>
    </row>
    <row r="39" spans="2:8" ht="10.5" customHeight="1" x14ac:dyDescent="0.2">
      <c r="B39" s="245" t="s">
        <v>135</v>
      </c>
      <c r="C39" s="179"/>
      <c r="D39" s="179"/>
      <c r="E39" s="179"/>
      <c r="F39" s="179"/>
      <c r="G39" s="179"/>
    </row>
    <row r="40" spans="2:8" ht="10.5" customHeight="1" x14ac:dyDescent="0.2">
      <c r="B40" s="177" t="s">
        <v>136</v>
      </c>
      <c r="C40" s="179"/>
      <c r="D40" s="179"/>
      <c r="E40" s="179"/>
      <c r="F40" s="179"/>
      <c r="G40" s="179"/>
    </row>
    <row r="41" spans="2:8" ht="12" customHeight="1" x14ac:dyDescent="0.2">
      <c r="B41" s="177" t="s">
        <v>137</v>
      </c>
      <c r="C41" s="179"/>
      <c r="D41" s="179"/>
      <c r="E41" s="179"/>
      <c r="F41" s="179"/>
      <c r="G41" s="179"/>
    </row>
    <row r="42" spans="2:8" ht="16.5" customHeight="1" x14ac:dyDescent="0.2">
      <c r="B42" s="246" t="s">
        <v>55</v>
      </c>
      <c r="C42" s="246"/>
      <c r="D42" s="246"/>
      <c r="E42" s="246"/>
      <c r="F42" s="246"/>
      <c r="G42" s="246"/>
    </row>
    <row r="43" spans="2:8" ht="15" customHeight="1" x14ac:dyDescent="0.2"/>
    <row r="44" spans="2:8" ht="15" customHeight="1" x14ac:dyDescent="0.2"/>
    <row r="45" spans="2:8" ht="15" customHeight="1" x14ac:dyDescent="0.2"/>
    <row r="46" spans="2:8" ht="15" customHeight="1" x14ac:dyDescent="0.2"/>
    <row r="47" spans="2:8" ht="71.25" customHeight="1" x14ac:dyDescent="0.2">
      <c r="H47" s="247"/>
    </row>
    <row r="48" spans="2:8" ht="39" customHeight="1" x14ac:dyDescent="0.2">
      <c r="H48" s="247"/>
    </row>
    <row r="49" spans="2:11" ht="18.75" customHeight="1" x14ac:dyDescent="0.2">
      <c r="H49" s="247"/>
    </row>
    <row r="50" spans="2:11" ht="18.75" customHeight="1" x14ac:dyDescent="0.2">
      <c r="H50" s="247"/>
    </row>
    <row r="51" spans="2:11" ht="13.5" customHeight="1" x14ac:dyDescent="0.2">
      <c r="G51" s="106" t="s">
        <v>56</v>
      </c>
      <c r="H51" s="247"/>
    </row>
    <row r="52" spans="2:11" ht="15" customHeight="1" x14ac:dyDescent="0.2">
      <c r="B52" s="248"/>
      <c r="C52" s="248"/>
      <c r="D52" s="249"/>
      <c r="E52" s="249"/>
      <c r="F52" s="248"/>
      <c r="G52" s="248"/>
    </row>
    <row r="53" spans="2:11" ht="11.25" customHeight="1" x14ac:dyDescent="0.2">
      <c r="B53" s="248"/>
      <c r="C53" s="248"/>
      <c r="D53" s="248"/>
      <c r="E53" s="248"/>
      <c r="F53" s="248"/>
    </row>
    <row r="54" spans="2:11" ht="13.5" customHeight="1" x14ac:dyDescent="0.2">
      <c r="B54" s="248"/>
      <c r="C54" s="248"/>
      <c r="D54" s="250"/>
      <c r="E54" s="250"/>
      <c r="F54" s="251"/>
      <c r="G54" s="251"/>
      <c r="K54" s="252"/>
    </row>
    <row r="55" spans="2:11" ht="15" customHeight="1" x14ac:dyDescent="0.2">
      <c r="B55" s="253"/>
      <c r="C55" s="254"/>
      <c r="D55" s="255"/>
      <c r="E55" s="255"/>
      <c r="F55" s="256"/>
      <c r="G55" s="255"/>
      <c r="K55" s="252"/>
    </row>
    <row r="56" spans="2:11" ht="15" customHeight="1" x14ac:dyDescent="0.2">
      <c r="B56" s="253"/>
      <c r="C56" s="254"/>
      <c r="D56" s="255"/>
      <c r="E56" s="255"/>
      <c r="F56" s="256"/>
      <c r="G56" s="255"/>
      <c r="K56" s="252"/>
    </row>
    <row r="57" spans="2:11" ht="15" customHeight="1" x14ac:dyDescent="0.2">
      <c r="B57" s="253"/>
      <c r="C57" s="254"/>
      <c r="D57" s="255"/>
      <c r="E57" s="255"/>
      <c r="F57" s="256"/>
      <c r="G57" s="255"/>
      <c r="K57" s="252"/>
    </row>
    <row r="58" spans="2:11" ht="15" customHeight="1" x14ac:dyDescent="0.2">
      <c r="B58" s="253"/>
      <c r="C58" s="254"/>
      <c r="D58" s="255"/>
      <c r="E58" s="255"/>
      <c r="F58" s="256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7620</xdr:colOff>
                <xdr:row>42</xdr:row>
                <xdr:rowOff>30480</xdr:rowOff>
              </from>
              <to>
                <xdr:col>6</xdr:col>
                <xdr:colOff>1127760</xdr:colOff>
                <xdr:row>49</xdr:row>
                <xdr:rowOff>175260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tabSelected="1" zoomScaleNormal="100" zoomScaleSheetLayoutView="90" workbookViewId="0"/>
  </sheetViews>
  <sheetFormatPr baseColWidth="10" defaultColWidth="8.88671875" defaultRowHeight="11.4" x14ac:dyDescent="0.2"/>
  <cols>
    <col min="1" max="1" width="2.6640625" style="257" customWidth="1"/>
    <col min="2" max="2" width="26.109375" style="257" customWidth="1"/>
    <col min="3" max="3" width="27.109375" style="257" customWidth="1"/>
    <col min="4" max="4" width="16.5546875" style="257" customWidth="1"/>
    <col min="5" max="5" width="13.109375" style="257" customWidth="1"/>
    <col min="6" max="6" width="13.5546875" style="257" customWidth="1"/>
    <col min="7" max="7" width="6.109375" style="257" customWidth="1"/>
    <col min="8" max="16384" width="8.88671875" style="257"/>
  </cols>
  <sheetData>
    <row r="1" spans="2:7" ht="19.95" customHeight="1" x14ac:dyDescent="0.25">
      <c r="G1" s="258"/>
    </row>
    <row r="2" spans="2:7" ht="36.75" customHeight="1" x14ac:dyDescent="0.3">
      <c r="B2" s="259" t="s">
        <v>138</v>
      </c>
      <c r="C2" s="259"/>
      <c r="D2" s="259"/>
      <c r="E2" s="259"/>
      <c r="F2" s="259"/>
    </row>
    <row r="3" spans="2:7" ht="14.25" customHeight="1" x14ac:dyDescent="0.3">
      <c r="B3" s="260"/>
      <c r="C3" s="260"/>
      <c r="D3" s="260"/>
      <c r="E3" s="260"/>
      <c r="F3" s="260"/>
    </row>
    <row r="4" spans="2:7" ht="19.95" customHeight="1" x14ac:dyDescent="0.2">
      <c r="B4" s="5" t="s">
        <v>139</v>
      </c>
      <c r="C4" s="5"/>
      <c r="D4" s="5"/>
      <c r="E4" s="5"/>
      <c r="F4" s="5"/>
    </row>
    <row r="5" spans="2:7" ht="15.75" customHeight="1" thickBot="1" x14ac:dyDescent="0.25">
      <c r="B5" s="6"/>
      <c r="C5" s="6"/>
      <c r="D5" s="6"/>
      <c r="E5" s="6"/>
      <c r="F5" s="6"/>
    </row>
    <row r="6" spans="2:7" ht="19.95" customHeight="1" thickBot="1" x14ac:dyDescent="0.25">
      <c r="B6" s="7" t="s">
        <v>140</v>
      </c>
      <c r="C6" s="8"/>
      <c r="D6" s="8"/>
      <c r="E6" s="8"/>
      <c r="F6" s="9"/>
    </row>
    <row r="7" spans="2:7" ht="12" customHeight="1" x14ac:dyDescent="0.2">
      <c r="B7" s="261" t="s">
        <v>141</v>
      </c>
      <c r="C7" s="261"/>
      <c r="D7" s="261"/>
      <c r="E7" s="261"/>
      <c r="F7" s="261"/>
      <c r="G7" s="262"/>
    </row>
    <row r="8" spans="2:7" ht="19.95" customHeight="1" x14ac:dyDescent="0.2">
      <c r="B8" s="263" t="s">
        <v>142</v>
      </c>
      <c r="C8" s="263"/>
      <c r="D8" s="263"/>
      <c r="E8" s="263"/>
      <c r="F8" s="263"/>
      <c r="G8" s="262"/>
    </row>
    <row r="9" spans="2:7" ht="19.95" customHeight="1" x14ac:dyDescent="0.2">
      <c r="B9" s="264" t="s">
        <v>143</v>
      </c>
      <c r="C9" s="264"/>
      <c r="D9" s="264"/>
      <c r="E9" s="264"/>
      <c r="F9" s="264"/>
    </row>
    <row r="10" spans="2:7" ht="19.95" customHeight="1" thickBot="1" x14ac:dyDescent="0.25"/>
    <row r="11" spans="2:7" ht="39" customHeight="1" thickBot="1" x14ac:dyDescent="0.25">
      <c r="B11" s="265" t="s">
        <v>144</v>
      </c>
      <c r="C11" s="266" t="s">
        <v>145</v>
      </c>
      <c r="D11" s="266" t="s">
        <v>146</v>
      </c>
      <c r="E11" s="266" t="s">
        <v>147</v>
      </c>
      <c r="F11" s="266" t="s">
        <v>148</v>
      </c>
    </row>
    <row r="12" spans="2:7" ht="15" customHeight="1" x14ac:dyDescent="0.2">
      <c r="B12" s="267" t="s">
        <v>149</v>
      </c>
      <c r="C12" s="268" t="s">
        <v>150</v>
      </c>
      <c r="D12" s="269">
        <v>195</v>
      </c>
      <c r="E12" s="269">
        <v>193</v>
      </c>
      <c r="F12" s="270">
        <v>-2</v>
      </c>
    </row>
    <row r="13" spans="2:7" ht="15" customHeight="1" x14ac:dyDescent="0.2">
      <c r="B13" s="271"/>
      <c r="C13" s="272" t="s">
        <v>151</v>
      </c>
      <c r="D13" s="273">
        <v>190</v>
      </c>
      <c r="E13" s="273">
        <v>188</v>
      </c>
      <c r="F13" s="274">
        <v>-2</v>
      </c>
    </row>
    <row r="14" spans="2:7" ht="15" customHeight="1" x14ac:dyDescent="0.2">
      <c r="B14" s="275"/>
      <c r="C14" s="272" t="s">
        <v>152</v>
      </c>
      <c r="D14" s="273">
        <v>200</v>
      </c>
      <c r="E14" s="273">
        <v>201</v>
      </c>
      <c r="F14" s="274">
        <v>1</v>
      </c>
    </row>
    <row r="15" spans="2:7" ht="15" customHeight="1" x14ac:dyDescent="0.2">
      <c r="B15" s="275"/>
      <c r="C15" s="272" t="s">
        <v>153</v>
      </c>
      <c r="D15" s="273">
        <v>182.8</v>
      </c>
      <c r="E15" s="273">
        <v>179.6</v>
      </c>
      <c r="F15" s="274">
        <v>-3.2000000000000171</v>
      </c>
    </row>
    <row r="16" spans="2:7" ht="15" customHeight="1" x14ac:dyDescent="0.2">
      <c r="B16" s="275"/>
      <c r="C16" s="272" t="s">
        <v>154</v>
      </c>
      <c r="D16" s="273">
        <v>220</v>
      </c>
      <c r="E16" s="273">
        <v>220</v>
      </c>
      <c r="F16" s="274">
        <v>0</v>
      </c>
    </row>
    <row r="17" spans="2:6" ht="15" customHeight="1" x14ac:dyDescent="0.2">
      <c r="B17" s="275"/>
      <c r="C17" s="272" t="s">
        <v>155</v>
      </c>
      <c r="D17" s="273">
        <v>186</v>
      </c>
      <c r="E17" s="273">
        <v>185.6</v>
      </c>
      <c r="F17" s="274">
        <v>-0.40000000000000568</v>
      </c>
    </row>
    <row r="18" spans="2:6" ht="15" customHeight="1" x14ac:dyDescent="0.2">
      <c r="B18" s="275"/>
      <c r="C18" s="272" t="s">
        <v>156</v>
      </c>
      <c r="D18" s="273">
        <v>188</v>
      </c>
      <c r="E18" s="273">
        <v>187</v>
      </c>
      <c r="F18" s="274">
        <v>-1</v>
      </c>
    </row>
    <row r="19" spans="2:6" ht="15" customHeight="1" x14ac:dyDescent="0.2">
      <c r="B19" s="275"/>
      <c r="C19" s="272" t="s">
        <v>157</v>
      </c>
      <c r="D19" s="273">
        <v>187</v>
      </c>
      <c r="E19" s="273">
        <v>185</v>
      </c>
      <c r="F19" s="274">
        <v>-2</v>
      </c>
    </row>
    <row r="20" spans="2:6" ht="15" customHeight="1" x14ac:dyDescent="0.2">
      <c r="B20" s="275"/>
      <c r="C20" s="272" t="s">
        <v>158</v>
      </c>
      <c r="D20" s="273">
        <v>183</v>
      </c>
      <c r="E20" s="273">
        <v>180</v>
      </c>
      <c r="F20" s="274">
        <v>-3</v>
      </c>
    </row>
    <row r="21" spans="2:6" ht="15" customHeight="1" x14ac:dyDescent="0.2">
      <c r="B21" s="275"/>
      <c r="C21" s="272" t="s">
        <v>159</v>
      </c>
      <c r="D21" s="273">
        <v>186</v>
      </c>
      <c r="E21" s="273">
        <v>186</v>
      </c>
      <c r="F21" s="274">
        <v>0</v>
      </c>
    </row>
    <row r="22" spans="2:6" ht="15" customHeight="1" x14ac:dyDescent="0.2">
      <c r="B22" s="275"/>
      <c r="C22" s="272" t="s">
        <v>160</v>
      </c>
      <c r="D22" s="273">
        <v>206</v>
      </c>
      <c r="E22" s="273">
        <v>200</v>
      </c>
      <c r="F22" s="274">
        <v>-6</v>
      </c>
    </row>
    <row r="23" spans="2:6" ht="15" customHeight="1" x14ac:dyDescent="0.2">
      <c r="B23" s="275"/>
      <c r="C23" s="272" t="s">
        <v>161</v>
      </c>
      <c r="D23" s="273">
        <v>184</v>
      </c>
      <c r="E23" s="273">
        <v>180</v>
      </c>
      <c r="F23" s="274">
        <v>-4</v>
      </c>
    </row>
    <row r="24" spans="2:6" ht="15" customHeight="1" x14ac:dyDescent="0.2">
      <c r="B24" s="275"/>
      <c r="C24" s="272" t="s">
        <v>162</v>
      </c>
      <c r="D24" s="273">
        <v>186.8</v>
      </c>
      <c r="E24" s="273">
        <v>185.8</v>
      </c>
      <c r="F24" s="274">
        <v>-1</v>
      </c>
    </row>
    <row r="25" spans="2:6" ht="15" customHeight="1" x14ac:dyDescent="0.2">
      <c r="B25" s="275"/>
      <c r="C25" s="272" t="s">
        <v>163</v>
      </c>
      <c r="D25" s="273">
        <v>204</v>
      </c>
      <c r="E25" s="273">
        <v>204</v>
      </c>
      <c r="F25" s="274">
        <v>0</v>
      </c>
    </row>
    <row r="26" spans="2:6" ht="15" customHeight="1" x14ac:dyDescent="0.2">
      <c r="B26" s="275"/>
      <c r="C26" s="272" t="s">
        <v>164</v>
      </c>
      <c r="D26" s="273">
        <v>191.4</v>
      </c>
      <c r="E26" s="273">
        <v>189.6</v>
      </c>
      <c r="F26" s="274">
        <v>-1.8000000000000114</v>
      </c>
    </row>
    <row r="27" spans="2:6" ht="15" customHeight="1" x14ac:dyDescent="0.2">
      <c r="B27" s="275"/>
      <c r="C27" s="272" t="s">
        <v>165</v>
      </c>
      <c r="D27" s="273">
        <v>183.6</v>
      </c>
      <c r="E27" s="273">
        <v>182.8</v>
      </c>
      <c r="F27" s="274">
        <v>-0.79999999999998295</v>
      </c>
    </row>
    <row r="28" spans="2:6" ht="15" customHeight="1" x14ac:dyDescent="0.2">
      <c r="B28" s="275"/>
      <c r="C28" s="272" t="s">
        <v>166</v>
      </c>
      <c r="D28" s="273">
        <v>220</v>
      </c>
      <c r="E28" s="273">
        <v>220</v>
      </c>
      <c r="F28" s="274">
        <v>0</v>
      </c>
    </row>
    <row r="29" spans="2:6" ht="15" customHeight="1" x14ac:dyDescent="0.2">
      <c r="B29" s="275"/>
      <c r="C29" s="272" t="s">
        <v>167</v>
      </c>
      <c r="D29" s="273">
        <v>181.9</v>
      </c>
      <c r="E29" s="273">
        <v>181.9</v>
      </c>
      <c r="F29" s="274">
        <v>0</v>
      </c>
    </row>
    <row r="30" spans="2:6" ht="15" customHeight="1" x14ac:dyDescent="0.2">
      <c r="B30" s="275"/>
      <c r="C30" s="272" t="s">
        <v>168</v>
      </c>
      <c r="D30" s="273">
        <v>194</v>
      </c>
      <c r="E30" s="273">
        <v>194</v>
      </c>
      <c r="F30" s="274">
        <v>0</v>
      </c>
    </row>
    <row r="31" spans="2:6" ht="15" customHeight="1" x14ac:dyDescent="0.2">
      <c r="B31" s="275"/>
      <c r="C31" s="272" t="s">
        <v>169</v>
      </c>
      <c r="D31" s="273">
        <v>190</v>
      </c>
      <c r="E31" s="273">
        <v>189</v>
      </c>
      <c r="F31" s="274">
        <v>-1</v>
      </c>
    </row>
    <row r="32" spans="2:6" ht="15" customHeight="1" x14ac:dyDescent="0.2">
      <c r="B32" s="275"/>
      <c r="C32" s="272" t="s">
        <v>170</v>
      </c>
      <c r="D32" s="273">
        <v>185.4</v>
      </c>
      <c r="E32" s="273">
        <v>183.8</v>
      </c>
      <c r="F32" s="274">
        <v>-1.5999999999999943</v>
      </c>
    </row>
    <row r="33" spans="2:6" ht="15" customHeight="1" thickBot="1" x14ac:dyDescent="0.25">
      <c r="B33" s="276"/>
      <c r="C33" s="277" t="s">
        <v>171</v>
      </c>
      <c r="D33" s="278">
        <v>192</v>
      </c>
      <c r="E33" s="278">
        <v>186</v>
      </c>
      <c r="F33" s="279">
        <v>-6</v>
      </c>
    </row>
    <row r="34" spans="2:6" ht="15" customHeight="1" x14ac:dyDescent="0.2">
      <c r="B34" s="280" t="s">
        <v>172</v>
      </c>
      <c r="C34" s="268" t="s">
        <v>154</v>
      </c>
      <c r="D34" s="269">
        <v>210</v>
      </c>
      <c r="E34" s="269">
        <v>210</v>
      </c>
      <c r="F34" s="270">
        <v>0</v>
      </c>
    </row>
    <row r="35" spans="2:6" ht="15" customHeight="1" x14ac:dyDescent="0.2">
      <c r="B35" s="275"/>
      <c r="C35" s="272" t="s">
        <v>173</v>
      </c>
      <c r="D35" s="273">
        <v>219</v>
      </c>
      <c r="E35" s="273">
        <v>219</v>
      </c>
      <c r="F35" s="274">
        <v>0</v>
      </c>
    </row>
    <row r="36" spans="2:6" ht="15" customHeight="1" x14ac:dyDescent="0.2">
      <c r="B36" s="275"/>
      <c r="C36" s="272" t="s">
        <v>166</v>
      </c>
      <c r="D36" s="273">
        <v>210</v>
      </c>
      <c r="E36" s="273">
        <v>210</v>
      </c>
      <c r="F36" s="274">
        <v>0</v>
      </c>
    </row>
    <row r="37" spans="2:6" ht="15" customHeight="1" thickBot="1" x14ac:dyDescent="0.25">
      <c r="B37" s="276"/>
      <c r="C37" s="277" t="s">
        <v>171</v>
      </c>
      <c r="D37" s="278">
        <v>220</v>
      </c>
      <c r="E37" s="278">
        <v>220</v>
      </c>
      <c r="F37" s="279">
        <v>0</v>
      </c>
    </row>
    <row r="38" spans="2:6" x14ac:dyDescent="0.2">
      <c r="F38" s="106" t="s">
        <v>56</v>
      </c>
    </row>
    <row r="40" spans="2:6" x14ac:dyDescent="0.2">
      <c r="F40" s="281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tabSelected="1" zoomScaleNormal="100" zoomScaleSheetLayoutView="79" workbookViewId="0"/>
  </sheetViews>
  <sheetFormatPr baseColWidth="10" defaultColWidth="8.88671875" defaultRowHeight="11.4" x14ac:dyDescent="0.2"/>
  <cols>
    <col min="1" max="1" width="2.6640625" style="257" customWidth="1"/>
    <col min="2" max="2" width="26.109375" style="257" customWidth="1"/>
    <col min="3" max="3" width="25.5546875" style="257" customWidth="1"/>
    <col min="4" max="4" width="14.6640625" style="257" bestFit="1" customWidth="1"/>
    <col min="5" max="5" width="12.88671875" style="257" customWidth="1"/>
    <col min="6" max="6" width="14.44140625" style="257" customWidth="1"/>
    <col min="7" max="7" width="2.44140625" style="257" customWidth="1"/>
    <col min="8" max="16384" width="8.88671875" style="257"/>
  </cols>
  <sheetData>
    <row r="1" spans="1:7" ht="19.95" customHeight="1" x14ac:dyDescent="0.25">
      <c r="F1" s="258"/>
    </row>
    <row r="2" spans="1:7" ht="19.95" customHeight="1" thickBot="1" x14ac:dyDescent="0.25"/>
    <row r="3" spans="1:7" ht="19.95" customHeight="1" thickBot="1" x14ac:dyDescent="0.25">
      <c r="A3" s="282"/>
      <c r="B3" s="7" t="s">
        <v>174</v>
      </c>
      <c r="C3" s="8"/>
      <c r="D3" s="8"/>
      <c r="E3" s="8"/>
      <c r="F3" s="9"/>
      <c r="G3" s="282"/>
    </row>
    <row r="4" spans="1:7" ht="12" customHeight="1" x14ac:dyDescent="0.2">
      <c r="B4" s="261" t="s">
        <v>141</v>
      </c>
      <c r="C4" s="261"/>
      <c r="D4" s="261"/>
      <c r="E4" s="261"/>
      <c r="F4" s="261"/>
      <c r="G4" s="262"/>
    </row>
    <row r="5" spans="1:7" ht="19.95" customHeight="1" x14ac:dyDescent="0.2">
      <c r="B5" s="283" t="s">
        <v>142</v>
      </c>
      <c r="C5" s="283"/>
      <c r="D5" s="283"/>
      <c r="E5" s="283"/>
      <c r="F5" s="283"/>
      <c r="G5" s="262"/>
    </row>
    <row r="6" spans="1:7" ht="19.95" customHeight="1" x14ac:dyDescent="0.2">
      <c r="B6" s="264" t="s">
        <v>143</v>
      </c>
      <c r="C6" s="264"/>
      <c r="D6" s="264"/>
      <c r="E6" s="264"/>
      <c r="F6" s="264"/>
    </row>
    <row r="7" spans="1:7" ht="19.95" customHeight="1" thickBot="1" x14ac:dyDescent="0.25"/>
    <row r="8" spans="1:7" ht="39" customHeight="1" thickBot="1" x14ac:dyDescent="0.25">
      <c r="B8" s="265" t="s">
        <v>144</v>
      </c>
      <c r="C8" s="266" t="s">
        <v>145</v>
      </c>
      <c r="D8" s="284" t="s">
        <v>146</v>
      </c>
      <c r="E8" s="284" t="s">
        <v>147</v>
      </c>
      <c r="F8" s="266" t="s">
        <v>148</v>
      </c>
    </row>
    <row r="9" spans="1:7" ht="15" customHeight="1" x14ac:dyDescent="0.2">
      <c r="B9" s="267" t="s">
        <v>175</v>
      </c>
      <c r="C9" s="268" t="s">
        <v>150</v>
      </c>
      <c r="D9" s="269">
        <v>175.1</v>
      </c>
      <c r="E9" s="269">
        <v>171.7</v>
      </c>
      <c r="F9" s="270">
        <v>-3.4000000000000057</v>
      </c>
    </row>
    <row r="10" spans="1:7" ht="15" customHeight="1" x14ac:dyDescent="0.2">
      <c r="B10" s="271"/>
      <c r="C10" s="272" t="s">
        <v>151</v>
      </c>
      <c r="D10" s="273">
        <v>177</v>
      </c>
      <c r="E10" s="273">
        <v>178</v>
      </c>
      <c r="F10" s="274">
        <v>1</v>
      </c>
    </row>
    <row r="11" spans="1:7" ht="15" customHeight="1" x14ac:dyDescent="0.2">
      <c r="B11" s="275"/>
      <c r="C11" s="272" t="s">
        <v>153</v>
      </c>
      <c r="D11" s="273">
        <v>174</v>
      </c>
      <c r="E11" s="273">
        <v>172</v>
      </c>
      <c r="F11" s="274">
        <v>-2</v>
      </c>
    </row>
    <row r="12" spans="1:7" ht="15" customHeight="1" x14ac:dyDescent="0.2">
      <c r="B12" s="275"/>
      <c r="C12" s="272" t="s">
        <v>154</v>
      </c>
      <c r="D12" s="273">
        <v>196</v>
      </c>
      <c r="E12" s="273">
        <v>196</v>
      </c>
      <c r="F12" s="274">
        <v>0</v>
      </c>
    </row>
    <row r="13" spans="1:7" ht="15" customHeight="1" x14ac:dyDescent="0.2">
      <c r="B13" s="275"/>
      <c r="C13" s="257" t="s">
        <v>176</v>
      </c>
      <c r="D13" s="273">
        <v>177.6</v>
      </c>
      <c r="E13" s="273">
        <v>177.4</v>
      </c>
      <c r="F13" s="274">
        <v>-0.19999999999998863</v>
      </c>
    </row>
    <row r="14" spans="1:7" ht="15" customHeight="1" x14ac:dyDescent="0.2">
      <c r="B14" s="275"/>
      <c r="C14" s="272" t="s">
        <v>173</v>
      </c>
      <c r="D14" s="273">
        <v>188</v>
      </c>
      <c r="E14" s="273">
        <v>188</v>
      </c>
      <c r="F14" s="274">
        <v>0</v>
      </c>
    </row>
    <row r="15" spans="1:7" ht="15" customHeight="1" x14ac:dyDescent="0.2">
      <c r="B15" s="275"/>
      <c r="C15" s="272" t="s">
        <v>177</v>
      </c>
      <c r="D15" s="273">
        <v>190</v>
      </c>
      <c r="E15" s="273">
        <v>190</v>
      </c>
      <c r="F15" s="274">
        <v>0</v>
      </c>
    </row>
    <row r="16" spans="1:7" ht="15" customHeight="1" x14ac:dyDescent="0.2">
      <c r="B16" s="275"/>
      <c r="C16" s="272" t="s">
        <v>178</v>
      </c>
      <c r="D16" s="273">
        <v>177</v>
      </c>
      <c r="E16" s="273">
        <v>173</v>
      </c>
      <c r="F16" s="274">
        <v>-4</v>
      </c>
    </row>
    <row r="17" spans="2:6" ht="15" customHeight="1" x14ac:dyDescent="0.2">
      <c r="B17" s="275"/>
      <c r="C17" s="272" t="s">
        <v>179</v>
      </c>
      <c r="D17" s="273">
        <v>190</v>
      </c>
      <c r="E17" s="273">
        <v>190</v>
      </c>
      <c r="F17" s="274">
        <v>0</v>
      </c>
    </row>
    <row r="18" spans="2:6" ht="15" customHeight="1" x14ac:dyDescent="0.2">
      <c r="B18" s="275"/>
      <c r="C18" s="272" t="s">
        <v>155</v>
      </c>
      <c r="D18" s="273">
        <v>170</v>
      </c>
      <c r="E18" s="273">
        <v>170</v>
      </c>
      <c r="F18" s="274">
        <v>0</v>
      </c>
    </row>
    <row r="19" spans="2:6" ht="15" customHeight="1" x14ac:dyDescent="0.2">
      <c r="B19" s="275"/>
      <c r="C19" s="272" t="s">
        <v>156</v>
      </c>
      <c r="D19" s="273">
        <v>170</v>
      </c>
      <c r="E19" s="273">
        <v>169</v>
      </c>
      <c r="F19" s="274">
        <v>-1</v>
      </c>
    </row>
    <row r="20" spans="2:6" ht="15" customHeight="1" x14ac:dyDescent="0.2">
      <c r="B20" s="275"/>
      <c r="C20" s="272" t="s">
        <v>157</v>
      </c>
      <c r="D20" s="273">
        <v>177</v>
      </c>
      <c r="E20" s="273">
        <v>177</v>
      </c>
      <c r="F20" s="274">
        <v>0</v>
      </c>
    </row>
    <row r="21" spans="2:6" ht="15" customHeight="1" x14ac:dyDescent="0.2">
      <c r="B21" s="275"/>
      <c r="C21" s="272" t="s">
        <v>158</v>
      </c>
      <c r="D21" s="273">
        <v>172</v>
      </c>
      <c r="E21" s="273">
        <v>171</v>
      </c>
      <c r="F21" s="274">
        <v>-1</v>
      </c>
    </row>
    <row r="22" spans="2:6" ht="15" customHeight="1" x14ac:dyDescent="0.2">
      <c r="B22" s="275"/>
      <c r="C22" s="272" t="s">
        <v>160</v>
      </c>
      <c r="D22" s="273">
        <v>186</v>
      </c>
      <c r="E22" s="273">
        <v>183</v>
      </c>
      <c r="F22" s="274">
        <v>-3</v>
      </c>
    </row>
    <row r="23" spans="2:6" ht="15" customHeight="1" x14ac:dyDescent="0.2">
      <c r="B23" s="275"/>
      <c r="C23" s="272" t="s">
        <v>162</v>
      </c>
      <c r="D23" s="273">
        <v>174</v>
      </c>
      <c r="E23" s="273">
        <v>174</v>
      </c>
      <c r="F23" s="274">
        <v>0</v>
      </c>
    </row>
    <row r="24" spans="2:6" ht="15" customHeight="1" x14ac:dyDescent="0.2">
      <c r="B24" s="275"/>
      <c r="C24" s="272" t="s">
        <v>164</v>
      </c>
      <c r="D24" s="273">
        <v>180</v>
      </c>
      <c r="E24" s="273">
        <v>182</v>
      </c>
      <c r="F24" s="274">
        <v>2</v>
      </c>
    </row>
    <row r="25" spans="2:6" ht="15" customHeight="1" x14ac:dyDescent="0.2">
      <c r="B25" s="275"/>
      <c r="C25" s="272" t="s">
        <v>165</v>
      </c>
      <c r="D25" s="273">
        <v>174</v>
      </c>
      <c r="E25" s="273">
        <v>174</v>
      </c>
      <c r="F25" s="274">
        <v>0</v>
      </c>
    </row>
    <row r="26" spans="2:6" ht="15" customHeight="1" x14ac:dyDescent="0.2">
      <c r="B26" s="275"/>
      <c r="C26" s="272" t="s">
        <v>167</v>
      </c>
      <c r="D26" s="273">
        <v>174</v>
      </c>
      <c r="E26" s="273">
        <v>170</v>
      </c>
      <c r="F26" s="274">
        <v>-4</v>
      </c>
    </row>
    <row r="27" spans="2:6" ht="15" customHeight="1" x14ac:dyDescent="0.2">
      <c r="B27" s="275"/>
      <c r="C27" s="272" t="s">
        <v>180</v>
      </c>
      <c r="D27" s="273">
        <v>177</v>
      </c>
      <c r="E27" s="273">
        <v>172</v>
      </c>
      <c r="F27" s="274">
        <v>-5</v>
      </c>
    </row>
    <row r="28" spans="2:6" ht="15" customHeight="1" x14ac:dyDescent="0.2">
      <c r="B28" s="275"/>
      <c r="C28" s="272" t="s">
        <v>181</v>
      </c>
      <c r="D28" s="273">
        <v>179.8</v>
      </c>
      <c r="E28" s="273">
        <v>178.2</v>
      </c>
      <c r="F28" s="274">
        <v>-1.6000000000000227</v>
      </c>
    </row>
    <row r="29" spans="2:6" ht="15" customHeight="1" x14ac:dyDescent="0.2">
      <c r="B29" s="275"/>
      <c r="C29" s="272" t="s">
        <v>169</v>
      </c>
      <c r="D29" s="273">
        <v>180</v>
      </c>
      <c r="E29" s="273">
        <v>179</v>
      </c>
      <c r="F29" s="274">
        <v>-1</v>
      </c>
    </row>
    <row r="30" spans="2:6" ht="15" customHeight="1" x14ac:dyDescent="0.2">
      <c r="B30" s="275"/>
      <c r="C30" s="272" t="s">
        <v>170</v>
      </c>
      <c r="D30" s="273">
        <v>177</v>
      </c>
      <c r="E30" s="273">
        <v>177</v>
      </c>
      <c r="F30" s="274">
        <v>0</v>
      </c>
    </row>
    <row r="31" spans="2:6" ht="15" customHeight="1" thickBot="1" x14ac:dyDescent="0.25">
      <c r="B31" s="276"/>
      <c r="C31" s="276" t="s">
        <v>171</v>
      </c>
      <c r="D31" s="278">
        <v>177</v>
      </c>
      <c r="E31" s="278">
        <v>172</v>
      </c>
      <c r="F31" s="279">
        <v>-5</v>
      </c>
    </row>
    <row r="32" spans="2:6" ht="15" customHeight="1" x14ac:dyDescent="0.2">
      <c r="B32" s="280" t="s">
        <v>182</v>
      </c>
      <c r="C32" s="268" t="s">
        <v>150</v>
      </c>
      <c r="D32" s="269">
        <v>202</v>
      </c>
      <c r="E32" s="269">
        <v>202</v>
      </c>
      <c r="F32" s="270">
        <v>0</v>
      </c>
    </row>
    <row r="33" spans="2:6" ht="15" customHeight="1" x14ac:dyDescent="0.2">
      <c r="B33" s="275"/>
      <c r="C33" s="272" t="s">
        <v>153</v>
      </c>
      <c r="D33" s="273">
        <v>178</v>
      </c>
      <c r="E33" s="273">
        <v>174</v>
      </c>
      <c r="F33" s="274">
        <v>-4</v>
      </c>
    </row>
    <row r="34" spans="2:6" ht="15" customHeight="1" x14ac:dyDescent="0.2">
      <c r="B34" s="275"/>
      <c r="C34" s="272" t="s">
        <v>176</v>
      </c>
      <c r="D34" s="273">
        <v>191.6</v>
      </c>
      <c r="E34" s="273">
        <v>191.6</v>
      </c>
      <c r="F34" s="274">
        <v>0</v>
      </c>
    </row>
    <row r="35" spans="2:6" ht="15" customHeight="1" x14ac:dyDescent="0.2">
      <c r="B35" s="275"/>
      <c r="C35" s="272" t="s">
        <v>178</v>
      </c>
      <c r="D35" s="273">
        <v>202</v>
      </c>
      <c r="E35" s="273">
        <v>200</v>
      </c>
      <c r="F35" s="274">
        <v>-2</v>
      </c>
    </row>
    <row r="36" spans="2:6" ht="15" customHeight="1" x14ac:dyDescent="0.2">
      <c r="B36" s="275"/>
      <c r="C36" s="272" t="s">
        <v>155</v>
      </c>
      <c r="D36" s="273">
        <v>180.4</v>
      </c>
      <c r="E36" s="273">
        <v>180.4</v>
      </c>
      <c r="F36" s="274">
        <v>0</v>
      </c>
    </row>
    <row r="37" spans="2:6" ht="15" customHeight="1" x14ac:dyDescent="0.2">
      <c r="B37" s="275"/>
      <c r="C37" s="272" t="s">
        <v>156</v>
      </c>
      <c r="D37" s="273">
        <v>191</v>
      </c>
      <c r="E37" s="273">
        <v>195</v>
      </c>
      <c r="F37" s="274">
        <v>4</v>
      </c>
    </row>
    <row r="38" spans="2:6" ht="15" customHeight="1" x14ac:dyDescent="0.2">
      <c r="B38" s="275"/>
      <c r="C38" s="272" t="s">
        <v>158</v>
      </c>
      <c r="D38" s="273">
        <v>197</v>
      </c>
      <c r="E38" s="273">
        <v>196</v>
      </c>
      <c r="F38" s="274">
        <v>-1</v>
      </c>
    </row>
    <row r="39" spans="2:6" ht="15" customHeight="1" x14ac:dyDescent="0.2">
      <c r="B39" s="275"/>
      <c r="C39" s="272" t="s">
        <v>159</v>
      </c>
      <c r="D39" s="273">
        <v>194</v>
      </c>
      <c r="E39" s="273">
        <v>212</v>
      </c>
      <c r="F39" s="274">
        <v>18</v>
      </c>
    </row>
    <row r="40" spans="2:6" ht="15" customHeight="1" x14ac:dyDescent="0.2">
      <c r="B40" s="275"/>
      <c r="C40" s="272" t="s">
        <v>161</v>
      </c>
      <c r="D40" s="273">
        <v>190</v>
      </c>
      <c r="E40" s="273">
        <v>190</v>
      </c>
      <c r="F40" s="274">
        <v>0</v>
      </c>
    </row>
    <row r="41" spans="2:6" ht="15" customHeight="1" x14ac:dyDescent="0.2">
      <c r="B41" s="275"/>
      <c r="C41" s="272" t="s">
        <v>162</v>
      </c>
      <c r="D41" s="273">
        <v>182</v>
      </c>
      <c r="E41" s="273">
        <v>182</v>
      </c>
      <c r="F41" s="274">
        <v>0</v>
      </c>
    </row>
    <row r="42" spans="2:6" ht="15" customHeight="1" x14ac:dyDescent="0.2">
      <c r="B42" s="275"/>
      <c r="C42" s="272" t="s">
        <v>164</v>
      </c>
      <c r="D42" s="273">
        <v>186</v>
      </c>
      <c r="E42" s="273">
        <v>188</v>
      </c>
      <c r="F42" s="274">
        <v>2</v>
      </c>
    </row>
    <row r="43" spans="2:6" ht="15" customHeight="1" x14ac:dyDescent="0.2">
      <c r="B43" s="275"/>
      <c r="C43" s="272" t="s">
        <v>165</v>
      </c>
      <c r="D43" s="273">
        <v>182</v>
      </c>
      <c r="E43" s="273">
        <v>182</v>
      </c>
      <c r="F43" s="274">
        <v>0</v>
      </c>
    </row>
    <row r="44" spans="2:6" ht="15" customHeight="1" x14ac:dyDescent="0.2">
      <c r="B44" s="275"/>
      <c r="C44" s="272" t="s">
        <v>167</v>
      </c>
      <c r="D44" s="273">
        <v>182</v>
      </c>
      <c r="E44" s="273">
        <v>179</v>
      </c>
      <c r="F44" s="274">
        <v>-3</v>
      </c>
    </row>
    <row r="45" spans="2:6" ht="15" customHeight="1" x14ac:dyDescent="0.2">
      <c r="B45" s="275"/>
      <c r="C45" s="272" t="s">
        <v>180</v>
      </c>
      <c r="D45" s="273">
        <v>189</v>
      </c>
      <c r="E45" s="273">
        <v>178</v>
      </c>
      <c r="F45" s="274">
        <v>-11</v>
      </c>
    </row>
    <row r="46" spans="2:6" ht="15" customHeight="1" x14ac:dyDescent="0.2">
      <c r="B46" s="275"/>
      <c r="C46" s="272" t="s">
        <v>181</v>
      </c>
      <c r="D46" s="273">
        <v>191</v>
      </c>
      <c r="E46" s="273">
        <v>190</v>
      </c>
      <c r="F46" s="274">
        <v>-1</v>
      </c>
    </row>
    <row r="47" spans="2:6" ht="15" customHeight="1" x14ac:dyDescent="0.2">
      <c r="B47" s="275"/>
      <c r="C47" s="272" t="s">
        <v>169</v>
      </c>
      <c r="D47" s="273">
        <v>182.2</v>
      </c>
      <c r="E47" s="273">
        <v>181.4</v>
      </c>
      <c r="F47" s="274">
        <v>-0.79999999999998295</v>
      </c>
    </row>
    <row r="48" spans="2:6" ht="15" customHeight="1" x14ac:dyDescent="0.2">
      <c r="B48" s="275"/>
      <c r="C48" s="272" t="s">
        <v>170</v>
      </c>
      <c r="D48" s="273">
        <v>185</v>
      </c>
      <c r="E48" s="273">
        <v>185</v>
      </c>
      <c r="F48" s="274">
        <v>0</v>
      </c>
    </row>
    <row r="49" spans="2:6" ht="15" customHeight="1" thickBot="1" x14ac:dyDescent="0.25">
      <c r="B49" s="276"/>
      <c r="C49" s="277" t="s">
        <v>171</v>
      </c>
      <c r="D49" s="278">
        <v>189</v>
      </c>
      <c r="E49" s="278">
        <v>180</v>
      </c>
      <c r="F49" s="279">
        <v>-9</v>
      </c>
    </row>
    <row r="50" spans="2:6" x14ac:dyDescent="0.2">
      <c r="F50" s="106" t="s">
        <v>56</v>
      </c>
    </row>
    <row r="52" spans="2:6" x14ac:dyDescent="0.2">
      <c r="F52" s="281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tabSelected="1" zoomScaleNormal="100" zoomScaleSheetLayoutView="80" workbookViewId="0"/>
  </sheetViews>
  <sheetFormatPr baseColWidth="10" defaultColWidth="8.88671875" defaultRowHeight="11.4" x14ac:dyDescent="0.2"/>
  <cols>
    <col min="1" max="1" width="2.6640625" style="257" customWidth="1"/>
    <col min="2" max="2" width="35" style="257" customWidth="1"/>
    <col min="3" max="3" width="25.5546875" style="257" customWidth="1"/>
    <col min="4" max="4" width="14.6640625" style="257" customWidth="1"/>
    <col min="5" max="5" width="13.33203125" style="257" customWidth="1"/>
    <col min="6" max="6" width="13.109375" style="257" customWidth="1"/>
    <col min="7" max="7" width="4.88671875" style="257" customWidth="1"/>
    <col min="8" max="16384" width="8.88671875" style="257"/>
  </cols>
  <sheetData>
    <row r="1" spans="2:7" ht="19.95" customHeight="1" x14ac:dyDescent="0.2"/>
    <row r="2" spans="2:7" ht="19.95" customHeight="1" thickBot="1" x14ac:dyDescent="0.25"/>
    <row r="3" spans="2:7" ht="19.95" customHeight="1" thickBot="1" x14ac:dyDescent="0.25">
      <c r="B3" s="7" t="s">
        <v>183</v>
      </c>
      <c r="C3" s="8"/>
      <c r="D3" s="8"/>
      <c r="E3" s="8"/>
      <c r="F3" s="9"/>
    </row>
    <row r="4" spans="2:7" ht="12" customHeight="1" x14ac:dyDescent="0.2">
      <c r="B4" s="261" t="s">
        <v>141</v>
      </c>
      <c r="C4" s="261"/>
      <c r="D4" s="261"/>
      <c r="E4" s="261"/>
      <c r="F4" s="261"/>
      <c r="G4" s="262"/>
    </row>
    <row r="5" spans="2:7" ht="30" customHeight="1" x14ac:dyDescent="0.2">
      <c r="B5" s="285" t="s">
        <v>184</v>
      </c>
      <c r="C5" s="285"/>
      <c r="D5" s="285"/>
      <c r="E5" s="285"/>
      <c r="F5" s="285"/>
      <c r="G5" s="262"/>
    </row>
    <row r="6" spans="2:7" ht="19.95" customHeight="1" x14ac:dyDescent="0.2">
      <c r="B6" s="264" t="s">
        <v>185</v>
      </c>
      <c r="C6" s="264"/>
      <c r="D6" s="264"/>
      <c r="E6" s="264"/>
      <c r="F6" s="264"/>
    </row>
    <row r="7" spans="2:7" ht="19.95" customHeight="1" x14ac:dyDescent="0.2">
      <c r="B7" s="264" t="s">
        <v>186</v>
      </c>
      <c r="C7" s="264"/>
      <c r="D7" s="264"/>
      <c r="E7" s="264"/>
      <c r="F7" s="264"/>
    </row>
    <row r="8" spans="2:7" ht="19.95" customHeight="1" thickBot="1" x14ac:dyDescent="0.25"/>
    <row r="9" spans="2:7" ht="39" customHeight="1" thickBot="1" x14ac:dyDescent="0.25">
      <c r="B9" s="265" t="s">
        <v>144</v>
      </c>
      <c r="C9" s="266" t="s">
        <v>145</v>
      </c>
      <c r="D9" s="284" t="s">
        <v>146</v>
      </c>
      <c r="E9" s="284" t="s">
        <v>147</v>
      </c>
      <c r="F9" s="266" t="s">
        <v>148</v>
      </c>
    </row>
    <row r="10" spans="2:7" ht="15" customHeight="1" x14ac:dyDescent="0.2">
      <c r="B10" s="267" t="s">
        <v>187</v>
      </c>
      <c r="C10" s="268" t="s">
        <v>150</v>
      </c>
      <c r="D10" s="269">
        <v>174.4</v>
      </c>
      <c r="E10" s="269">
        <v>173.6</v>
      </c>
      <c r="F10" s="270">
        <v>-0.80000000000001137</v>
      </c>
    </row>
    <row r="11" spans="2:7" ht="15" customHeight="1" x14ac:dyDescent="0.2">
      <c r="B11" s="271"/>
      <c r="C11" s="272" t="s">
        <v>188</v>
      </c>
      <c r="D11" s="273">
        <v>182</v>
      </c>
      <c r="E11" s="273">
        <v>182</v>
      </c>
      <c r="F11" s="274">
        <v>0</v>
      </c>
    </row>
    <row r="12" spans="2:7" ht="15" customHeight="1" x14ac:dyDescent="0.2">
      <c r="B12" s="275"/>
      <c r="C12" s="272" t="s">
        <v>189</v>
      </c>
      <c r="D12" s="273">
        <v>182</v>
      </c>
      <c r="E12" s="273">
        <v>182</v>
      </c>
      <c r="F12" s="274">
        <v>0</v>
      </c>
    </row>
    <row r="13" spans="2:7" ht="15" customHeight="1" x14ac:dyDescent="0.2">
      <c r="B13" s="275"/>
      <c r="C13" s="272" t="s">
        <v>176</v>
      </c>
      <c r="D13" s="273">
        <v>187</v>
      </c>
      <c r="E13" s="273">
        <v>186</v>
      </c>
      <c r="F13" s="274">
        <v>-1</v>
      </c>
    </row>
    <row r="14" spans="2:7" ht="15" customHeight="1" x14ac:dyDescent="0.2">
      <c r="B14" s="275"/>
      <c r="C14" s="257" t="s">
        <v>190</v>
      </c>
      <c r="D14" s="273">
        <v>180</v>
      </c>
      <c r="E14" s="273">
        <v>180</v>
      </c>
      <c r="F14" s="274">
        <v>0</v>
      </c>
    </row>
    <row r="15" spans="2:7" ht="15" customHeight="1" x14ac:dyDescent="0.2">
      <c r="B15" s="275"/>
      <c r="C15" s="272" t="s">
        <v>177</v>
      </c>
      <c r="D15" s="273">
        <v>173</v>
      </c>
      <c r="E15" s="273">
        <v>173</v>
      </c>
      <c r="F15" s="274">
        <v>0</v>
      </c>
    </row>
    <row r="16" spans="2:7" ht="15" customHeight="1" x14ac:dyDescent="0.2">
      <c r="B16" s="275"/>
      <c r="C16" s="272" t="s">
        <v>191</v>
      </c>
      <c r="D16" s="273">
        <v>177</v>
      </c>
      <c r="E16" s="273">
        <v>177</v>
      </c>
      <c r="F16" s="274">
        <v>0</v>
      </c>
    </row>
    <row r="17" spans="2:6" ht="15" customHeight="1" x14ac:dyDescent="0.2">
      <c r="B17" s="275"/>
      <c r="C17" s="272" t="s">
        <v>156</v>
      </c>
      <c r="D17" s="273">
        <v>176</v>
      </c>
      <c r="E17" s="273">
        <v>175</v>
      </c>
      <c r="F17" s="274">
        <v>-1</v>
      </c>
    </row>
    <row r="18" spans="2:6" ht="15" customHeight="1" x14ac:dyDescent="0.2">
      <c r="B18" s="275"/>
      <c r="C18" s="272" t="s">
        <v>157</v>
      </c>
      <c r="D18" s="273">
        <v>176.4</v>
      </c>
      <c r="E18" s="273">
        <v>174</v>
      </c>
      <c r="F18" s="274">
        <v>-2.4000000000000057</v>
      </c>
    </row>
    <row r="19" spans="2:6" ht="15" customHeight="1" x14ac:dyDescent="0.2">
      <c r="B19" s="275"/>
      <c r="C19" s="272" t="s">
        <v>192</v>
      </c>
      <c r="D19" s="273">
        <v>172</v>
      </c>
      <c r="E19" s="273">
        <v>171</v>
      </c>
      <c r="F19" s="274">
        <v>-1</v>
      </c>
    </row>
    <row r="20" spans="2:6" ht="15" customHeight="1" x14ac:dyDescent="0.2">
      <c r="B20" s="275"/>
      <c r="C20" s="272" t="s">
        <v>159</v>
      </c>
      <c r="D20" s="273">
        <v>173</v>
      </c>
      <c r="E20" s="273">
        <v>173</v>
      </c>
      <c r="F20" s="274">
        <v>0</v>
      </c>
    </row>
    <row r="21" spans="2:6" ht="15" customHeight="1" x14ac:dyDescent="0.2">
      <c r="B21" s="275"/>
      <c r="C21" s="272" t="s">
        <v>161</v>
      </c>
      <c r="D21" s="273">
        <v>184</v>
      </c>
      <c r="E21" s="273">
        <v>184</v>
      </c>
      <c r="F21" s="274">
        <v>0</v>
      </c>
    </row>
    <row r="22" spans="2:6" ht="15" customHeight="1" x14ac:dyDescent="0.2">
      <c r="B22" s="275"/>
      <c r="C22" s="272" t="s">
        <v>163</v>
      </c>
      <c r="D22" s="273">
        <v>173</v>
      </c>
      <c r="E22" s="273">
        <v>179</v>
      </c>
      <c r="F22" s="274">
        <v>6</v>
      </c>
    </row>
    <row r="23" spans="2:6" ht="15" customHeight="1" x14ac:dyDescent="0.2">
      <c r="B23" s="275"/>
      <c r="C23" s="272" t="s">
        <v>164</v>
      </c>
      <c r="D23" s="273">
        <v>188</v>
      </c>
      <c r="E23" s="273">
        <v>186</v>
      </c>
      <c r="F23" s="274">
        <v>-2</v>
      </c>
    </row>
    <row r="24" spans="2:6" ht="15" customHeight="1" x14ac:dyDescent="0.2">
      <c r="B24" s="275"/>
      <c r="C24" s="272" t="s">
        <v>166</v>
      </c>
      <c r="D24" s="273">
        <v>188</v>
      </c>
      <c r="E24" s="273">
        <v>188</v>
      </c>
      <c r="F24" s="274">
        <v>0</v>
      </c>
    </row>
    <row r="25" spans="2:6" ht="15" customHeight="1" x14ac:dyDescent="0.2">
      <c r="B25" s="275"/>
      <c r="C25" s="272" t="s">
        <v>181</v>
      </c>
      <c r="D25" s="273">
        <v>183.6</v>
      </c>
      <c r="E25" s="273">
        <v>183.4</v>
      </c>
      <c r="F25" s="274">
        <v>-0.19999999999998863</v>
      </c>
    </row>
    <row r="26" spans="2:6" ht="15" customHeight="1" x14ac:dyDescent="0.2">
      <c r="B26" s="275"/>
      <c r="C26" s="272" t="s">
        <v>169</v>
      </c>
      <c r="D26" s="273">
        <v>182</v>
      </c>
      <c r="E26" s="273">
        <v>181</v>
      </c>
      <c r="F26" s="274">
        <v>-1</v>
      </c>
    </row>
    <row r="27" spans="2:6" ht="15" customHeight="1" x14ac:dyDescent="0.2">
      <c r="B27" s="275"/>
      <c r="C27" s="272" t="s">
        <v>170</v>
      </c>
      <c r="D27" s="273">
        <v>178</v>
      </c>
      <c r="E27" s="273">
        <v>176</v>
      </c>
      <c r="F27" s="274">
        <v>-2</v>
      </c>
    </row>
    <row r="28" spans="2:6" ht="15" customHeight="1" thickBot="1" x14ac:dyDescent="0.25">
      <c r="B28" s="275"/>
      <c r="C28" s="272" t="s">
        <v>171</v>
      </c>
      <c r="D28" s="273">
        <v>180</v>
      </c>
      <c r="E28" s="273">
        <v>186</v>
      </c>
      <c r="F28" s="274">
        <v>6</v>
      </c>
    </row>
    <row r="29" spans="2:6" ht="15" customHeight="1" x14ac:dyDescent="0.2">
      <c r="B29" s="267" t="s">
        <v>193</v>
      </c>
      <c r="C29" s="268" t="s">
        <v>188</v>
      </c>
      <c r="D29" s="269">
        <v>297</v>
      </c>
      <c r="E29" s="269">
        <v>297</v>
      </c>
      <c r="F29" s="270">
        <v>0</v>
      </c>
    </row>
    <row r="30" spans="2:6" ht="15" customHeight="1" x14ac:dyDescent="0.2">
      <c r="B30" s="275"/>
      <c r="C30" s="272" t="s">
        <v>166</v>
      </c>
      <c r="D30" s="273">
        <v>331</v>
      </c>
      <c r="E30" s="273">
        <v>331</v>
      </c>
      <c r="F30" s="274">
        <v>0</v>
      </c>
    </row>
    <row r="31" spans="2:6" ht="15" customHeight="1" thickBot="1" x14ac:dyDescent="0.25">
      <c r="B31" s="275"/>
      <c r="C31" s="277" t="s">
        <v>194</v>
      </c>
      <c r="D31" s="278">
        <v>260</v>
      </c>
      <c r="E31" s="278">
        <v>260</v>
      </c>
      <c r="F31" s="279">
        <v>0</v>
      </c>
    </row>
    <row r="32" spans="2:6" ht="15" customHeight="1" x14ac:dyDescent="0.2">
      <c r="B32" s="280" t="s">
        <v>195</v>
      </c>
      <c r="C32" s="268" t="s">
        <v>188</v>
      </c>
      <c r="D32" s="269">
        <v>307</v>
      </c>
      <c r="E32" s="269">
        <v>306.75</v>
      </c>
      <c r="F32" s="270">
        <v>-0.25</v>
      </c>
    </row>
    <row r="33" spans="2:6" ht="15" customHeight="1" x14ac:dyDescent="0.2">
      <c r="B33" s="275"/>
      <c r="C33" s="272" t="s">
        <v>166</v>
      </c>
      <c r="D33" s="273">
        <v>340.8</v>
      </c>
      <c r="E33" s="273">
        <v>340.8</v>
      </c>
      <c r="F33" s="274">
        <v>0</v>
      </c>
    </row>
    <row r="34" spans="2:6" ht="15" customHeight="1" thickBot="1" x14ac:dyDescent="0.25">
      <c r="B34" s="276"/>
      <c r="C34" s="277" t="s">
        <v>194</v>
      </c>
      <c r="D34" s="278">
        <v>355</v>
      </c>
      <c r="E34" s="278">
        <v>355</v>
      </c>
      <c r="F34" s="279">
        <v>0</v>
      </c>
    </row>
    <row r="35" spans="2:6" ht="15" customHeight="1" x14ac:dyDescent="0.2">
      <c r="B35" s="280" t="s">
        <v>196</v>
      </c>
      <c r="C35" s="272" t="s">
        <v>197</v>
      </c>
      <c r="D35" s="273">
        <v>490</v>
      </c>
      <c r="E35" s="273">
        <v>490</v>
      </c>
      <c r="F35" s="274">
        <v>0</v>
      </c>
    </row>
    <row r="36" spans="2:6" ht="15" customHeight="1" thickBot="1" x14ac:dyDescent="0.25">
      <c r="B36" s="275"/>
      <c r="C36" s="277" t="s">
        <v>194</v>
      </c>
      <c r="D36" s="278">
        <v>557.5</v>
      </c>
      <c r="E36" s="278">
        <v>557.5</v>
      </c>
      <c r="F36" s="279">
        <v>0</v>
      </c>
    </row>
    <row r="37" spans="2:6" ht="15" customHeight="1" x14ac:dyDescent="0.2">
      <c r="B37" s="280" t="s">
        <v>198</v>
      </c>
      <c r="C37" s="268" t="s">
        <v>188</v>
      </c>
      <c r="D37" s="269">
        <v>595</v>
      </c>
      <c r="E37" s="269">
        <v>595</v>
      </c>
      <c r="F37" s="270">
        <v>0</v>
      </c>
    </row>
    <row r="38" spans="2:6" ht="15" customHeight="1" x14ac:dyDescent="0.2">
      <c r="B38" s="275"/>
      <c r="C38" s="272" t="s">
        <v>197</v>
      </c>
      <c r="D38" s="273">
        <v>500</v>
      </c>
      <c r="E38" s="273">
        <v>500</v>
      </c>
      <c r="F38" s="274">
        <v>0</v>
      </c>
    </row>
    <row r="39" spans="2:6" ht="15" customHeight="1" thickBot="1" x14ac:dyDescent="0.25">
      <c r="B39" s="276"/>
      <c r="C39" s="277" t="s">
        <v>194</v>
      </c>
      <c r="D39" s="278">
        <v>572.5</v>
      </c>
      <c r="E39" s="278">
        <v>572.5</v>
      </c>
      <c r="F39" s="279">
        <v>0</v>
      </c>
    </row>
    <row r="40" spans="2:6" ht="15" customHeight="1" x14ac:dyDescent="0.2">
      <c r="B40" s="280" t="s">
        <v>199</v>
      </c>
      <c r="C40" s="268" t="s">
        <v>188</v>
      </c>
      <c r="D40" s="269">
        <v>650</v>
      </c>
      <c r="E40" s="269">
        <v>650</v>
      </c>
      <c r="F40" s="274">
        <v>0</v>
      </c>
    </row>
    <row r="41" spans="2:6" ht="15" customHeight="1" x14ac:dyDescent="0.2">
      <c r="B41" s="286"/>
      <c r="C41" s="272" t="s">
        <v>197</v>
      </c>
      <c r="D41" s="273">
        <v>612</v>
      </c>
      <c r="E41" s="273">
        <v>612</v>
      </c>
      <c r="F41" s="274">
        <v>0</v>
      </c>
    </row>
    <row r="42" spans="2:6" ht="15" customHeight="1" thickBot="1" x14ac:dyDescent="0.25">
      <c r="B42" s="276"/>
      <c r="C42" s="277" t="s">
        <v>194</v>
      </c>
      <c r="D42" s="278">
        <v>595</v>
      </c>
      <c r="E42" s="278">
        <v>595</v>
      </c>
      <c r="F42" s="279">
        <v>0</v>
      </c>
    </row>
    <row r="43" spans="2:6" ht="15" customHeight="1" x14ac:dyDescent="0.2">
      <c r="B43" s="280" t="s">
        <v>200</v>
      </c>
      <c r="C43" s="272" t="s">
        <v>197</v>
      </c>
      <c r="D43" s="269">
        <v>307</v>
      </c>
      <c r="E43" s="269">
        <v>307</v>
      </c>
      <c r="F43" s="270">
        <v>0</v>
      </c>
    </row>
    <row r="44" spans="2:6" ht="15" customHeight="1" thickBot="1" x14ac:dyDescent="0.25">
      <c r="B44" s="276"/>
      <c r="C44" s="277" t="s">
        <v>194</v>
      </c>
      <c r="D44" s="278">
        <v>312.5</v>
      </c>
      <c r="E44" s="278">
        <v>312.5</v>
      </c>
      <c r="F44" s="279">
        <v>0</v>
      </c>
    </row>
    <row r="45" spans="2:6" x14ac:dyDescent="0.2">
      <c r="F45" s="106" t="s">
        <v>56</v>
      </c>
    </row>
    <row r="47" spans="2:6" x14ac:dyDescent="0.2">
      <c r="F47" s="281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tabSelected="1" zoomScaleNormal="100" zoomScaleSheetLayoutView="90" workbookViewId="0"/>
  </sheetViews>
  <sheetFormatPr baseColWidth="10" defaultColWidth="8.88671875" defaultRowHeight="11.4" x14ac:dyDescent="0.2"/>
  <cols>
    <col min="1" max="1" width="2.6640625" style="257" customWidth="1"/>
    <col min="2" max="2" width="31.33203125" style="257" customWidth="1"/>
    <col min="3" max="3" width="25.5546875" style="257" customWidth="1"/>
    <col min="4" max="4" width="14.6640625" style="257" bestFit="1" customWidth="1"/>
    <col min="5" max="5" width="12.88671875" style="257" customWidth="1"/>
    <col min="6" max="6" width="13.5546875" style="257" customWidth="1"/>
    <col min="7" max="7" width="3.33203125" style="257" customWidth="1"/>
    <col min="8" max="16384" width="8.88671875" style="257"/>
  </cols>
  <sheetData>
    <row r="1" spans="1:7" ht="14.25" customHeight="1" x14ac:dyDescent="0.2">
      <c r="A1" s="287"/>
      <c r="B1" s="287"/>
      <c r="C1" s="287"/>
      <c r="D1" s="287"/>
      <c r="E1" s="287"/>
      <c r="F1" s="287"/>
    </row>
    <row r="2" spans="1:7" ht="10.5" customHeight="1" thickBot="1" x14ac:dyDescent="0.25">
      <c r="A2" s="287"/>
      <c r="B2" s="287"/>
      <c r="C2" s="287"/>
      <c r="D2" s="287"/>
      <c r="E2" s="287"/>
      <c r="F2" s="287"/>
    </row>
    <row r="3" spans="1:7" ht="19.95" customHeight="1" thickBot="1" x14ac:dyDescent="0.25">
      <c r="A3" s="287"/>
      <c r="B3" s="288" t="s">
        <v>201</v>
      </c>
      <c r="C3" s="289"/>
      <c r="D3" s="289"/>
      <c r="E3" s="289"/>
      <c r="F3" s="290"/>
    </row>
    <row r="4" spans="1:7" ht="15.75" customHeight="1" x14ac:dyDescent="0.2">
      <c r="A4" s="287"/>
      <c r="B4" s="6"/>
      <c r="C4" s="6"/>
      <c r="D4" s="6"/>
      <c r="E4" s="6"/>
      <c r="F4" s="6"/>
    </row>
    <row r="5" spans="1:7" ht="20.399999999999999" customHeight="1" x14ac:dyDescent="0.2">
      <c r="A5" s="287"/>
      <c r="B5" s="291" t="s">
        <v>202</v>
      </c>
      <c r="C5" s="291"/>
      <c r="D5" s="291"/>
      <c r="E5" s="291"/>
      <c r="F5" s="291"/>
      <c r="G5" s="262"/>
    </row>
    <row r="6" spans="1:7" ht="19.95" customHeight="1" x14ac:dyDescent="0.2">
      <c r="A6" s="287"/>
      <c r="B6" s="292" t="s">
        <v>203</v>
      </c>
      <c r="C6" s="292"/>
      <c r="D6" s="292"/>
      <c r="E6" s="292"/>
      <c r="F6" s="292"/>
      <c r="G6" s="262"/>
    </row>
    <row r="7" spans="1:7" ht="19.95" customHeight="1" thickBot="1" x14ac:dyDescent="0.25">
      <c r="A7" s="287"/>
      <c r="B7" s="287"/>
      <c r="C7" s="287"/>
      <c r="D7" s="287"/>
      <c r="E7" s="287"/>
      <c r="F7" s="287"/>
    </row>
    <row r="8" spans="1:7" ht="39" customHeight="1" thickBot="1" x14ac:dyDescent="0.25">
      <c r="A8" s="287"/>
      <c r="B8" s="293" t="s">
        <v>144</v>
      </c>
      <c r="C8" s="294" t="s">
        <v>145</v>
      </c>
      <c r="D8" s="294" t="s">
        <v>146</v>
      </c>
      <c r="E8" s="295" t="s">
        <v>147</v>
      </c>
      <c r="F8" s="294" t="s">
        <v>148</v>
      </c>
    </row>
    <row r="9" spans="1:7" ht="15" customHeight="1" x14ac:dyDescent="0.2">
      <c r="A9" s="287"/>
      <c r="B9" s="296" t="s">
        <v>204</v>
      </c>
      <c r="C9" s="297" t="s">
        <v>150</v>
      </c>
      <c r="D9" s="298">
        <v>26.237506573953798</v>
      </c>
      <c r="E9" s="298">
        <v>29.717079716455931</v>
      </c>
      <c r="F9" s="299">
        <v>3.479573142502133</v>
      </c>
    </row>
    <row r="10" spans="1:7" ht="15" customHeight="1" x14ac:dyDescent="0.2">
      <c r="A10" s="287"/>
      <c r="B10" s="300"/>
      <c r="C10" s="301" t="s">
        <v>188</v>
      </c>
      <c r="D10" s="302">
        <v>26.918921206952856</v>
      </c>
      <c r="E10" s="302">
        <v>28.075922859115529</v>
      </c>
      <c r="F10" s="303">
        <v>1.1570016521626734</v>
      </c>
    </row>
    <row r="11" spans="1:7" ht="15" customHeight="1" x14ac:dyDescent="0.2">
      <c r="A11" s="287"/>
      <c r="B11" s="304"/>
      <c r="C11" s="301" t="s">
        <v>176</v>
      </c>
      <c r="D11" s="302">
        <v>25.107046295620467</v>
      </c>
      <c r="E11" s="302">
        <v>24.883656114759006</v>
      </c>
      <c r="F11" s="303">
        <v>-0.22339018086146112</v>
      </c>
    </row>
    <row r="12" spans="1:7" ht="15" customHeight="1" x14ac:dyDescent="0.2">
      <c r="A12" s="287"/>
      <c r="B12" s="304"/>
      <c r="C12" s="304" t="s">
        <v>205</v>
      </c>
      <c r="D12" s="302">
        <v>28.849089975903713</v>
      </c>
      <c r="E12" s="302">
        <v>27.423593726181608</v>
      </c>
      <c r="F12" s="303">
        <v>-1.4254962497221051</v>
      </c>
    </row>
    <row r="13" spans="1:7" ht="15" customHeight="1" thickBot="1" x14ac:dyDescent="0.25">
      <c r="A13" s="287"/>
      <c r="B13" s="305"/>
      <c r="C13" s="306" t="s">
        <v>181</v>
      </c>
      <c r="D13" s="307">
        <v>27.25511527847528</v>
      </c>
      <c r="E13" s="307">
        <v>25.996774305510531</v>
      </c>
      <c r="F13" s="303">
        <v>-1.2583409729647492</v>
      </c>
    </row>
    <row r="14" spans="1:7" ht="15" customHeight="1" thickBot="1" x14ac:dyDescent="0.25">
      <c r="A14" s="287"/>
      <c r="B14" s="308" t="s">
        <v>206</v>
      </c>
      <c r="C14" s="309" t="s">
        <v>207</v>
      </c>
      <c r="D14" s="310"/>
      <c r="E14" s="310"/>
      <c r="F14" s="311"/>
    </row>
    <row r="15" spans="1:7" ht="15" customHeight="1" x14ac:dyDescent="0.2">
      <c r="A15" s="287"/>
      <c r="B15" s="304"/>
      <c r="C15" s="297" t="s">
        <v>150</v>
      </c>
      <c r="D15" s="298">
        <v>38.643299544401515</v>
      </c>
      <c r="E15" s="298">
        <v>33.740571211049676</v>
      </c>
      <c r="F15" s="299">
        <v>-4.9027283333518383</v>
      </c>
    </row>
    <row r="16" spans="1:7" ht="15" customHeight="1" x14ac:dyDescent="0.2">
      <c r="A16" s="287"/>
      <c r="B16" s="304"/>
      <c r="C16" s="301" t="s">
        <v>176</v>
      </c>
      <c r="D16" s="302">
        <v>33.284995138308048</v>
      </c>
      <c r="E16" s="302">
        <v>34.058016799923251</v>
      </c>
      <c r="F16" s="303">
        <v>0.77302166161520347</v>
      </c>
    </row>
    <row r="17" spans="1:6" ht="15" customHeight="1" x14ac:dyDescent="0.2">
      <c r="A17" s="287"/>
      <c r="B17" s="304"/>
      <c r="C17" s="301" t="s">
        <v>205</v>
      </c>
      <c r="D17" s="302">
        <v>35.311261031950288</v>
      </c>
      <c r="E17" s="302">
        <v>36.620819669580158</v>
      </c>
      <c r="F17" s="303">
        <v>1.3095586376298698</v>
      </c>
    </row>
    <row r="18" spans="1:6" ht="15" customHeight="1" x14ac:dyDescent="0.2">
      <c r="A18" s="287"/>
      <c r="B18" s="304"/>
      <c r="C18" s="301" t="s">
        <v>188</v>
      </c>
      <c r="D18" s="302">
        <v>46.592847766082194</v>
      </c>
      <c r="E18" s="302">
        <v>45.225733536481151</v>
      </c>
      <c r="F18" s="303">
        <v>-1.367114229601043</v>
      </c>
    </row>
    <row r="19" spans="1:6" ht="15" customHeight="1" x14ac:dyDescent="0.2">
      <c r="A19" s="287"/>
      <c r="B19" s="304"/>
      <c r="C19" s="301" t="s">
        <v>160</v>
      </c>
      <c r="D19" s="302">
        <v>45.869195144249595</v>
      </c>
      <c r="E19" s="302">
        <v>45.869195144249595</v>
      </c>
      <c r="F19" s="303">
        <v>0</v>
      </c>
    </row>
    <row r="20" spans="1:6" ht="15" customHeight="1" x14ac:dyDescent="0.2">
      <c r="A20" s="287"/>
      <c r="B20" s="304"/>
      <c r="C20" s="301" t="s">
        <v>181</v>
      </c>
      <c r="D20" s="302">
        <v>33.032696716988774</v>
      </c>
      <c r="E20" s="302">
        <v>34.190439748276731</v>
      </c>
      <c r="F20" s="303">
        <v>1.1577430312879571</v>
      </c>
    </row>
    <row r="21" spans="1:6" ht="15" customHeight="1" thickBot="1" x14ac:dyDescent="0.25">
      <c r="A21" s="287"/>
      <c r="B21" s="305"/>
      <c r="C21" s="306" t="s">
        <v>194</v>
      </c>
      <c r="D21" s="307">
        <v>33.2369333094084</v>
      </c>
      <c r="E21" s="307">
        <v>33.165000028773314</v>
      </c>
      <c r="F21" s="303">
        <v>-7.1933280635086305E-2</v>
      </c>
    </row>
    <row r="22" spans="1:6" ht="15" customHeight="1" thickBot="1" x14ac:dyDescent="0.25">
      <c r="A22" s="287"/>
      <c r="B22" s="312" t="s">
        <v>208</v>
      </c>
      <c r="C22" s="309" t="s">
        <v>209</v>
      </c>
      <c r="D22" s="310"/>
      <c r="E22" s="313"/>
      <c r="F22" s="314" t="s">
        <v>210</v>
      </c>
    </row>
    <row r="23" spans="1:6" ht="15" customHeight="1" thickBot="1" x14ac:dyDescent="0.25">
      <c r="A23" s="287"/>
      <c r="B23" s="304"/>
      <c r="C23" s="301"/>
      <c r="D23" s="303" t="s">
        <v>211</v>
      </c>
      <c r="E23" s="303" t="s">
        <v>212</v>
      </c>
      <c r="F23" s="302"/>
    </row>
    <row r="24" spans="1:6" ht="15" customHeight="1" thickBot="1" x14ac:dyDescent="0.25">
      <c r="A24" s="287"/>
      <c r="B24" s="315"/>
      <c r="C24" s="316"/>
      <c r="D24" s="313"/>
      <c r="E24" s="317"/>
      <c r="F24" s="317"/>
    </row>
    <row r="25" spans="1:6" ht="15" customHeight="1" thickBot="1" x14ac:dyDescent="0.25">
      <c r="A25" s="287"/>
      <c r="B25" s="312" t="s">
        <v>213</v>
      </c>
      <c r="C25" s="318" t="s">
        <v>214</v>
      </c>
      <c r="D25" s="302">
        <v>202.38592759706671</v>
      </c>
      <c r="E25" s="302">
        <v>202.38592759706671</v>
      </c>
      <c r="F25" s="303">
        <v>0</v>
      </c>
    </row>
    <row r="26" spans="1:6" ht="15" customHeight="1" thickBot="1" x14ac:dyDescent="0.25">
      <c r="A26" s="287"/>
      <c r="B26" s="315"/>
      <c r="C26" s="316"/>
      <c r="D26" s="313"/>
      <c r="E26" s="317"/>
      <c r="F26" s="314"/>
    </row>
    <row r="27" spans="1:6" ht="15" customHeight="1" thickBot="1" x14ac:dyDescent="0.25">
      <c r="A27" s="287"/>
      <c r="B27" s="319" t="s">
        <v>215</v>
      </c>
      <c r="C27" s="319" t="s">
        <v>216</v>
      </c>
      <c r="D27" s="317">
        <v>240.29860682311025</v>
      </c>
      <c r="E27" s="317">
        <v>142.44855237049296</v>
      </c>
      <c r="F27" s="314">
        <v>-97.850054452617286</v>
      </c>
    </row>
    <row r="28" spans="1:6" x14ac:dyDescent="0.2">
      <c r="A28" s="287"/>
      <c r="B28" s="287"/>
      <c r="C28" s="287"/>
      <c r="D28" s="287"/>
      <c r="E28" s="287"/>
      <c r="F28" s="106" t="s">
        <v>56</v>
      </c>
    </row>
    <row r="30" spans="1:6" x14ac:dyDescent="0.2">
      <c r="F30" s="281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zoomScaleNormal="100" zoomScaleSheetLayoutView="90" workbookViewId="0"/>
  </sheetViews>
  <sheetFormatPr baseColWidth="10" defaultColWidth="11.44140625" defaultRowHeight="14.4" x14ac:dyDescent="0.3"/>
  <cols>
    <col min="1" max="1" width="1.6640625" style="322" customWidth="1"/>
    <col min="2" max="2" width="38.6640625" style="322" customWidth="1"/>
    <col min="3" max="3" width="22.33203125" style="322" customWidth="1"/>
    <col min="4" max="4" width="15.33203125" style="322" customWidth="1"/>
    <col min="5" max="5" width="13.109375" style="322" customWidth="1"/>
    <col min="6" max="6" width="13.5546875" style="322" customWidth="1"/>
    <col min="7" max="7" width="2.33203125" style="322" customWidth="1"/>
    <col min="8" max="16384" width="11.44140625" style="323"/>
  </cols>
  <sheetData>
    <row r="1" spans="1:12" x14ac:dyDescent="0.3">
      <c r="A1" s="320"/>
      <c r="B1" s="320"/>
      <c r="C1" s="320"/>
      <c r="D1" s="320"/>
      <c r="E1" s="320"/>
      <c r="F1" s="321"/>
    </row>
    <row r="2" spans="1:12" ht="15" thickBot="1" x14ac:dyDescent="0.35">
      <c r="A2" s="320"/>
      <c r="B2" s="324"/>
      <c r="C2" s="324"/>
      <c r="D2" s="324"/>
      <c r="E2" s="324"/>
    </row>
    <row r="3" spans="1:12" ht="16.95" customHeight="1" thickBot="1" x14ac:dyDescent="0.35">
      <c r="A3" s="320"/>
      <c r="B3" s="288" t="s">
        <v>217</v>
      </c>
      <c r="C3" s="289"/>
      <c r="D3" s="289"/>
      <c r="E3" s="289"/>
      <c r="F3" s="290"/>
    </row>
    <row r="4" spans="1:12" x14ac:dyDescent="0.3">
      <c r="A4" s="320"/>
      <c r="B4" s="325"/>
      <c r="C4" s="326"/>
      <c r="D4" s="327"/>
      <c r="E4" s="327"/>
      <c r="F4" s="328"/>
    </row>
    <row r="5" spans="1:12" x14ac:dyDescent="0.3">
      <c r="A5" s="320"/>
      <c r="B5" s="329" t="s">
        <v>218</v>
      </c>
      <c r="C5" s="329"/>
      <c r="D5" s="329"/>
      <c r="E5" s="329"/>
      <c r="F5" s="329"/>
      <c r="G5" s="330"/>
    </row>
    <row r="6" spans="1:12" x14ac:dyDescent="0.3">
      <c r="A6" s="320"/>
      <c r="B6" s="329" t="s">
        <v>219</v>
      </c>
      <c r="C6" s="329"/>
      <c r="D6" s="329"/>
      <c r="E6" s="329"/>
      <c r="F6" s="329"/>
      <c r="G6" s="330"/>
    </row>
    <row r="7" spans="1:12" ht="15" thickBot="1" x14ac:dyDescent="0.35">
      <c r="A7" s="320"/>
      <c r="B7" s="331"/>
      <c r="C7" s="331"/>
      <c r="D7" s="331"/>
      <c r="E7" s="331"/>
      <c r="F7" s="320"/>
    </row>
    <row r="8" spans="1:12" ht="44.4" customHeight="1" thickBot="1" x14ac:dyDescent="0.35">
      <c r="A8" s="320"/>
      <c r="B8" s="332" t="s">
        <v>220</v>
      </c>
      <c r="C8" s="333" t="s">
        <v>145</v>
      </c>
      <c r="D8" s="334" t="s">
        <v>146</v>
      </c>
      <c r="E8" s="334" t="s">
        <v>147</v>
      </c>
      <c r="F8" s="335" t="s">
        <v>148</v>
      </c>
    </row>
    <row r="9" spans="1:12" x14ac:dyDescent="0.3">
      <c r="A9" s="320"/>
      <c r="B9" s="336" t="s">
        <v>221</v>
      </c>
      <c r="C9" s="337" t="s">
        <v>188</v>
      </c>
      <c r="D9" s="338">
        <v>247.5</v>
      </c>
      <c r="E9" s="338">
        <v>242.5</v>
      </c>
      <c r="F9" s="339">
        <v>-5</v>
      </c>
    </row>
    <row r="10" spans="1:12" x14ac:dyDescent="0.3">
      <c r="A10" s="320"/>
      <c r="B10" s="340" t="s">
        <v>222</v>
      </c>
      <c r="C10" s="341" t="s">
        <v>176</v>
      </c>
      <c r="D10" s="342">
        <v>232</v>
      </c>
      <c r="E10" s="342">
        <v>232</v>
      </c>
      <c r="F10" s="343">
        <v>0</v>
      </c>
    </row>
    <row r="11" spans="1:12" x14ac:dyDescent="0.3">
      <c r="A11" s="320"/>
      <c r="B11" s="340"/>
      <c r="C11" s="341" t="s">
        <v>173</v>
      </c>
      <c r="D11" s="342">
        <v>233.5</v>
      </c>
      <c r="E11" s="342">
        <v>232.5</v>
      </c>
      <c r="F11" s="343">
        <v>-1</v>
      </c>
    </row>
    <row r="12" spans="1:12" x14ac:dyDescent="0.3">
      <c r="A12" s="320"/>
      <c r="B12" s="340"/>
      <c r="C12" s="341" t="s">
        <v>179</v>
      </c>
      <c r="D12" s="342">
        <v>238</v>
      </c>
      <c r="E12" s="342">
        <v>237.25</v>
      </c>
      <c r="F12" s="343">
        <v>-0.75</v>
      </c>
      <c r="L12" s="344"/>
    </row>
    <row r="13" spans="1:12" x14ac:dyDescent="0.3">
      <c r="A13" s="320"/>
      <c r="B13" s="340"/>
      <c r="C13" s="341" t="s">
        <v>223</v>
      </c>
      <c r="D13" s="342">
        <v>228.16</v>
      </c>
      <c r="E13" s="342">
        <v>236.05</v>
      </c>
      <c r="F13" s="343">
        <v>7.8900000000000148</v>
      </c>
    </row>
    <row r="14" spans="1:12" x14ac:dyDescent="0.3">
      <c r="A14" s="320"/>
      <c r="B14" s="340"/>
      <c r="C14" s="341" t="s">
        <v>224</v>
      </c>
      <c r="D14" s="342">
        <v>244.5</v>
      </c>
      <c r="E14" s="342">
        <v>246.5</v>
      </c>
      <c r="F14" s="343">
        <v>2</v>
      </c>
    </row>
    <row r="15" spans="1:12" x14ac:dyDescent="0.3">
      <c r="A15" s="320"/>
      <c r="B15" s="340"/>
      <c r="C15" s="341" t="s">
        <v>166</v>
      </c>
      <c r="D15" s="342">
        <v>253.94</v>
      </c>
      <c r="E15" s="342">
        <v>253.94</v>
      </c>
      <c r="F15" s="343">
        <v>0</v>
      </c>
    </row>
    <row r="16" spans="1:12" x14ac:dyDescent="0.3">
      <c r="A16" s="320"/>
      <c r="B16" s="340"/>
      <c r="C16" s="341" t="s">
        <v>168</v>
      </c>
      <c r="D16" s="342">
        <v>250</v>
      </c>
      <c r="E16" s="342">
        <v>250</v>
      </c>
      <c r="F16" s="343">
        <v>0</v>
      </c>
    </row>
    <row r="17" spans="1:6" x14ac:dyDescent="0.3">
      <c r="A17" s="320"/>
      <c r="B17" s="340"/>
      <c r="C17" s="341" t="s">
        <v>181</v>
      </c>
      <c r="D17" s="342">
        <v>230</v>
      </c>
      <c r="E17" s="342">
        <v>230</v>
      </c>
      <c r="F17" s="345">
        <v>0</v>
      </c>
    </row>
    <row r="18" spans="1:6" x14ac:dyDescent="0.3">
      <c r="A18" s="320"/>
      <c r="B18" s="346" t="s">
        <v>225</v>
      </c>
      <c r="C18" s="347" t="s">
        <v>188</v>
      </c>
      <c r="D18" s="348">
        <v>210</v>
      </c>
      <c r="E18" s="348">
        <v>205</v>
      </c>
      <c r="F18" s="349">
        <v>-5</v>
      </c>
    </row>
    <row r="19" spans="1:6" x14ac:dyDescent="0.3">
      <c r="A19" s="320"/>
      <c r="B19" s="340" t="s">
        <v>226</v>
      </c>
      <c r="C19" s="341" t="s">
        <v>173</v>
      </c>
      <c r="D19" s="342">
        <v>212.5</v>
      </c>
      <c r="E19" s="342">
        <v>211.5</v>
      </c>
      <c r="F19" s="343">
        <v>-1</v>
      </c>
    </row>
    <row r="20" spans="1:6" x14ac:dyDescent="0.3">
      <c r="A20" s="320"/>
      <c r="B20" s="340"/>
      <c r="C20" s="341" t="s">
        <v>179</v>
      </c>
      <c r="D20" s="342">
        <v>213.75</v>
      </c>
      <c r="E20" s="342">
        <v>212.5</v>
      </c>
      <c r="F20" s="343">
        <v>-1.25</v>
      </c>
    </row>
    <row r="21" spans="1:6" x14ac:dyDescent="0.3">
      <c r="A21" s="320"/>
      <c r="B21" s="340"/>
      <c r="C21" s="341" t="s">
        <v>223</v>
      </c>
      <c r="D21" s="350">
        <v>206.41</v>
      </c>
      <c r="E21" s="350">
        <v>206.4</v>
      </c>
      <c r="F21" s="343">
        <v>-9.9999999999909051E-3</v>
      </c>
    </row>
    <row r="22" spans="1:6" x14ac:dyDescent="0.3">
      <c r="A22" s="320"/>
      <c r="B22" s="340"/>
      <c r="C22" s="341" t="s">
        <v>166</v>
      </c>
      <c r="D22" s="350">
        <v>220.5</v>
      </c>
      <c r="E22" s="350">
        <v>220.5</v>
      </c>
      <c r="F22" s="343">
        <v>0</v>
      </c>
    </row>
    <row r="23" spans="1:6" x14ac:dyDescent="0.3">
      <c r="A23" s="320"/>
      <c r="B23" s="340"/>
      <c r="C23" s="341" t="s">
        <v>227</v>
      </c>
      <c r="D23" s="350">
        <v>209</v>
      </c>
      <c r="E23" s="350">
        <v>204</v>
      </c>
      <c r="F23" s="343">
        <v>-5</v>
      </c>
    </row>
    <row r="24" spans="1:6" x14ac:dyDescent="0.3">
      <c r="A24" s="320"/>
      <c r="B24" s="340"/>
      <c r="C24" s="341" t="s">
        <v>168</v>
      </c>
      <c r="D24" s="350">
        <v>205</v>
      </c>
      <c r="E24" s="350">
        <v>205</v>
      </c>
      <c r="F24" s="343">
        <v>0</v>
      </c>
    </row>
    <row r="25" spans="1:6" x14ac:dyDescent="0.3">
      <c r="A25" s="320"/>
      <c r="B25" s="351"/>
      <c r="C25" s="352" t="s">
        <v>181</v>
      </c>
      <c r="D25" s="353">
        <v>203</v>
      </c>
      <c r="E25" s="353">
        <v>203</v>
      </c>
      <c r="F25" s="345">
        <v>0</v>
      </c>
    </row>
    <row r="26" spans="1:6" x14ac:dyDescent="0.3">
      <c r="A26" s="320"/>
      <c r="B26" s="346" t="s">
        <v>228</v>
      </c>
      <c r="C26" s="347" t="s">
        <v>173</v>
      </c>
      <c r="D26" s="348">
        <v>194</v>
      </c>
      <c r="E26" s="348">
        <v>191.5</v>
      </c>
      <c r="F26" s="349">
        <v>-2.5</v>
      </c>
    </row>
    <row r="27" spans="1:6" x14ac:dyDescent="0.3">
      <c r="A27" s="320"/>
      <c r="B27" s="340"/>
      <c r="C27" s="341" t="s">
        <v>179</v>
      </c>
      <c r="D27" s="350">
        <v>197.5</v>
      </c>
      <c r="E27" s="350">
        <v>194.5</v>
      </c>
      <c r="F27" s="343">
        <v>-3</v>
      </c>
    </row>
    <row r="28" spans="1:6" x14ac:dyDescent="0.3">
      <c r="A28" s="320"/>
      <c r="B28" s="340" t="s">
        <v>229</v>
      </c>
      <c r="C28" s="341" t="s">
        <v>223</v>
      </c>
      <c r="D28" s="350">
        <v>192.86</v>
      </c>
      <c r="E28" s="350">
        <v>192.86500000000001</v>
      </c>
      <c r="F28" s="343">
        <v>4.9999999999954525E-3</v>
      </c>
    </row>
    <row r="29" spans="1:6" x14ac:dyDescent="0.3">
      <c r="A29" s="320"/>
      <c r="B29" s="340"/>
      <c r="C29" s="341" t="s">
        <v>224</v>
      </c>
      <c r="D29" s="350">
        <v>203</v>
      </c>
      <c r="E29" s="350">
        <v>203</v>
      </c>
      <c r="F29" s="343">
        <v>0</v>
      </c>
    </row>
    <row r="30" spans="1:6" x14ac:dyDescent="0.3">
      <c r="A30" s="320"/>
      <c r="B30" s="340"/>
      <c r="C30" s="341" t="s">
        <v>166</v>
      </c>
      <c r="D30" s="350">
        <v>204</v>
      </c>
      <c r="E30" s="350">
        <v>204</v>
      </c>
      <c r="F30" s="343">
        <v>0</v>
      </c>
    </row>
    <row r="31" spans="1:6" x14ac:dyDescent="0.3">
      <c r="A31" s="320"/>
      <c r="B31" s="340"/>
      <c r="C31" s="341" t="s">
        <v>168</v>
      </c>
      <c r="D31" s="342">
        <v>165</v>
      </c>
      <c r="E31" s="342">
        <v>165</v>
      </c>
      <c r="F31" s="343">
        <v>0</v>
      </c>
    </row>
    <row r="32" spans="1:6" x14ac:dyDescent="0.3">
      <c r="A32" s="320"/>
      <c r="B32" s="351"/>
      <c r="C32" s="352" t="s">
        <v>188</v>
      </c>
      <c r="D32" s="354">
        <v>190</v>
      </c>
      <c r="E32" s="354">
        <v>190</v>
      </c>
      <c r="F32" s="343">
        <v>0</v>
      </c>
    </row>
    <row r="33" spans="1:6" x14ac:dyDescent="0.3">
      <c r="A33" s="320"/>
      <c r="B33" s="346" t="s">
        <v>230</v>
      </c>
      <c r="C33" s="347" t="s">
        <v>173</v>
      </c>
      <c r="D33" s="355">
        <v>194</v>
      </c>
      <c r="E33" s="355">
        <v>194</v>
      </c>
      <c r="F33" s="339">
        <v>0</v>
      </c>
    </row>
    <row r="34" spans="1:6" x14ac:dyDescent="0.3">
      <c r="A34" s="320"/>
      <c r="B34" s="340"/>
      <c r="C34" s="341" t="s">
        <v>223</v>
      </c>
      <c r="D34" s="342">
        <v>198.5</v>
      </c>
      <c r="E34" s="342">
        <v>198.5</v>
      </c>
      <c r="F34" s="343">
        <v>0</v>
      </c>
    </row>
    <row r="35" spans="1:6" x14ac:dyDescent="0.3">
      <c r="A35" s="320"/>
      <c r="B35" s="340"/>
      <c r="C35" s="341" t="s">
        <v>166</v>
      </c>
      <c r="D35" s="342">
        <v>198</v>
      </c>
      <c r="E35" s="342">
        <v>198</v>
      </c>
      <c r="F35" s="343">
        <v>0</v>
      </c>
    </row>
    <row r="36" spans="1:6" x14ac:dyDescent="0.3">
      <c r="A36" s="320"/>
      <c r="B36" s="351"/>
      <c r="C36" s="352" t="s">
        <v>168</v>
      </c>
      <c r="D36" s="354">
        <v>193</v>
      </c>
      <c r="E36" s="354">
        <v>193</v>
      </c>
      <c r="F36" s="345">
        <v>0</v>
      </c>
    </row>
    <row r="37" spans="1:6" x14ac:dyDescent="0.3">
      <c r="A37" s="320"/>
      <c r="B37" s="346" t="s">
        <v>231</v>
      </c>
      <c r="C37" s="347" t="s">
        <v>173</v>
      </c>
      <c r="D37" s="355">
        <v>76</v>
      </c>
      <c r="E37" s="355">
        <v>76</v>
      </c>
      <c r="F37" s="339">
        <v>0</v>
      </c>
    </row>
    <row r="38" spans="1:6" x14ac:dyDescent="0.3">
      <c r="A38" s="320"/>
      <c r="B38" s="340"/>
      <c r="C38" s="341" t="s">
        <v>223</v>
      </c>
      <c r="D38" s="342">
        <v>83.5</v>
      </c>
      <c r="E38" s="342">
        <v>83.5</v>
      </c>
      <c r="F38" s="343">
        <v>0</v>
      </c>
    </row>
    <row r="39" spans="1:6" x14ac:dyDescent="0.3">
      <c r="A39" s="320"/>
      <c r="B39" s="351"/>
      <c r="C39" s="352" t="s">
        <v>168</v>
      </c>
      <c r="D39" s="354">
        <v>75</v>
      </c>
      <c r="E39" s="354">
        <v>75</v>
      </c>
      <c r="F39" s="345">
        <v>0</v>
      </c>
    </row>
    <row r="40" spans="1:6" x14ac:dyDescent="0.3">
      <c r="A40" s="320"/>
      <c r="B40" s="346" t="s">
        <v>232</v>
      </c>
      <c r="C40" s="347" t="s">
        <v>173</v>
      </c>
      <c r="D40" s="355">
        <v>110.625</v>
      </c>
      <c r="E40" s="355">
        <v>110.625</v>
      </c>
      <c r="F40" s="339">
        <v>0</v>
      </c>
    </row>
    <row r="41" spans="1:6" x14ac:dyDescent="0.3">
      <c r="A41" s="320"/>
      <c r="B41" s="340"/>
      <c r="C41" s="341" t="s">
        <v>223</v>
      </c>
      <c r="D41" s="342">
        <v>115</v>
      </c>
      <c r="E41" s="342">
        <v>115</v>
      </c>
      <c r="F41" s="343">
        <v>0</v>
      </c>
    </row>
    <row r="42" spans="1:6" x14ac:dyDescent="0.3">
      <c r="A42" s="320"/>
      <c r="B42" s="351"/>
      <c r="C42" s="352" t="s">
        <v>168</v>
      </c>
      <c r="D42" s="353">
        <v>108</v>
      </c>
      <c r="E42" s="353">
        <v>108</v>
      </c>
      <c r="F42" s="343">
        <v>0</v>
      </c>
    </row>
    <row r="43" spans="1:6" x14ac:dyDescent="0.3">
      <c r="A43" s="320"/>
      <c r="B43" s="340"/>
      <c r="C43" s="341" t="s">
        <v>173</v>
      </c>
      <c r="D43" s="342">
        <v>71.275000000000006</v>
      </c>
      <c r="E43" s="342">
        <v>71.275000000000006</v>
      </c>
      <c r="F43" s="339">
        <v>0</v>
      </c>
    </row>
    <row r="44" spans="1:6" x14ac:dyDescent="0.3">
      <c r="A44" s="320"/>
      <c r="B44" s="340" t="s">
        <v>233</v>
      </c>
      <c r="C44" s="341" t="s">
        <v>166</v>
      </c>
      <c r="D44" s="342">
        <v>71.990000000000009</v>
      </c>
      <c r="E44" s="342">
        <v>71.990000000000009</v>
      </c>
      <c r="F44" s="343">
        <v>0</v>
      </c>
    </row>
    <row r="45" spans="1:6" x14ac:dyDescent="0.3">
      <c r="A45" s="320"/>
      <c r="B45" s="340"/>
      <c r="C45" s="341" t="s">
        <v>168</v>
      </c>
      <c r="D45" s="342">
        <v>74</v>
      </c>
      <c r="E45" s="342">
        <v>74</v>
      </c>
      <c r="F45" s="343">
        <v>0</v>
      </c>
    </row>
    <row r="46" spans="1:6" x14ac:dyDescent="0.3">
      <c r="A46" s="320"/>
      <c r="B46" s="356" t="s">
        <v>234</v>
      </c>
      <c r="C46" s="347" t="s">
        <v>235</v>
      </c>
      <c r="D46" s="355">
        <v>319.09904511812931</v>
      </c>
      <c r="E46" s="355">
        <v>319.09904511812931</v>
      </c>
      <c r="F46" s="339">
        <v>0</v>
      </c>
    </row>
    <row r="47" spans="1:6" x14ac:dyDescent="0.3">
      <c r="A47" s="320"/>
      <c r="B47" s="357" t="s">
        <v>236</v>
      </c>
      <c r="C47" s="341" t="s">
        <v>237</v>
      </c>
      <c r="D47" s="342">
        <v>288.71318883264729</v>
      </c>
      <c r="E47" s="342">
        <v>288.71318883264729</v>
      </c>
      <c r="F47" s="343">
        <v>0</v>
      </c>
    </row>
    <row r="48" spans="1:6" ht="15" thickBot="1" x14ac:dyDescent="0.35">
      <c r="B48" s="358"/>
      <c r="C48" s="359" t="s">
        <v>238</v>
      </c>
      <c r="D48" s="360">
        <v>306</v>
      </c>
      <c r="E48" s="360">
        <v>306</v>
      </c>
      <c r="F48" s="361">
        <v>0</v>
      </c>
    </row>
    <row r="49" spans="6:6" x14ac:dyDescent="0.3">
      <c r="F49" s="106" t="s">
        <v>56</v>
      </c>
    </row>
    <row r="50" spans="6:6" x14ac:dyDescent="0.3">
      <c r="F50" s="362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2019-05-16T11:24:49Z</dcterms:created>
  <dcterms:modified xsi:type="dcterms:W3CDTF">2019-05-16T11:25:56Z</dcterms:modified>
</cp:coreProperties>
</file>