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Z:\AO-AM\AICA\3. INFORMES MENSUALES\2025\"/>
    </mc:Choice>
  </mc:AlternateContent>
  <xr:revisionPtr revIDLastSave="0" documentId="13_ncr:1_{F75B8F33-83DE-4F87-AF87-168A17EA6098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Mensual Enero 2025" sheetId="59" r:id="rId1"/>
    <sheet name="01_BALANCE EXISTENCIAS FÍSICAS" sheetId="60" r:id="rId2"/>
    <sheet name="02_CUADRYGRÁF.COMP.ÚLT.5 CAMP." sheetId="61" r:id="rId3"/>
    <sheet name="03_CUADRYGRÁF.COMP.5 ÚLT.CAMP." sheetId="62" r:id="rId4"/>
    <sheet name="04_CUADROS ACUMULADOS" sheetId="63" r:id="rId5"/>
    <sheet name="05_GRÁF.COMP.MEDIA 4 ÚLT.CAMPAÑ" sheetId="64" r:id="rId6"/>
    <sheet name="06_ALMAZARAS.BALANCE DE CAMPAÑA" sheetId="21" r:id="rId7"/>
    <sheet name="07_ALMAZARAS.ACEITE PRODUCIDO" sheetId="4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 " sheetId="51" r:id="rId19"/>
    <sheet name="19_BALANCE CAMP.DET.VARIEDADES" sheetId="52" r:id="rId20"/>
    <sheet name="20_ENTAMAD.BALANCE DET.CAMPAÑA" sheetId="53" r:id="rId21"/>
    <sheet name="21_ENTR.MENS.ACEITUN.NET.CR.MES" sheetId="54" r:id="rId22"/>
    <sheet name="22_ENTR.ACEITUN.CR.NET.TIP.EMPR" sheetId="55" r:id="rId23"/>
    <sheet name="23_DET.PROD.ACEITUNA POR PROCED" sheetId="56" r:id="rId24"/>
    <sheet name="24_COMP.ENT.ACEITUN.CR.ENT.CAMP" sheetId="57" r:id="rId25"/>
    <sheet name="25_ENV.ACEITUN.MESA BALANCE " sheetId="58" r:id="rId26"/>
  </sheets>
  <externalReferences>
    <externalReference r:id="rId27"/>
    <externalReference r:id="rId28"/>
    <externalReference r:id="rId29"/>
  </externalReference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CAMPAÑA'!$B$1:$N$64</definedName>
    <definedName name="_xlnm.Print_Area" localSheetId="7">'07_ALMAZARAS.ACEITE PRODUCIDO'!$B$1:$R$61</definedName>
    <definedName name="_xlnm.Print_Area" localSheetId="8">'08_ALMAZ POR TIPO.PRODUCCIÓN'!$A$1:$Q$64</definedName>
    <definedName name="_xlnm.Print_Area" localSheetId="9">'09_ALMAZ.PROD. POR CAMYTIPO '!$A$1:$G$44</definedName>
    <definedName name="_xlnm.Print_Area" localSheetId="10">'10_ALMAZ.RES.ANUAL SAL.NET.ACEI'!$A$2:$R$64</definedName>
    <definedName name="_xlnm.Print_Area" localSheetId="11">'11_ALMAZARAS.ACEITUNA MOLTURADA'!$A$1:$M$67</definedName>
    <definedName name="_xlnm.Print_Area" localSheetId="12">'12_ENV,REF Y OPE.EXIST.TOTAL'!$A$1:$K$69</definedName>
    <definedName name="_xlnm.Print_Area" localSheetId="13">'13_ENV,REF Y OPE-TOTAL AC.OLIVA'!$A$1:$S$68</definedName>
    <definedName name="_xlnm.Print_Area" localSheetId="14">'14_ENV.REF Y OPE-TOTAL AC.ORUJO'!$A$1:$S$68</definedName>
    <definedName name="_xlnm.Print_Area" localSheetId="15">'15_ENV,REF Y OPE. NºEMP.ENV.DAT'!$A$1:$I$66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 '!$A$1:$N$38</definedName>
    <definedName name="_xlnm.Print_Area" localSheetId="19">'19_BALANCE CAMP.DET.VARIEDADES'!$A$1:$N$38</definedName>
    <definedName name="_xlnm.Print_Area" localSheetId="20">'20_ENTAMAD.BALANCE DET.CAMPAÑA'!$A$4:$V$67</definedName>
    <definedName name="_xlnm.Print_Area" localSheetId="21">'21_ENTR.MENS.ACEITUN.NET.CR.MES'!$A$1:$P$51</definedName>
    <definedName name="_xlnm.Print_Area" localSheetId="22">'22_ENTR.ACEITUN.CR.NET.TIP.EMPR'!$A$1:$N$63</definedName>
    <definedName name="_xlnm.Print_Area" localSheetId="23">'23_DET.PROD.ACEITUNA POR PROCED'!$A$1:$F$32</definedName>
    <definedName name="_xlnm.Print_Area" localSheetId="24">'24_COMP.ENT.ACEITUN.CR.ENT.CAMP'!$A$1:$J$53</definedName>
    <definedName name="_xlnm.Print_Area" localSheetId="0">'Informe Mensual Enero 2025'!$A$1:$Q$110</definedName>
    <definedName name="Z_7773ACE5_7C99_481D_862C_A1FEEBC42989_.wvu.PrintArea" localSheetId="6" hidden="1">'06_ALMAZARAS.BALANCE DE CAMPAÑA'!$A$1:$N$64</definedName>
    <definedName name="Z_7773ACE5_7C99_481D_862C_A1FEEBC42989_.wvu.PrintArea" localSheetId="7" hidden="1">'07_ALMAZARAS.ACEITE PRODUCIDO'!$B$1:$Q$62</definedName>
    <definedName name="Z_7773ACE5_7C99_481D_862C_A1FEEBC42989_.wvu.PrintArea" localSheetId="8" hidden="1">'08_ALMAZ POR TIPO.PRODUCCIÓN'!$A$1:$Q$64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SAL.NET.ACEI'!$A$1:$S$65</definedName>
    <definedName name="Z_7773ACE5_7C99_481D_862C_A1FEEBC42989_.wvu.PrintArea" localSheetId="11" hidden="1">'11_ALMAZARAS.ACEITUNA MOLTURADA'!$A$1:$M$67</definedName>
    <definedName name="Z_7773ACE5_7C99_481D_862C_A1FEEBC42989_.wvu.PrintArea" localSheetId="12" hidden="1">'12_ENV,REF Y OPE.EXIST.TOTAL'!$A$1:$K$69</definedName>
    <definedName name="Z_7773ACE5_7C99_481D_862C_A1FEEBC42989_.wvu.PrintArea" localSheetId="13" hidden="1">'13_ENV,REF Y OPE-TOTAL AC.OLIVA'!$A$1:$S$70</definedName>
    <definedName name="Z_7773ACE5_7C99_481D_862C_A1FEEBC42989_.wvu.PrintArea" localSheetId="14" hidden="1">'14_ENV.REF Y OPE-TOTAL AC.ORUJO'!$A$1:$S$68</definedName>
    <definedName name="Z_7773ACE5_7C99_481D_862C_A1FEEBC42989_.wvu.PrintArea" localSheetId="15" hidden="1">'15_ENV,REF Y OPE. NºEMP.ENV.DAT'!$A$1:$I$66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 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DET.CAMPAÑA'!$A$4:$V$67</definedName>
    <definedName name="Z_7773ACE5_7C99_481D_862C_A1FEEBC42989_.wvu.PrintArea" localSheetId="21" hidden="1">'21_ENTR.MENS.ACEITUN.NET.CR.MES'!$A$1:$P$51</definedName>
    <definedName name="Z_7773ACE5_7C99_481D_862C_A1FEEBC42989_.wvu.PrintArea" localSheetId="22" hidden="1">'22_ENTR.ACEITUN.CR.NET.TIP.EMPR'!$A$1:$N$63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'24_COMP.ENT.ACEITUN.CR.ENT.CAMP'!$A$1:$J$53</definedName>
    <definedName name="Z_CC5263C7_D4B7_4963_B44A_F9A79F041C17_.wvu.PrintArea" localSheetId="6" hidden="1">'06_ALMAZARAS.BALANCE DE CAMPAÑA'!$A$1:$N$64</definedName>
    <definedName name="Z_CC5263C7_D4B7_4963_B44A_F9A79F041C17_.wvu.PrintArea" localSheetId="7" hidden="1">'07_ALMAZARAS.ACEITE PRODUCIDO'!$B$1:$Q$62</definedName>
    <definedName name="Z_CC5263C7_D4B7_4963_B44A_F9A79F041C17_.wvu.PrintArea" localSheetId="8" hidden="1">'08_ALMAZ POR TIPO.PRODUCCIÓN'!$A$1:$Q$64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SAL.NET.ACEI'!$A$1:$S$65</definedName>
    <definedName name="Z_CC5263C7_D4B7_4963_B44A_F9A79F041C17_.wvu.PrintArea" localSheetId="11" hidden="1">'11_ALMAZARAS.ACEITUNA MOLTURADA'!$A$1:$M$67</definedName>
    <definedName name="Z_CC5263C7_D4B7_4963_B44A_F9A79F041C17_.wvu.PrintArea" localSheetId="12" hidden="1">'12_ENV,REF Y OPE.EXIST.TOTAL'!$A$1:$K$69</definedName>
    <definedName name="Z_CC5263C7_D4B7_4963_B44A_F9A79F041C17_.wvu.PrintArea" localSheetId="13" hidden="1">'13_ENV,REF Y OPE-TOTAL AC.OLIVA'!$A$1:$S$70</definedName>
    <definedName name="Z_CC5263C7_D4B7_4963_B44A_F9A79F041C17_.wvu.PrintArea" localSheetId="14" hidden="1">'14_ENV.REF Y OPE-TOTAL AC.ORUJO'!$A$1:$S$68</definedName>
    <definedName name="Z_CC5263C7_D4B7_4963_B44A_F9A79F041C17_.wvu.PrintArea" localSheetId="15" hidden="1">'15_ENV,REF Y OPE. NºEMP.ENV.DAT'!$A$1:$I$66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 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DET.CAMPAÑA'!$A$4:$V$67</definedName>
    <definedName name="Z_CC5263C7_D4B7_4963_B44A_F9A79F041C17_.wvu.PrintArea" localSheetId="21" hidden="1">'21_ENTR.MENS.ACEITUN.NET.CR.MES'!$A$1:$P$51</definedName>
    <definedName name="Z_CC5263C7_D4B7_4963_B44A_F9A79F041C17_.wvu.PrintArea" localSheetId="22" hidden="1">'22_ENTR.ACEITUN.CR.NET.TIP.EMPR'!$A$1:$N$63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'24_COMP.ENT.ACEITUN.CR.ENT.CAMP'!$A$1:$J$53</definedName>
    <definedName name="Z_FE8850AE_213B_4828_9032_1B74110E49FE_.wvu.PrintArea" localSheetId="6" hidden="1">'06_ALMAZARAS.BALANCE DE CAMPAÑA'!$A$1:$N$64</definedName>
    <definedName name="Z_FE8850AE_213B_4828_9032_1B74110E49FE_.wvu.PrintArea" localSheetId="7" hidden="1">'07_ALMAZARAS.ACEITE PRODUCIDO'!$B$1:$Q$62</definedName>
    <definedName name="Z_FE8850AE_213B_4828_9032_1B74110E49FE_.wvu.PrintArea" localSheetId="8" hidden="1">'08_ALMAZ POR TIPO.PRODUCCIÓN'!$A$1:$Q$64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SAL.NET.ACEI'!$A$1:$S$65</definedName>
    <definedName name="Z_FE8850AE_213B_4828_9032_1B74110E49FE_.wvu.PrintArea" localSheetId="11" hidden="1">'11_ALMAZARAS.ACEITUNA MOLTURADA'!$A$1:$M$67</definedName>
    <definedName name="Z_FE8850AE_213B_4828_9032_1B74110E49FE_.wvu.PrintArea" localSheetId="12" hidden="1">'12_ENV,REF Y OPE.EXIST.TOTAL'!$A$1:$K$69</definedName>
    <definedName name="Z_FE8850AE_213B_4828_9032_1B74110E49FE_.wvu.PrintArea" localSheetId="13" hidden="1">'13_ENV,REF Y OPE-TOTAL AC.OLIVA'!$A$1:$S$70</definedName>
    <definedName name="Z_FE8850AE_213B_4828_9032_1B74110E49FE_.wvu.PrintArea" localSheetId="14" hidden="1">'14_ENV.REF Y OPE-TOTAL AC.ORUJO'!$A$1:$S$68</definedName>
    <definedName name="Z_FE8850AE_213B_4828_9032_1B74110E49FE_.wvu.PrintArea" localSheetId="15" hidden="1">'15_ENV,REF Y OPE. NºEMP.ENV.DAT'!$A$1:$I$66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 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DET.CAMPAÑA'!$A$4:$V$67</definedName>
    <definedName name="Z_FE8850AE_213B_4828_9032_1B74110E49FE_.wvu.PrintArea" localSheetId="21" hidden="1">'21_ENTR.MENS.ACEITUN.NET.CR.MES'!$A$1:$P$51</definedName>
    <definedName name="Z_FE8850AE_213B_4828_9032_1B74110E49FE_.wvu.PrintArea" localSheetId="22" hidden="1">'22_ENTR.ACEITUN.CR.NET.TIP.EMPR'!$A$1:$N$63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'24_COMP.ENT.ACEITUN.CR.ENT.CAMP'!$A$1:$J$53</definedName>
    <definedName name="Z_FE8850AE_213B_4828_9032_1B74110E49FE_.wvu.PrintArea" localSheetId="25" hidden="1">'25_ENV.ACEITUN.MESA BALANCE '!$A$1:$S$60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60" l="1"/>
  <c r="E40" i="60"/>
  <c r="G22" i="60"/>
</calcChain>
</file>

<file path=xl/sharedStrings.xml><?xml version="1.0" encoding="utf-8"?>
<sst xmlns="http://schemas.openxmlformats.org/spreadsheetml/2006/main" count="1766" uniqueCount="327">
  <si>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</si>
  <si>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</si>
  <si>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</si>
  <si>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</si>
  <si>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</si>
  <si>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</si>
  <si>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</si>
  <si>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</si>
  <si>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</si>
  <si>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</si>
  <si>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</si>
  <si>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</si>
  <si>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</si>
  <si>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</si>
  <si>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</si>
  <si>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</si>
  <si>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</si>
  <si>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</si>
  <si>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</si>
  <si>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</si>
  <si>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</si>
  <si>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</si>
  <si>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</si>
  <si>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</si>
  <si>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</si>
  <si>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</si>
  <si>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</si>
  <si>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</si>
  <si>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</si>
  <si>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</si>
  <si>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</si>
  <si>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</si>
  <si>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</si>
  <si>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</si>
  <si>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</si>
  <si>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</si>
  <si>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</si>
  <si>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</si>
  <si>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</si>
  <si>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</si>
  <si>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</si>
  <si>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</si>
  <si>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</si>
  <si>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</si>
  <si>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</si>
  <si>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</si>
  <si>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</si>
  <si>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</si>
  <si>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</si>
  <si>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</si>
  <si>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</si>
  <si>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</si>
  <si>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</si>
  <si>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</si>
  <si>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</si>
  <si>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</si>
  <si>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</si>
  <si>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</si>
  <si>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</si>
  <si>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</si>
  <si>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</si>
  <si>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</si>
  <si>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</si>
  <si>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</si>
  <si>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</si>
  <si>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</si>
  <si>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</si>
  <si>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</si>
  <si>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</si>
  <si>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</si>
  <si>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</si>
  <si>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</si>
  <si>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</si>
  <si>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</si>
  <si>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</si>
  <si>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</si>
  <si>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</si>
  <si>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</si>
  <si>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</si>
  <si>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</si>
  <si>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</si>
  <si>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</si>
  <si>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</si>
  <si>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</si>
  <si>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</si>
  <si>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</si>
  <si>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</si>
  <si>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</si>
  <si>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</si>
  <si>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</si>
  <si>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</si>
  <si>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</si>
  <si>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</si>
  <si>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</si>
  <si>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</si>
  <si>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</si>
  <si>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</si>
  <si>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</si>
  <si>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</si>
  <si>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</si>
  <si>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</si>
  <si>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</si>
  <si>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</si>
  <si>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</si>
  <si>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</si>
  <si>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</si>
  <si>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</si>
  <si>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</si>
  <si>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</si>
  <si>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</si>
  <si>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</si>
  <si>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</si>
  <si>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</si>
  <si>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</si>
  <si>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</si>
  <si>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</si>
  <si>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</si>
  <si>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</si>
  <si>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</si>
  <si>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</si>
  <si>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</si>
  <si>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</si>
  <si>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</si>
  <si>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</si>
  <si>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</si>
  <si>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</si>
  <si>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</si>
  <si>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</si>
  <si>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</si>
  <si>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</si>
  <si>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</si>
  <si>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</si>
  <si>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</si>
  <si>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</si>
  <si>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</si>
  <si>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</si>
  <si>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</si>
  <si>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</si>
  <si>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</si>
  <si>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</si>
  <si>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</si>
  <si>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</si>
  <si>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</si>
  <si>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</si>
  <si>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</si>
  <si>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</si>
  <si>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</si>
  <si>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</si>
  <si>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</si>
  <si>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</si>
  <si>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</si>
  <si>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SORIA</t>
  </si>
  <si>
    <t>24/25</t>
  </si>
  <si>
    <t>18_ORIGEN Y DESTINO DE LOS RECURSOS DEL MERCADO DE ACEITUNA DE MESA</t>
  </si>
  <si>
    <t>VARIEDAD: TODAS</t>
  </si>
  <si>
    <t>2024/2025</t>
  </si>
  <si>
    <t>2023/2024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</si>
  <si>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</si>
  <si>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</si>
  <si>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</si>
  <si>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</si>
  <si>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</si>
  <si>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</si>
  <si>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</si>
  <si>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</si>
  <si>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</si>
  <si>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</si>
  <si>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</si>
  <si>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</si>
  <si>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</si>
  <si>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</si>
  <si>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</si>
  <si>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</si>
  <si>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</si>
  <si>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</si>
  <si>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</si>
  <si>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</si>
  <si>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</si>
  <si>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</si>
  <si>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</si>
  <si>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</si>
  <si>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</si>
  <si>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</si>
  <si>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</si>
  <si>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</si>
  <si>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</si>
  <si>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</si>
  <si>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</si>
  <si>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</si>
  <si>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</si>
  <si>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</si>
  <si>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</si>
  <si>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</si>
  <si>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</si>
  <si>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</si>
  <si>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</si>
  <si>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</si>
  <si>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</si>
  <si>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</si>
  <si>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</si>
  <si>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</si>
  <si>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</si>
  <si>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</si>
  <si>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</si>
  <si>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</si>
  <si>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</si>
  <si>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</si>
  <si>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</si>
  <si>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</si>
  <si>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</si>
  <si>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</si>
  <si>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</si>
  <si>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</si>
  <si>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</si>
  <si>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</si>
  <si>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</si>
  <si>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</si>
  <si>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</si>
  <si>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</si>
  <si>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</si>
  <si>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</si>
  <si>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</si>
  <si>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</si>
  <si>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</si>
  <si>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</si>
  <si>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</si>
  <si>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</si>
  <si>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</si>
  <si>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</si>
  <si>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</si>
  <si>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</si>
  <si>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</si>
  <si>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</si>
  <si>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</si>
  <si>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</si>
  <si>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</si>
  <si>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</si>
  <si>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</si>
  <si>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</si>
  <si>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</si>
  <si>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</si>
  <si>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</si>
  <si>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</si>
  <si>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</si>
  <si>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</si>
  <si>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</si>
  <si>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</si>
  <si>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</si>
  <si>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</si>
  <si>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</si>
  <si>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</si>
  <si>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</si>
  <si>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</si>
  <si>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</si>
  <si>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</si>
  <si>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</si>
  <si>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</si>
  <si>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a 31 de enero de 2025</t>
  </si>
  <si>
    <t>CANARIAS</t>
  </si>
  <si>
    <t>LAS PALMAS</t>
  </si>
  <si>
    <t>STA. CRUZ DE TENERIFE</t>
  </si>
  <si>
    <t>1.804*</t>
  </si>
  <si>
    <t>-</t>
  </si>
  <si>
    <t>INFORME MENSUAL DE LA SITUACIÓN DE MERCADO DEL SECTOR DEL ACEITE DE OLIVA Y LA ACEITUNA DE MESA</t>
  </si>
  <si>
    <t>CAMPAÑA 2024/25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</si>
  <si>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</si>
  <si>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</si>
  <si>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</si>
  <si>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rPr>
        <b/>
        <sz val="11"/>
        <color theme="1"/>
        <rFont val="Calibri"/>
        <family val="2"/>
        <scheme val="minor"/>
      </rPr>
      <t>Título</t>
    </r>
    <r>
      <rPr>
        <sz val="11"/>
        <color theme="1"/>
        <rFont val="Calibri"/>
        <family val="2"/>
        <scheme val="minor"/>
      </rPr>
      <t>: Informe Mensual de Situación de Mercado del Aceite de Oliva y la Aceituna de Mesa.</t>
    </r>
  </si>
  <si>
    <r>
      <t xml:space="preserve">NIPO: </t>
    </r>
    <r>
      <rPr>
        <sz val="11"/>
        <color rgb="FF000000"/>
        <rFont val="Calibri"/>
        <family val="2"/>
        <scheme val="minor"/>
      </rPr>
      <t>003-25-020-0</t>
    </r>
  </si>
  <si>
    <t>Catálogo de Publicaciones de la Administración General del Estado: https://cpage.mpr.gob.es/</t>
  </si>
  <si>
    <t>Datos a 31 de enero de 2025</t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</si>
  <si>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</si>
  <si>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</si>
  <si>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</si>
  <si>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</si>
  <si>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</si>
  <si>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</si>
  <si>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</si>
  <si>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</si>
  <si>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</si>
  <si>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</si>
  <si>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</si>
  <si>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</si>
  <si>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</si>
  <si>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</si>
  <si>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</si>
  <si>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</si>
  <si>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</si>
  <si>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</si>
  <si>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</si>
  <si>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</si>
  <si>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2020/21</t>
  </si>
  <si>
    <t>2021/22</t>
  </si>
  <si>
    <t>2022/23</t>
  </si>
  <si>
    <t>2023/24</t>
  </si>
  <si>
    <t>2024/25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</si>
  <si>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</si>
  <si>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</si>
  <si>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</si>
  <si>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</si>
  <si>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</si>
  <si>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</si>
  <si>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</si>
  <si>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</si>
  <si>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2024 s. 2023</t>
    </r>
  </si>
  <si>
    <r>
      <t xml:space="preserve">% 
</t>
    </r>
    <r>
      <rPr>
        <b/>
        <sz val="8"/>
        <color theme="1"/>
        <rFont val="Arial"/>
        <family val="2"/>
      </rPr>
      <t>2024 s. Media tres</t>
    </r>
  </si>
  <si>
    <r>
      <t xml:space="preserve">% 
</t>
    </r>
    <r>
      <rPr>
        <b/>
        <sz val="8"/>
        <color theme="1"/>
        <rFont val="Arial"/>
        <family val="2"/>
      </rPr>
      <t>2024 s. Media cuatro</t>
    </r>
  </si>
  <si>
    <t>IMPORTACIÓN ACUMULADA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</si>
  <si>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</si>
  <si>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</si>
  <si>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</si>
  <si>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</si>
  <si>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</si>
  <si>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</si>
  <si>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</si>
  <si>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</si>
  <si>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</si>
  <si>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</si>
  <si>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</si>
  <si>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</si>
  <si>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</si>
  <si>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</si>
  <si>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</si>
  <si>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</si>
  <si>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</si>
  <si>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24/25: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</si>
</sst>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0.0%"/>
    <numFmt numFmtId="169" formatCode="#,##0.000"/>
    <numFmt numFmtId="170" formatCode="0.00_ ;[Red]\-0.00\ "/>
    <numFmt numFmtId="171" formatCode="0.0_ ;[Red]\-0.0\ "/>
  </numFmts>
  <fonts count="6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6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Aptos Display"/>
      <family val="2"/>
    </font>
    <font>
      <b/>
      <sz val="12"/>
      <color rgb="FF00B050"/>
      <name val="Arial"/>
      <family val="2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10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42" fillId="0" borderId="0" applyNumberFormat="0" applyFill="0" applyBorder="0" applyAlignment="0" applyProtection="0"/>
    <xf numFmtId="0" fontId="1" fillId="0" borderId="0"/>
  </cellStyleXfs>
  <cellXfs count="982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27" fillId="0" borderId="0" xfId="0" applyFont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7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0" xfId="0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38" fillId="0" borderId="4" xfId="0" applyNumberFormat="1" applyFont="1" applyBorder="1" applyAlignment="1">
      <alignment horizontal="center" vertical="center"/>
    </xf>
    <xf numFmtId="4" fontId="38" fillId="0" borderId="6" xfId="0" applyNumberFormat="1" applyFont="1" applyBorder="1" applyAlignment="1">
      <alignment horizontal="center" vertical="center"/>
    </xf>
    <xf numFmtId="4" fontId="38" fillId="0" borderId="24" xfId="0" applyNumberFormat="1" applyFont="1" applyBorder="1" applyAlignment="1">
      <alignment horizontal="center" vertical="center"/>
    </xf>
    <xf numFmtId="0" fontId="38" fillId="0" borderId="48" xfId="0" applyFont="1" applyBorder="1"/>
    <xf numFmtId="168" fontId="29" fillId="0" borderId="4" xfId="0" applyNumberFormat="1" applyFont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/>
    </xf>
    <xf numFmtId="168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39" fillId="0" borderId="4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/>
    </xf>
    <xf numFmtId="4" fontId="39" fillId="0" borderId="24" xfId="0" applyNumberFormat="1" applyFont="1" applyBorder="1" applyAlignment="1">
      <alignment horizontal="center" vertical="center"/>
    </xf>
    <xf numFmtId="0" fontId="39" fillId="0" borderId="48" xfId="0" applyFont="1" applyBorder="1"/>
    <xf numFmtId="168" fontId="11" fillId="0" borderId="4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39" fillId="0" borderId="9" xfId="0" applyNumberFormat="1" applyFont="1" applyBorder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4" fontId="39" fillId="0" borderId="26" xfId="0" applyNumberFormat="1" applyFont="1" applyBorder="1" applyAlignment="1">
      <alignment horizontal="center" vertical="center"/>
    </xf>
    <xf numFmtId="168" fontId="11" fillId="0" borderId="9" xfId="0" applyNumberFormat="1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38" fillId="0" borderId="54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62" xfId="0" applyNumberFormat="1" applyFont="1" applyBorder="1" applyAlignment="1">
      <alignment horizontal="center" vertical="center"/>
    </xf>
    <xf numFmtId="168" fontId="29" fillId="0" borderId="63" xfId="0" applyNumberFormat="1" applyFont="1" applyBorder="1" applyAlignment="1">
      <alignment horizontal="center" vertical="center"/>
    </xf>
    <xf numFmtId="168" fontId="29" fillId="0" borderId="2" xfId="0" applyNumberFormat="1" applyFont="1" applyBorder="1" applyAlignment="1">
      <alignment horizontal="center" vertical="center"/>
    </xf>
    <xf numFmtId="168" fontId="29" fillId="0" borderId="62" xfId="0" applyNumberFormat="1" applyFont="1" applyBorder="1" applyAlignment="1">
      <alignment horizontal="center" vertical="center"/>
    </xf>
    <xf numFmtId="0" fontId="38" fillId="0" borderId="36" xfId="0" applyFont="1" applyBorder="1"/>
    <xf numFmtId="168" fontId="38" fillId="0" borderId="45" xfId="0" applyNumberFormat="1" applyFont="1" applyBorder="1" applyAlignment="1">
      <alignment horizontal="center" vertical="center"/>
    </xf>
    <xf numFmtId="168" fontId="38" fillId="0" borderId="6" xfId="0" applyNumberFormat="1" applyFont="1" applyBorder="1" applyAlignment="1">
      <alignment horizontal="center" vertical="center"/>
    </xf>
    <xf numFmtId="168" fontId="38" fillId="0" borderId="24" xfId="0" applyNumberFormat="1" applyFont="1" applyBorder="1" applyAlignment="1">
      <alignment horizontal="center" vertical="center"/>
    </xf>
    <xf numFmtId="0" fontId="39" fillId="0" borderId="36" xfId="0" applyFont="1" applyBorder="1"/>
    <xf numFmtId="168" fontId="39" fillId="0" borderId="45" xfId="0" applyNumberFormat="1" applyFont="1" applyBorder="1" applyAlignment="1">
      <alignment horizontal="center" vertical="center"/>
    </xf>
    <xf numFmtId="168" fontId="39" fillId="0" borderId="6" xfId="0" applyNumberFormat="1" applyFont="1" applyBorder="1" applyAlignment="1">
      <alignment horizontal="center" vertical="center"/>
    </xf>
    <xf numFmtId="168" fontId="39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39" fillId="0" borderId="12" xfId="0" applyNumberFormat="1" applyFont="1" applyBorder="1" applyAlignment="1">
      <alignment horizontal="center" vertical="center"/>
    </xf>
    <xf numFmtId="4" fontId="39" fillId="0" borderId="15" xfId="0" applyNumberFormat="1" applyFont="1" applyBorder="1" applyAlignment="1">
      <alignment horizontal="center" vertical="center"/>
    </xf>
    <xf numFmtId="4" fontId="39" fillId="0" borderId="23" xfId="0" applyNumberFormat="1" applyFont="1" applyBorder="1" applyAlignment="1">
      <alignment horizontal="center" vertical="center"/>
    </xf>
    <xf numFmtId="168" fontId="39" fillId="0" borderId="46" xfId="0" applyNumberFormat="1" applyFont="1" applyBorder="1" applyAlignment="1">
      <alignment horizontal="center" vertical="center"/>
    </xf>
    <xf numFmtId="168" fontId="39" fillId="0" borderId="15" xfId="0" applyNumberFormat="1" applyFont="1" applyBorder="1" applyAlignment="1">
      <alignment horizontal="center" vertical="center"/>
    </xf>
    <xf numFmtId="168" fontId="39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38" fillId="9" borderId="16" xfId="0" applyNumberFormat="1" applyFont="1" applyFill="1" applyBorder="1" applyAlignment="1">
      <alignment horizontal="center" vertical="center"/>
    </xf>
    <xf numFmtId="0" fontId="38" fillId="0" borderId="0" xfId="0" applyFont="1"/>
    <xf numFmtId="168" fontId="29" fillId="9" borderId="22" xfId="0" applyNumberFormat="1" applyFont="1" applyFill="1" applyBorder="1" applyAlignment="1">
      <alignment horizontal="center" vertical="center"/>
    </xf>
    <xf numFmtId="168" fontId="29" fillId="9" borderId="53" xfId="0" applyNumberFormat="1" applyFont="1" applyFill="1" applyBorder="1" applyAlignment="1">
      <alignment horizontal="center" vertical="center"/>
    </xf>
    <xf numFmtId="0" fontId="39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38" fillId="0" borderId="9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26" xfId="0" applyNumberFormat="1" applyFont="1" applyBorder="1" applyAlignment="1">
      <alignment horizontal="center" vertical="center"/>
    </xf>
    <xf numFmtId="168" fontId="29" fillId="0" borderId="9" xfId="0" applyNumberFormat="1" applyFont="1" applyBorder="1" applyAlignment="1">
      <alignment horizontal="center" vertical="center"/>
    </xf>
    <xf numFmtId="168" fontId="29" fillId="0" borderId="8" xfId="0" applyNumberFormat="1" applyFont="1" applyBorder="1" applyAlignment="1">
      <alignment horizontal="center" vertical="center"/>
    </xf>
    <xf numFmtId="168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8" fontId="11" fillId="0" borderId="12" xfId="0" applyNumberFormat="1" applyFont="1" applyBorder="1" applyAlignment="1">
      <alignment horizontal="center" vertical="center"/>
    </xf>
    <xf numFmtId="168" fontId="11" fillId="0" borderId="15" xfId="0" applyNumberFormat="1" applyFont="1" applyBorder="1" applyAlignment="1">
      <alignment horizontal="center" vertical="center"/>
    </xf>
    <xf numFmtId="168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4" fontId="38" fillId="0" borderId="56" xfId="0" applyNumberFormat="1" applyFont="1" applyBorder="1" applyAlignment="1">
      <alignment horizontal="center" vertical="center"/>
    </xf>
    <xf numFmtId="4" fontId="38" fillId="0" borderId="27" xfId="0" applyNumberFormat="1" applyFont="1" applyBorder="1" applyAlignment="1">
      <alignment horizontal="center" vertical="center"/>
    </xf>
    <xf numFmtId="4" fontId="38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39" fillId="0" borderId="44" xfId="0" applyNumberFormat="1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9" fontId="39" fillId="0" borderId="39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164" fontId="39" fillId="0" borderId="13" xfId="0" applyNumberFormat="1" applyFont="1" applyBorder="1" applyAlignment="1">
      <alignment horizontal="center" vertical="center"/>
    </xf>
    <xf numFmtId="164" fontId="39" fillId="0" borderId="51" xfId="0" applyNumberFormat="1" applyFont="1" applyBorder="1" applyAlignment="1">
      <alignment horizontal="center" vertical="center"/>
    </xf>
    <xf numFmtId="164" fontId="39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9" fontId="39" fillId="0" borderId="6" xfId="0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9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164" fontId="39" fillId="0" borderId="9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38" fillId="0" borderId="46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9" fontId="38" fillId="0" borderId="15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4" fontId="38" fillId="0" borderId="12" xfId="0" applyNumberFormat="1" applyFont="1" applyBorder="1" applyAlignment="1">
      <alignment horizontal="center" vertical="center"/>
    </xf>
    <xf numFmtId="164" fontId="38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" fontId="38" fillId="0" borderId="57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9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164" fontId="38" fillId="0" borderId="55" xfId="0" applyNumberFormat="1" applyFont="1" applyBorder="1" applyAlignment="1">
      <alignment horizontal="center" vertical="center"/>
    </xf>
    <xf numFmtId="164" fontId="38" fillId="0" borderId="25" xfId="0" applyNumberFormat="1" applyFont="1" applyBorder="1" applyAlignment="1">
      <alignment horizontal="center" vertical="center"/>
    </xf>
    <xf numFmtId="164" fontId="38" fillId="0" borderId="6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9" fontId="39" fillId="0" borderId="27" xfId="0" applyNumberFormat="1" applyFont="1" applyBorder="1" applyAlignment="1">
      <alignment horizontal="center" vertical="center"/>
    </xf>
    <xf numFmtId="164" fontId="39" fillId="0" borderId="27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3" fontId="38" fillId="9" borderId="19" xfId="0" applyNumberFormat="1" applyFont="1" applyFill="1" applyBorder="1" applyAlignment="1">
      <alignment horizontal="center" vertical="center"/>
    </xf>
    <xf numFmtId="9" fontId="38" fillId="9" borderId="19" xfId="0" applyNumberFormat="1" applyFont="1" applyFill="1" applyBorder="1" applyAlignment="1">
      <alignment horizontal="center" vertical="center"/>
    </xf>
    <xf numFmtId="164" fontId="38" fillId="9" borderId="19" xfId="0" applyNumberFormat="1" applyFont="1" applyFill="1" applyBorder="1" applyAlignment="1">
      <alignment horizontal="center" vertical="center"/>
    </xf>
    <xf numFmtId="164" fontId="38" fillId="9" borderId="16" xfId="0" applyNumberFormat="1" applyFont="1" applyFill="1" applyBorder="1" applyAlignment="1">
      <alignment horizontal="center" vertical="center"/>
    </xf>
    <xf numFmtId="164" fontId="38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39" fillId="0" borderId="44" xfId="0" applyNumberFormat="1" applyFont="1" applyBorder="1" applyAlignment="1">
      <alignment horizontal="center" vertical="center"/>
    </xf>
    <xf numFmtId="164" fontId="39" fillId="0" borderId="43" xfId="0" applyNumberFormat="1" applyFont="1" applyBorder="1" applyAlignment="1">
      <alignment horizontal="center" vertical="center"/>
    </xf>
    <xf numFmtId="164" fontId="39" fillId="0" borderId="45" xfId="0" applyNumberFormat="1" applyFont="1" applyBorder="1" applyAlignment="1">
      <alignment horizontal="center" vertical="center"/>
    </xf>
    <xf numFmtId="164" fontId="39" fillId="0" borderId="48" xfId="0" applyNumberFormat="1" applyFont="1" applyBorder="1" applyAlignment="1">
      <alignment horizontal="center" vertical="center"/>
    </xf>
    <xf numFmtId="164" fontId="39" fillId="0" borderId="59" xfId="0" applyNumberFormat="1" applyFont="1" applyBorder="1" applyAlignment="1">
      <alignment horizontal="center" vertical="center"/>
    </xf>
    <xf numFmtId="164" fontId="39" fillId="0" borderId="58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164" fontId="38" fillId="0" borderId="46" xfId="0" applyNumberFormat="1" applyFont="1" applyBorder="1" applyAlignment="1">
      <alignment horizontal="center" vertical="center"/>
    </xf>
    <xf numFmtId="164" fontId="38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39" fillId="0" borderId="56" xfId="0" applyNumberFormat="1" applyFont="1" applyBorder="1" applyAlignment="1">
      <alignment horizontal="center" vertical="center"/>
    </xf>
    <xf numFmtId="164" fontId="39" fillId="0" borderId="33" xfId="0" applyNumberFormat="1" applyFont="1" applyBorder="1" applyAlignment="1">
      <alignment horizontal="center" vertical="center"/>
    </xf>
    <xf numFmtId="164" fontId="38" fillId="0" borderId="57" xfId="0" applyNumberFormat="1" applyFont="1" applyBorder="1" applyAlignment="1">
      <alignment horizontal="center" vertical="center"/>
    </xf>
    <xf numFmtId="164" fontId="38" fillId="0" borderId="34" xfId="0" applyNumberFormat="1" applyFont="1" applyBorder="1" applyAlignment="1">
      <alignment horizontal="center" vertical="center"/>
    </xf>
    <xf numFmtId="164" fontId="38" fillId="9" borderId="46" xfId="0" applyNumberFormat="1" applyFont="1" applyFill="1" applyBorder="1" applyAlignment="1">
      <alignment horizontal="center" vertical="center"/>
    </xf>
    <xf numFmtId="164" fontId="38" fillId="9" borderId="53" xfId="0" applyNumberFormat="1" applyFont="1" applyFill="1" applyBorder="1" applyAlignment="1">
      <alignment horizontal="center" vertical="center"/>
    </xf>
    <xf numFmtId="164" fontId="38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10" borderId="1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9" fontId="39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9" fontId="39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9" fontId="38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9" fontId="39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9" fontId="38" fillId="0" borderId="6" xfId="0" applyNumberFormat="1" applyFont="1" applyBorder="1" applyAlignment="1">
      <alignment horizontal="center" vertical="center"/>
    </xf>
    <xf numFmtId="164" fontId="38" fillId="0" borderId="6" xfId="0" applyNumberFormat="1" applyFont="1" applyBorder="1" applyAlignment="1">
      <alignment horizontal="center" vertical="center"/>
    </xf>
    <xf numFmtId="9" fontId="38" fillId="0" borderId="21" xfId="0" applyNumberFormat="1" applyFont="1" applyBorder="1" applyAlignment="1">
      <alignment horizontal="center" vertical="center"/>
    </xf>
    <xf numFmtId="9" fontId="38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9" fillId="0" borderId="4" xfId="0" applyNumberFormat="1" applyFont="1" applyBorder="1" applyAlignment="1">
      <alignment horizontal="center" vertical="center"/>
    </xf>
    <xf numFmtId="9" fontId="9" fillId="0" borderId="4" xfId="4" applyFont="1" applyBorder="1" applyAlignment="1">
      <alignment horizontal="center" vertical="center"/>
    </xf>
    <xf numFmtId="164" fontId="9" fillId="0" borderId="21" xfId="0" applyNumberFormat="1" applyFont="1" applyBorder="1" applyAlignment="1">
      <alignment horizontal="center" vertical="center"/>
    </xf>
    <xf numFmtId="166" fontId="9" fillId="0" borderId="57" xfId="0" applyNumberFormat="1" applyFont="1" applyBorder="1" applyAlignment="1">
      <alignment horizontal="center" vertical="center"/>
    </xf>
    <xf numFmtId="9" fontId="9" fillId="0" borderId="55" xfId="4" applyFont="1" applyBorder="1" applyAlignment="1">
      <alignment horizontal="center" vertical="center"/>
    </xf>
    <xf numFmtId="164" fontId="22" fillId="0" borderId="25" xfId="0" applyNumberFormat="1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164" fontId="41" fillId="0" borderId="0" xfId="0" applyNumberFormat="1" applyFont="1" applyAlignment="1">
      <alignment vertical="center"/>
    </xf>
    <xf numFmtId="0" fontId="40" fillId="0" borderId="0" xfId="0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0" fillId="11" borderId="0" xfId="0" applyFill="1"/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4" fillId="11" borderId="0" xfId="0" applyFont="1" applyFill="1" applyAlignment="1">
      <alignment horizontal="center" vertical="center"/>
    </xf>
    <xf numFmtId="0" fontId="43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47" fillId="11" borderId="0" xfId="0" applyFont="1" applyFill="1" applyAlignment="1">
      <alignment vertical="center"/>
    </xf>
    <xf numFmtId="0" fontId="42" fillId="11" borderId="0" xfId="6" applyFill="1" applyAlignment="1">
      <alignment vertical="center"/>
    </xf>
    <xf numFmtId="0" fontId="49" fillId="11" borderId="0" xfId="0" applyFont="1" applyFill="1" applyAlignment="1">
      <alignment vertical="center"/>
    </xf>
    <xf numFmtId="0" fontId="12" fillId="0" borderId="0" xfId="0" applyFont="1" applyAlignment="1">
      <alignment vertical="center" wrapText="1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7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5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7" applyNumberFormat="1" applyFont="1" applyBorder="1" applyAlignment="1">
      <alignment horizontal="center" vertical="center"/>
    </xf>
    <xf numFmtId="164" fontId="50" fillId="0" borderId="65" xfId="0" applyNumberFormat="1" applyFont="1" applyBorder="1" applyAlignment="1">
      <alignment horizontal="center" vertical="center"/>
    </xf>
    <xf numFmtId="164" fontId="50" fillId="0" borderId="58" xfId="7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51" fillId="13" borderId="65" xfId="0" applyNumberFormat="1" applyFont="1" applyFill="1" applyBorder="1" applyAlignment="1">
      <alignment horizontal="center" vertical="center"/>
    </xf>
    <xf numFmtId="164" fontId="51" fillId="13" borderId="1" xfId="0" applyNumberFormat="1" applyFont="1" applyFill="1" applyBorder="1" applyAlignment="1">
      <alignment horizontal="center" vertical="center"/>
    </xf>
    <xf numFmtId="164" fontId="50" fillId="0" borderId="65" xfId="7" applyNumberFormat="1" applyFont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51" fillId="13" borderId="74" xfId="0" applyNumberFormat="1" applyFont="1" applyFill="1" applyBorder="1" applyAlignment="1">
      <alignment horizontal="center" vertical="center"/>
    </xf>
    <xf numFmtId="164" fontId="50" fillId="0" borderId="34" xfId="7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51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50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6" fillId="0" borderId="48" xfId="0" applyFont="1" applyBorder="1"/>
    <xf numFmtId="0" fontId="22" fillId="15" borderId="4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30" fillId="15" borderId="48" xfId="0" applyFont="1" applyFill="1" applyBorder="1" applyAlignment="1">
      <alignment horizontal="center" vertical="center"/>
    </xf>
    <xf numFmtId="0" fontId="0" fillId="0" borderId="48" xfId="0" applyBorder="1"/>
    <xf numFmtId="0" fontId="22" fillId="15" borderId="53" xfId="0" applyFont="1" applyFill="1" applyBorder="1" applyAlignment="1">
      <alignment horizontal="center" vertical="center"/>
    </xf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5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6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165" fontId="55" fillId="0" borderId="80" xfId="0" applyNumberFormat="1" applyFont="1" applyBorder="1" applyAlignment="1">
      <alignment horizontal="center" vertical="center"/>
    </xf>
    <xf numFmtId="165" fontId="55" fillId="0" borderId="81" xfId="0" applyNumberFormat="1" applyFont="1" applyBorder="1" applyAlignment="1">
      <alignment horizontal="center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83" xfId="0" applyNumberFormat="1" applyFont="1" applyBorder="1" applyAlignment="1">
      <alignment horizontal="center" vertical="center"/>
    </xf>
    <xf numFmtId="164" fontId="36" fillId="0" borderId="8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165" fontId="36" fillId="0" borderId="82" xfId="0" applyNumberFormat="1" applyFont="1" applyBorder="1" applyAlignment="1">
      <alignment horizontal="center" vertical="center"/>
    </xf>
    <xf numFmtId="165" fontId="36" fillId="0" borderId="83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0" fontId="56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7" fillId="15" borderId="16" xfId="0" applyFont="1" applyFill="1" applyBorder="1" applyAlignment="1">
      <alignment horizontal="center" vertical="center" wrapText="1"/>
    </xf>
    <xf numFmtId="164" fontId="58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9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8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59" fillId="0" borderId="65" xfId="0" applyNumberFormat="1" applyFont="1" applyBorder="1" applyAlignment="1">
      <alignment horizontal="center"/>
    </xf>
    <xf numFmtId="164" fontId="13" fillId="2" borderId="65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8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9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4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69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73" xfId="0" applyNumberFormat="1" applyFont="1" applyBorder="1" applyAlignment="1">
      <alignment horizontal="center" vertical="center"/>
    </xf>
    <xf numFmtId="164" fontId="60" fillId="0" borderId="73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164" fontId="60" fillId="15" borderId="16" xfId="0" applyNumberFormat="1" applyFont="1" applyFill="1" applyBorder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41" fillId="0" borderId="14" xfId="0" applyNumberFormat="1" applyFont="1" applyBorder="1" applyAlignment="1">
      <alignment horizontal="center"/>
    </xf>
    <xf numFmtId="164" fontId="41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5" xfId="0" applyNumberFormat="1" applyFont="1" applyFill="1" applyBorder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0" fontId="30" fillId="3" borderId="33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65" xfId="0" applyNumberFormat="1" applyFont="1" applyFill="1" applyBorder="1" applyAlignment="1">
      <alignment horizontal="center"/>
    </xf>
    <xf numFmtId="170" fontId="30" fillId="3" borderId="73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25" xfId="0" applyNumberFormat="1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1" fontId="30" fillId="3" borderId="33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71" fontId="30" fillId="3" borderId="73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1" fontId="33" fillId="3" borderId="33" xfId="0" applyNumberFormat="1" applyFont="1" applyFill="1" applyBorder="1" applyAlignment="1">
      <alignment horizontal="center"/>
    </xf>
    <xf numFmtId="171" fontId="33" fillId="3" borderId="65" xfId="0" applyNumberFormat="1" applyFont="1" applyFill="1" applyBorder="1" applyAlignment="1">
      <alignment horizontal="center"/>
    </xf>
    <xf numFmtId="171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16" borderId="0" xfId="0" applyFont="1" applyFill="1"/>
    <xf numFmtId="0" fontId="8" fillId="16" borderId="0" xfId="0" applyFont="1" applyFill="1" applyAlignment="1">
      <alignment horizontal="center"/>
    </xf>
    <xf numFmtId="0" fontId="22" fillId="2" borderId="0" xfId="0" applyFont="1" applyFill="1" applyAlignment="1">
      <alignment horizontal="right" vertical="center"/>
    </xf>
    <xf numFmtId="2" fontId="33" fillId="18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</cellXfs>
  <cellStyles count="8">
    <cellStyle name="Hipervínculo" xfId="6" builtinId="8"/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7" xr:uid="{E2015A46-C328-4261-BB4B-2495C26C737E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9-4F53-9086-6EC48E6CE04E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9-4F53-9086-6EC48E6CE04E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9-4F53-9086-6EC48E6CE04E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14.390790000000001</c:v>
                </c:pt>
                <c:pt idx="1">
                  <c:v>28.28069</c:v>
                </c:pt>
                <c:pt idx="2">
                  <c:v>26.7575</c:v>
                </c:pt>
                <c:pt idx="3">
                  <c:v>18.214635000000001</c:v>
                </c:pt>
                <c:pt idx="4">
                  <c:v>20.514500000000002</c:v>
                </c:pt>
                <c:pt idx="5">
                  <c:v>21.408000000000001</c:v>
                </c:pt>
                <c:pt idx="6">
                  <c:v>23.439299999999999</c:v>
                </c:pt>
                <c:pt idx="7">
                  <c:v>19.413399999999999</c:v>
                </c:pt>
                <c:pt idx="8">
                  <c:v>16.914200000000001</c:v>
                </c:pt>
                <c:pt idx="9">
                  <c:v>21.5962</c:v>
                </c:pt>
                <c:pt idx="10">
                  <c:v>15.330399999999999</c:v>
                </c:pt>
                <c:pt idx="11">
                  <c:v>14.97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9-4F53-9086-6EC48E6CE04E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15.916320000000001</c:v>
                </c:pt>
                <c:pt idx="1">
                  <c:v>23.58145</c:v>
                </c:pt>
                <c:pt idx="2">
                  <c:v>30.349399999999999</c:v>
                </c:pt>
                <c:pt idx="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D9-4F53-9086-6EC48E6CE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50.109529025191677</c:v>
                </c:pt>
                <c:pt idx="1">
                  <c:v>49.755301794453509</c:v>
                </c:pt>
                <c:pt idx="2">
                  <c:v>49.863462588749314</c:v>
                </c:pt>
                <c:pt idx="3">
                  <c:v>49.400218102508177</c:v>
                </c:pt>
                <c:pt idx="4">
                  <c:v>49.50110864745011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65.418312207471885</c:v>
                </c:pt>
                <c:pt idx="1">
                  <c:v>64.69310113399473</c:v>
                </c:pt>
                <c:pt idx="2">
                  <c:v>59.034899111503783</c:v>
                </c:pt>
                <c:pt idx="3">
                  <c:v>58.846208260896752</c:v>
                </c:pt>
                <c:pt idx="4">
                  <c:v>63.149775674116512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F-45F0-81CB-F1E93C5E685F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F-45F0-81CB-F1E93C5E685F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F-45F0-81CB-F1E93C5E685F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55.68723099999999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69.545023999999998</c:v>
                </c:pt>
                <c:pt idx="4">
                  <c:v>64.997839999999997</c:v>
                </c:pt>
                <c:pt idx="5">
                  <c:v>60.610639999999997</c:v>
                </c:pt>
                <c:pt idx="6">
                  <c:v>72.231679999999997</c:v>
                </c:pt>
                <c:pt idx="7">
                  <c:v>69.635861000000006</c:v>
                </c:pt>
                <c:pt idx="8">
                  <c:v>64.684398999999999</c:v>
                </c:pt>
                <c:pt idx="9">
                  <c:v>58.380011000000003</c:v>
                </c:pt>
                <c:pt idx="10">
                  <c:v>54.018000000000001</c:v>
                </c:pt>
                <c:pt idx="11">
                  <c:v>67.757000000000005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F-45F0-81CB-F1E93C5E685F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60.118099999999998</c:v>
                </c:pt>
                <c:pt idx="1">
                  <c:v>59.668399999999998</c:v>
                </c:pt>
                <c:pt idx="2">
                  <c:v>67.921599999999998</c:v>
                </c:pt>
                <c:pt idx="3">
                  <c:v>90.413879999999835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F-45F0-81CB-F1E93C5E6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4-48F4-B51C-BDD04C243946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4-48F4-B51C-BDD04C243946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4-48F4-B51C-BDD04C243946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25.284178999999945</c:v>
                </c:pt>
                <c:pt idx="1">
                  <c:v>47.452174666666657</c:v>
                </c:pt>
                <c:pt idx="2">
                  <c:v>38.604043666666705</c:v>
                </c:pt>
                <c:pt idx="3">
                  <c:v>38.721317666666678</c:v>
                </c:pt>
                <c:pt idx="4">
                  <c:v>31.197240000000079</c:v>
                </c:pt>
                <c:pt idx="5">
                  <c:v>29.632510000000046</c:v>
                </c:pt>
                <c:pt idx="6">
                  <c:v>35.733950000000036</c:v>
                </c:pt>
                <c:pt idx="7">
                  <c:v>35.360599000000065</c:v>
                </c:pt>
                <c:pt idx="8">
                  <c:v>28.280840999999995</c:v>
                </c:pt>
                <c:pt idx="9">
                  <c:v>35.844429000000069</c:v>
                </c:pt>
                <c:pt idx="10">
                  <c:v>31.951599999999956</c:v>
                </c:pt>
                <c:pt idx="11">
                  <c:v>28.201380000000029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74-48F4-B51C-BDD04C243946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42.431459999999987</c:v>
                </c:pt>
                <c:pt idx="1">
                  <c:v>41.153909999999996</c:v>
                </c:pt>
                <c:pt idx="2">
                  <c:v>53.652139999999918</c:v>
                </c:pt>
                <c:pt idx="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74-48F4-B51C-BDD04C243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7-41FB-BCE5-C707FD99C80E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7-41FB-BCE5-C707FD99C80E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7-41FB-BCE5-C707FD99C80E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80.971409999999935</c:v>
                </c:pt>
                <c:pt idx="1">
                  <c:v>99.618316666666658</c:v>
                </c:pt>
                <c:pt idx="2">
                  <c:v>97.064646666666704</c:v>
                </c:pt>
                <c:pt idx="3">
                  <c:v>108.26634166666668</c:v>
                </c:pt>
                <c:pt idx="4">
                  <c:v>96.195080000000075</c:v>
                </c:pt>
                <c:pt idx="5">
                  <c:v>90.243150000000043</c:v>
                </c:pt>
                <c:pt idx="6">
                  <c:v>107.96563000000003</c:v>
                </c:pt>
                <c:pt idx="7">
                  <c:v>104.99646000000007</c:v>
                </c:pt>
                <c:pt idx="8">
                  <c:v>92.965239999999994</c:v>
                </c:pt>
                <c:pt idx="9">
                  <c:v>94.224440000000072</c:v>
                </c:pt>
                <c:pt idx="10">
                  <c:v>85.969599999999957</c:v>
                </c:pt>
                <c:pt idx="11">
                  <c:v>95.958380000000034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7-41FB-BCE5-C707FD99C80E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102.54955999999999</c:v>
                </c:pt>
                <c:pt idx="1">
                  <c:v>100.82230999999999</c:v>
                </c:pt>
                <c:pt idx="2">
                  <c:v>121.57373999999992</c:v>
                </c:pt>
                <c:pt idx="3">
                  <c:v>137.41387999999984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47-41FB-BCE5-C707FD9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1-44E6-B2FC-68FB719A8D88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1-44E6-B2FC-68FB719A8D88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1-44E6-B2FC-68FB719A8D88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38.640999999999998</c:v>
                </c:pt>
                <c:pt idx="1">
                  <c:v>229.96296666666666</c:v>
                </c:pt>
                <c:pt idx="2">
                  <c:v>328.45586666666668</c:v>
                </c:pt>
                <c:pt idx="3">
                  <c:v>188.18226666666666</c:v>
                </c:pt>
                <c:pt idx="4">
                  <c:v>53.141599999999997</c:v>
                </c:pt>
                <c:pt idx="5">
                  <c:v>14.0969</c:v>
                </c:pt>
                <c:pt idx="6">
                  <c:v>2.7938000000000001</c:v>
                </c:pt>
                <c:pt idx="7">
                  <c:v>0.19239999999999999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01-44E6-B2FC-68FB719A8D88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36.633299999999998</c:v>
                </c:pt>
                <c:pt idx="1">
                  <c:v>265.08949999999999</c:v>
                </c:pt>
                <c:pt idx="2">
                  <c:v>591.78440000000001</c:v>
                </c:pt>
                <c:pt idx="3">
                  <c:v>346.76519999999999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01-44E6-B2FC-68FB719A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2C-41A2-8AC7-73229876DEA1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2C-41A2-8AC7-73229876DEA1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2C-41A2-8AC7-73229876DEA1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82.062629999999999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2C-41A2-8AC7-73229876DEA1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54.428089999999997</c:v>
                </c:pt>
                <c:pt idx="1">
                  <c:v>233.93033</c:v>
                </c:pt>
                <c:pt idx="2">
                  <c:v>692.61198999999999</c:v>
                </c:pt>
                <c:pt idx="3">
                  <c:v>884.32121000000006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02C-41A2-8AC7-73229876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46-440D-B30E-1D0923EAF163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46-440D-B30E-1D0923EAF163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246-440D-B30E-1D0923EAF163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108.58069999999999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46-440D-B30E-1D0923EAF163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86.215299999999999</c:v>
                </c:pt>
                <c:pt idx="1">
                  <c:v>94.561700000000002</c:v>
                </c:pt>
                <c:pt idx="2">
                  <c:v>136.4401</c:v>
                </c:pt>
                <c:pt idx="3">
                  <c:v>175.0822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246-440D-B30E-1D0923E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CF-4B6E-939D-512B50D839AF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CF-4B6E-939D-512B50D839AF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CF-4B6E-939D-512B50D839AF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190.64332999999999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9CF-4B6E-939D-512B50D839AF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140.64339000000001</c:v>
                </c:pt>
                <c:pt idx="1">
                  <c:v>328.49203</c:v>
                </c:pt>
                <c:pt idx="2">
                  <c:v>829.05209000000002</c:v>
                </c:pt>
                <c:pt idx="3">
                  <c:v>1059.4034100000001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9CF-4B6E-939D-512B50D83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49.890470974808323</c:v>
                </c:pt>
                <c:pt idx="1">
                  <c:v>50.244698205546491</c:v>
                </c:pt>
                <c:pt idx="2">
                  <c:v>50.136537411250686</c:v>
                </c:pt>
                <c:pt idx="3">
                  <c:v>50.599781897491823</c:v>
                </c:pt>
                <c:pt idx="4">
                  <c:v>50.49889135254989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34.581687792528108</c:v>
                </c:pt>
                <c:pt idx="1">
                  <c:v>35.30689886600527</c:v>
                </c:pt>
                <c:pt idx="2">
                  <c:v>40.965100888496217</c:v>
                </c:pt>
                <c:pt idx="3">
                  <c:v>41.153791739103248</c:v>
                </c:pt>
                <c:pt idx="4">
                  <c:v>36.850224325883488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16485DE5-7C6C-4C7A-83F3-9D9C8C5F70E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C2A0505A-A401-407B-AB7B-E68D0E637C41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D7C447-DE57-4883-8EF4-F49FBF6BE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2000A97-41D8-4436-91D9-32B21FBFB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A13F54-9CB4-47F9-A8E2-28403EF91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CE80BE-AF0C-45C9-8571-5BEABBD5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C728E922-FF67-4739-B8A2-BE08151D9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7F69DAD-6904-4085-9FAB-744A5EADD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25A8671A-7903-4ECB-8E77-AF157E494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488FBD4-6FAD-4968-A2F3-CA19DFDC0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11257</xdr:colOff>
      <xdr:row>59</xdr:row>
      <xdr:rowOff>173183</xdr:rowOff>
    </xdr:from>
    <xdr:to>
      <xdr:col>14</xdr:col>
      <xdr:colOff>8081</xdr:colOff>
      <xdr:row>75</xdr:row>
      <xdr:rowOff>11258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801C870-77F8-604C-5DED-830B3341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4552" y="11588751"/>
          <a:ext cx="4993409" cy="2843068"/>
        </a:xfrm>
        <a:prstGeom prst="rect">
          <a:avLst/>
        </a:prstGeom>
      </xdr:spPr>
    </xdr:pic>
    <xdr:clientData/>
  </xdr:twoCellAnchor>
  <xdr:twoCellAnchor editAs="oneCell">
    <xdr:from>
      <xdr:col>0</xdr:col>
      <xdr:colOff>811356</xdr:colOff>
      <xdr:row>60</xdr:row>
      <xdr:rowOff>11257</xdr:rowOff>
    </xdr:from>
    <xdr:to>
      <xdr:col>7</xdr:col>
      <xdr:colOff>46469</xdr:colOff>
      <xdr:row>74</xdr:row>
      <xdr:rowOff>183479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4930D85-293D-EBC0-CD35-5CBC8F9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356" y="11614439"/>
          <a:ext cx="4903643" cy="2795638"/>
        </a:xfrm>
        <a:prstGeom prst="rect">
          <a:avLst/>
        </a:prstGeom>
      </xdr:spPr>
    </xdr:pic>
    <xdr:clientData/>
  </xdr:twoCellAnchor>
  <xdr:twoCellAnchor editAs="oneCell">
    <xdr:from>
      <xdr:col>7</xdr:col>
      <xdr:colOff>707159</xdr:colOff>
      <xdr:row>42</xdr:row>
      <xdr:rowOff>1</xdr:rowOff>
    </xdr:from>
    <xdr:to>
      <xdr:col>14</xdr:col>
      <xdr:colOff>46470</xdr:colOff>
      <xdr:row>57</xdr:row>
      <xdr:rowOff>11664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B3AD9A1-9951-E04D-0335-4A23D5B0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8864" y="8226137"/>
          <a:ext cx="5051136" cy="2822693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42</xdr:row>
      <xdr:rowOff>1</xdr:rowOff>
    </xdr:from>
    <xdr:to>
      <xdr:col>7</xdr:col>
      <xdr:colOff>0</xdr:colOff>
      <xdr:row>56</xdr:row>
      <xdr:rowOff>173182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E061882-C0FE-C05B-E533-EF622988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613" y="8226137"/>
          <a:ext cx="4849092" cy="2799772"/>
        </a:xfrm>
        <a:prstGeom prst="rect">
          <a:avLst/>
        </a:prstGeom>
      </xdr:spPr>
    </xdr:pic>
    <xdr:clientData/>
  </xdr:twoCellAnchor>
  <xdr:twoCellAnchor editAs="oneCell">
    <xdr:from>
      <xdr:col>7</xdr:col>
      <xdr:colOff>707159</xdr:colOff>
      <xdr:row>23</xdr:row>
      <xdr:rowOff>158750</xdr:rowOff>
    </xdr:from>
    <xdr:to>
      <xdr:col>14</xdr:col>
      <xdr:colOff>28863</xdr:colOff>
      <xdr:row>38</xdr:row>
      <xdr:rowOff>173182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911C9E9-0D74-946D-4BCB-5A45CF8F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8864" y="4820227"/>
          <a:ext cx="5033529" cy="2828637"/>
        </a:xfrm>
        <a:prstGeom prst="rect">
          <a:avLst/>
        </a:prstGeom>
      </xdr:spPr>
    </xdr:pic>
    <xdr:clientData/>
  </xdr:twoCellAnchor>
  <xdr:twoCellAnchor editAs="oneCell">
    <xdr:from>
      <xdr:col>1</xdr:col>
      <xdr:colOff>46470</xdr:colOff>
      <xdr:row>24</xdr:row>
      <xdr:rowOff>1</xdr:rowOff>
    </xdr:from>
    <xdr:to>
      <xdr:col>7</xdr:col>
      <xdr:colOff>25688</xdr:colOff>
      <xdr:row>38</xdr:row>
      <xdr:rowOff>162698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AEB550C-47A3-9953-8C2C-FD56B2C62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9084" y="4849092"/>
          <a:ext cx="4831484" cy="2786113"/>
        </a:xfrm>
        <a:prstGeom prst="rect">
          <a:avLst/>
        </a:prstGeom>
      </xdr:spPr>
    </xdr:pic>
    <xdr:clientData/>
  </xdr:twoCellAnchor>
  <xdr:twoCellAnchor editAs="oneCell">
    <xdr:from>
      <xdr:col>8</xdr:col>
      <xdr:colOff>8082</xdr:colOff>
      <xdr:row>6</xdr:row>
      <xdr:rowOff>28863</xdr:rowOff>
    </xdr:from>
    <xdr:to>
      <xdr:col>14</xdr:col>
      <xdr:colOff>8081</xdr:colOff>
      <xdr:row>20</xdr:row>
      <xdr:rowOff>173182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0470D45-E6DA-5913-29DD-F4C88C71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01377" y="1500908"/>
          <a:ext cx="4996584" cy="2770910"/>
        </a:xfrm>
        <a:prstGeom prst="rect">
          <a:avLst/>
        </a:prstGeom>
      </xdr:spPr>
    </xdr:pic>
    <xdr:clientData/>
  </xdr:twoCellAnchor>
  <xdr:twoCellAnchor editAs="oneCell">
    <xdr:from>
      <xdr:col>1</xdr:col>
      <xdr:colOff>49645</xdr:colOff>
      <xdr:row>6</xdr:row>
      <xdr:rowOff>8084</xdr:rowOff>
    </xdr:from>
    <xdr:to>
      <xdr:col>7</xdr:col>
      <xdr:colOff>28863</xdr:colOff>
      <xdr:row>21</xdr:row>
      <xdr:rowOff>25690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33882CE-53C0-9175-64E9-46EDB5E94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2259" y="1480129"/>
          <a:ext cx="4825134" cy="28349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21166</xdr:colOff>
      <xdr:row>15</xdr:row>
      <xdr:rowOff>95463</xdr:rowOff>
    </xdr:from>
    <xdr:to>
      <xdr:col>13</xdr:col>
      <xdr:colOff>878416</xdr:colOff>
      <xdr:row>37</xdr:row>
      <xdr:rowOff>273577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6" y="3259880"/>
          <a:ext cx="12371917" cy="46231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15</xdr:row>
      <xdr:rowOff>71590</xdr:rowOff>
    </xdr:from>
    <xdr:to>
      <xdr:col>14</xdr:col>
      <xdr:colOff>54829</xdr:colOff>
      <xdr:row>37</xdr:row>
      <xdr:rowOff>444500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" y="3257173"/>
          <a:ext cx="12500829" cy="47967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O-AM\AICA\3.%20INFORMES%20MENSUALES\2024\Diciembre%202024\INFORME%20MENSUAL%20de%20la%20Situaci&#243;n%20de%20Mercado%20del%20Sector%20del%20Aceite%20de%20Oliva%20y%20la%20Aceituna%20de%20Mesa_Diciembre%202024_Excel.xlsx" TargetMode="External"/><Relationship Id="rId1" Type="http://schemas.openxmlformats.org/officeDocument/2006/relationships/externalLinkPath" Target="/AO-AM/AICA/3.%20INFORMES%20MENSUALES/2024/Diciembre%202024/INFORME%20MENSUAL%20de%20la%20Situaci&#243;n%20de%20Mercado%20del%20Sector%20del%20Aceite%20de%20Oliva%20y%20la%20Aceituna%20de%20Mesa_Diciembre%202024_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RCHIVOS\sgchiao\AO-AM\AICA\2.%20ESTIMACIONES\250114%20AN&#193;LISIS%20BALANCE%202024-25_%20AVANCE%20DICIEMBRE2024xls.xls" TargetMode="External"/><Relationship Id="rId1" Type="http://schemas.openxmlformats.org/officeDocument/2006/relationships/externalLinkPath" Target="/AO-AM/AICA/2.%20ESTIMACIONES/250114%20AN&#193;LISIS%20BALANCE%202024-25_%20AVANCE%20DICIEMBRE2024xl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RCHIVOS\sgchiao\AO-AM\AICA\2.%20ESTIMACIONES\241218%20AN&#193;LISIS%20BALANCE%202024-25_%20INFORME%20NOVIEMBRE%202024xls.xls" TargetMode="External"/><Relationship Id="rId1" Type="http://schemas.openxmlformats.org/officeDocument/2006/relationships/externalLinkPath" Target="/AO-AM/AICA/2.%20ESTIMACIONES/241218%20AN&#193;LISIS%20BALANCE%202024-25_%20INFORME%20NOVIEMBRE%202024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e Mensual Diciembre 2024"/>
      <sheetName val="01_BALANCE EXISTENCIAS FÍSICAS"/>
      <sheetName val="02_CUADRYGRÁF.COMP.ÚLT.5 CAMP."/>
      <sheetName val="03_CUADRYGRÁF.COMP.5 ÚLT.CAMP."/>
      <sheetName val="04_CUADROS ACUMULADOS"/>
      <sheetName val="05_GRÁF.COMP.MEDIA 4 ÚLT.CAMPAÑ"/>
      <sheetName val="06_ALMAZARAS.BALANCE DE CAMPAÑA"/>
      <sheetName val="07_ALMAZARAS.ACEITE PRODUCIDO"/>
      <sheetName val="08_ALMAZ POR TIPO.PRODUCCIÓN"/>
      <sheetName val="09_ALMAZ.PROD. POR CAMYTIPO "/>
      <sheetName val="10_ALMAZ.RES.ANUAL SAL.NET.ACEI"/>
      <sheetName val="11_ALMAZARAS.ACEITUNA MOLTURADA"/>
      <sheetName val="12_ENV,REF Y OPE.EXIST.TOTAL"/>
      <sheetName val="13_ENV,REF Y OPE-TOTAL AC.OLIVA"/>
      <sheetName val="14_ENV.REF Y OPE-TOTAL AC.ORUJO"/>
      <sheetName val="15_ENV,REF Y OPE. NºEMP.ENV.DAT"/>
      <sheetName val="16_EXTRAC.EXIST.AC.ORU.CRU.GRÁF"/>
      <sheetName val="17_EXTRAC.EXIST.ORUJ.GRASO.GRÁF"/>
      <sheetName val="18_ORI.YDEST.REC.MER.ACEITUMES "/>
      <sheetName val="19_BALANCE CAMP.DET.VARIEDADES"/>
      <sheetName val="20_ENTAMAD.BALANCE DET.CAMPAÑA"/>
      <sheetName val="21_ENTR.MENS.ACEITUN.NET.CR.MES"/>
      <sheetName val="22_ENTR.ACEITUN.CR.NET.TIP.EMPR"/>
      <sheetName val="23_DET.PROD.ACEITUNA POR PROCED"/>
      <sheetName val="24_COMP.ENT.ACEITUN.CR.ENT.CAMP"/>
      <sheetName val="25_ENV.ACEITUN.MESA BALANCE "/>
    </sheetNames>
    <sheetDataSet>
      <sheetData sheetId="0"/>
      <sheetData sheetId="1"/>
      <sheetData sheetId="2">
        <row r="7">
          <cell r="C7" t="str">
            <v>2020/21</v>
          </cell>
          <cell r="D7" t="str">
            <v>2021/22</v>
          </cell>
          <cell r="E7" t="str">
            <v>2022/23</v>
          </cell>
          <cell r="F7" t="str">
            <v>2023/24</v>
          </cell>
          <cell r="G7" t="str">
            <v>2024/25</v>
          </cell>
        </row>
        <row r="8">
          <cell r="B8" t="str">
            <v>OCTUBRE</v>
          </cell>
          <cell r="C8">
            <v>38.299999999999997</v>
          </cell>
          <cell r="D8">
            <v>51.3461</v>
          </cell>
          <cell r="E8">
            <v>30.671399999999998</v>
          </cell>
          <cell r="F8">
            <v>38.637500000000003</v>
          </cell>
          <cell r="G8">
            <v>36.5899</v>
          </cell>
        </row>
        <row r="9">
          <cell r="B9" t="str">
            <v>NOVIEMBRE</v>
          </cell>
          <cell r="C9">
            <v>244.7</v>
          </cell>
          <cell r="D9">
            <v>288.16980000000001</v>
          </cell>
          <cell r="E9">
            <v>169.01759999999999</v>
          </cell>
          <cell r="F9">
            <v>228.0909</v>
          </cell>
          <cell r="G9">
            <v>263.92020000000002</v>
          </cell>
        </row>
        <row r="10">
          <cell r="B10" t="str">
            <v>DICIEMBRE</v>
          </cell>
          <cell r="C10">
            <v>475.3</v>
          </cell>
          <cell r="D10">
            <v>542.71</v>
          </cell>
          <cell r="E10">
            <v>238.86349999999999</v>
          </cell>
          <cell r="F10">
            <v>328.02676666666662</v>
          </cell>
          <cell r="G10">
            <v>589.52819999999997</v>
          </cell>
        </row>
        <row r="11">
          <cell r="B11" t="str">
            <v>ENERO</v>
          </cell>
          <cell r="C11">
            <v>352.1</v>
          </cell>
          <cell r="D11">
            <v>471.18740000000003</v>
          </cell>
          <cell r="E11">
            <v>182.35240000000002</v>
          </cell>
          <cell r="F11">
            <v>188.26696666666666</v>
          </cell>
        </row>
        <row r="12">
          <cell r="B12" t="str">
            <v>FEBRERO</v>
          </cell>
          <cell r="C12">
            <v>227.4</v>
          </cell>
          <cell r="D12">
            <v>108.80719999999999</v>
          </cell>
          <cell r="E12">
            <v>36.077399999999997</v>
          </cell>
          <cell r="F12">
            <v>54.883266666666664</v>
          </cell>
        </row>
        <row r="13">
          <cell r="B13" t="str">
            <v>MARZO</v>
          </cell>
          <cell r="C13">
            <v>44.6</v>
          </cell>
          <cell r="D13">
            <v>20.7576</v>
          </cell>
          <cell r="E13">
            <v>8.0173000000000005</v>
          </cell>
          <cell r="F13">
            <v>14.3607</v>
          </cell>
        </row>
        <row r="14">
          <cell r="B14" t="str">
            <v>ABRIL</v>
          </cell>
          <cell r="C14">
            <v>3.1</v>
          </cell>
          <cell r="D14">
            <v>7.1166999999999998</v>
          </cell>
          <cell r="E14">
            <v>0.97220000000000006</v>
          </cell>
          <cell r="F14">
            <v>2.7940999999999998</v>
          </cell>
        </row>
        <row r="15">
          <cell r="B15" t="str">
            <v>MAYO</v>
          </cell>
          <cell r="C15">
            <v>4.5</v>
          </cell>
          <cell r="D15">
            <v>2.9136000000000002</v>
          </cell>
          <cell r="E15">
            <v>4.0899999999999999E-2</v>
          </cell>
          <cell r="F15">
            <v>0.1966</v>
          </cell>
        </row>
        <row r="16">
          <cell r="B16" t="str">
            <v>JUNIO</v>
          </cell>
        </row>
        <row r="17">
          <cell r="B17" t="str">
            <v>JULIO</v>
          </cell>
        </row>
        <row r="18">
          <cell r="B18" t="str">
            <v>AGOSTO</v>
          </cell>
        </row>
        <row r="19">
          <cell r="B19" t="str">
            <v>SEPTIEMBRE</v>
          </cell>
        </row>
        <row r="24">
          <cell r="C24" t="str">
            <v>2020/21</v>
          </cell>
          <cell r="D24" t="str">
            <v>2021/22</v>
          </cell>
          <cell r="E24" t="str">
            <v>2022/23</v>
          </cell>
          <cell r="F24" t="str">
            <v>2023/24</v>
          </cell>
          <cell r="G24" t="str">
            <v>2024/25</v>
          </cell>
        </row>
        <row r="25">
          <cell r="B25" t="str">
            <v>OCTUBRE</v>
          </cell>
          <cell r="C25">
            <v>18.399999999999999</v>
          </cell>
          <cell r="D25">
            <v>12.69769</v>
          </cell>
          <cell r="E25">
            <v>13.250510999999999</v>
          </cell>
          <cell r="F25">
            <v>14.390790000000001</v>
          </cell>
          <cell r="G25">
            <v>15.173</v>
          </cell>
        </row>
        <row r="26">
          <cell r="B26" t="str">
            <v>NOVIEMBRE</v>
          </cell>
          <cell r="C26">
            <v>20.100000000000001</v>
          </cell>
          <cell r="D26">
            <v>18.94698</v>
          </cell>
          <cell r="E26">
            <v>22.196355000000001</v>
          </cell>
          <cell r="F26">
            <v>28.28069</v>
          </cell>
          <cell r="G26">
            <v>22.54787</v>
          </cell>
        </row>
        <row r="27">
          <cell r="B27" t="str">
            <v>DICIEMBRE</v>
          </cell>
          <cell r="C27">
            <v>20.9</v>
          </cell>
          <cell r="D27">
            <v>35.594239999999999</v>
          </cell>
          <cell r="E27">
            <v>35.413638999999996</v>
          </cell>
          <cell r="F27">
            <v>26.7575</v>
          </cell>
          <cell r="G27">
            <v>28</v>
          </cell>
        </row>
        <row r="28">
          <cell r="B28" t="str">
            <v>ENERO</v>
          </cell>
          <cell r="C28">
            <v>11.7</v>
          </cell>
          <cell r="D28">
            <v>12.83714</v>
          </cell>
          <cell r="E28">
            <v>13.040041</v>
          </cell>
          <cell r="F28">
            <v>18.214635000000001</v>
          </cell>
        </row>
        <row r="29">
          <cell r="B29" t="str">
            <v>FEBRERO</v>
          </cell>
          <cell r="C29">
            <v>16.7</v>
          </cell>
          <cell r="D29">
            <v>17.419599999999999</v>
          </cell>
          <cell r="E29">
            <v>19.216601999999998</v>
          </cell>
          <cell r="F29">
            <v>20.514500000000002</v>
          </cell>
        </row>
        <row r="30">
          <cell r="B30" t="str">
            <v>MARZO</v>
          </cell>
          <cell r="C30">
            <v>17.8</v>
          </cell>
          <cell r="D30">
            <v>12.03758</v>
          </cell>
          <cell r="E30">
            <v>17.429421999999999</v>
          </cell>
          <cell r="F30">
            <v>21.408000000000001</v>
          </cell>
        </row>
        <row r="31">
          <cell r="B31" t="str">
            <v>ABRIL</v>
          </cell>
          <cell r="C31">
            <v>15.5</v>
          </cell>
          <cell r="D31">
            <v>21.93187</v>
          </cell>
          <cell r="E31">
            <v>10.323653999999999</v>
          </cell>
          <cell r="F31">
            <v>23.439299999999999</v>
          </cell>
        </row>
        <row r="32">
          <cell r="B32" t="str">
            <v>MAYO</v>
          </cell>
          <cell r="C32">
            <v>13.3</v>
          </cell>
          <cell r="D32">
            <v>20.429549999999999</v>
          </cell>
          <cell r="E32">
            <v>14.328992999999999</v>
          </cell>
          <cell r="F32">
            <v>19.413399999999999</v>
          </cell>
        </row>
        <row r="33">
          <cell r="B33" t="str">
            <v>JUNIO</v>
          </cell>
          <cell r="C33">
            <v>13.3</v>
          </cell>
          <cell r="D33">
            <v>16.474689999999999</v>
          </cell>
          <cell r="E33">
            <v>16.168545000000002</v>
          </cell>
          <cell r="F33">
            <v>16.914200000000001</v>
          </cell>
        </row>
        <row r="34">
          <cell r="B34" t="str">
            <v>JULIO</v>
          </cell>
          <cell r="C34">
            <v>10.5</v>
          </cell>
          <cell r="D34">
            <v>12.6548</v>
          </cell>
          <cell r="E34">
            <v>19.188001</v>
          </cell>
          <cell r="F34">
            <v>21.5962</v>
          </cell>
        </row>
        <row r="35">
          <cell r="B35" t="str">
            <v>AGOSTO</v>
          </cell>
          <cell r="C35">
            <v>8.5</v>
          </cell>
          <cell r="D35">
            <v>20.247869999999999</v>
          </cell>
          <cell r="E35">
            <v>14.861437000000002</v>
          </cell>
          <cell r="F35">
            <v>15.330399999999999</v>
          </cell>
        </row>
        <row r="36">
          <cell r="B36" t="str">
            <v>SEPTIEMBRE</v>
          </cell>
          <cell r="C36">
            <v>16.2</v>
          </cell>
          <cell r="D36">
            <v>11.521409999999999</v>
          </cell>
          <cell r="E36">
            <v>19.744251999999999</v>
          </cell>
          <cell r="F36">
            <v>14.97</v>
          </cell>
        </row>
        <row r="41">
          <cell r="C41" t="str">
            <v>2020/21</v>
          </cell>
          <cell r="D41" t="str">
            <v>2021/22</v>
          </cell>
          <cell r="E41" t="str">
            <v>2022/23</v>
          </cell>
          <cell r="F41" t="str">
            <v>2023/24</v>
          </cell>
          <cell r="G41" t="str">
            <v>2024/25</v>
          </cell>
        </row>
        <row r="42">
          <cell r="B42" t="str">
            <v>OCTUBRE</v>
          </cell>
          <cell r="C42">
            <v>95.7</v>
          </cell>
          <cell r="D42">
            <v>83.497780000000006</v>
          </cell>
          <cell r="E42">
            <v>88.527711999999994</v>
          </cell>
          <cell r="F42">
            <v>55.68723099999999</v>
          </cell>
          <cell r="G42">
            <v>58.687399999999997</v>
          </cell>
        </row>
        <row r="43">
          <cell r="B43" t="str">
            <v>NOVIEMBRE</v>
          </cell>
          <cell r="C43">
            <v>95.7</v>
          </cell>
          <cell r="D43">
            <v>83.408450000000002</v>
          </cell>
          <cell r="E43">
            <v>67.690599000000006</v>
          </cell>
          <cell r="F43">
            <v>52.166142000000001</v>
          </cell>
          <cell r="G43">
            <v>57.661000000000001</v>
          </cell>
        </row>
        <row r="44">
          <cell r="B44" t="str">
            <v>DICIEMBRE</v>
          </cell>
          <cell r="C44">
            <v>83.5</v>
          </cell>
          <cell r="D44">
            <v>81.426829999999995</v>
          </cell>
          <cell r="E44">
            <v>63.568779999999997</v>
          </cell>
          <cell r="F44">
            <v>58.460602999999999</v>
          </cell>
          <cell r="G44">
            <v>70</v>
          </cell>
        </row>
        <row r="45">
          <cell r="B45" t="str">
            <v>ENERO</v>
          </cell>
          <cell r="C45">
            <v>82.5</v>
          </cell>
          <cell r="D45">
            <v>73.745919999999998</v>
          </cell>
          <cell r="E45">
            <v>55.971190999999997</v>
          </cell>
          <cell r="F45">
            <v>69.545023999999998</v>
          </cell>
        </row>
        <row r="46">
          <cell r="B46" t="str">
            <v>FEBRERO</v>
          </cell>
          <cell r="C46">
            <v>104.2</v>
          </cell>
          <cell r="D46">
            <v>88.329570000000004</v>
          </cell>
          <cell r="E46">
            <v>48.263340999999997</v>
          </cell>
          <cell r="F46">
            <v>64.997839999999997</v>
          </cell>
        </row>
        <row r="47">
          <cell r="B47" t="str">
            <v>MARZO</v>
          </cell>
          <cell r="C47">
            <v>106.8</v>
          </cell>
          <cell r="D47">
            <v>78.297970000000007</v>
          </cell>
          <cell r="E47">
            <v>64.195955999999995</v>
          </cell>
          <cell r="F47">
            <v>60.610639999999997</v>
          </cell>
        </row>
        <row r="48">
          <cell r="B48" t="str">
            <v>ABRIL</v>
          </cell>
          <cell r="C48">
            <v>99.4</v>
          </cell>
          <cell r="D48">
            <v>107.33327</v>
          </cell>
          <cell r="E48">
            <v>51.589895999999996</v>
          </cell>
          <cell r="F48">
            <v>72.231679999999997</v>
          </cell>
        </row>
        <row r="49">
          <cell r="B49" t="str">
            <v>MAYO</v>
          </cell>
          <cell r="C49">
            <v>90.3</v>
          </cell>
          <cell r="D49">
            <v>117.81834000000001</v>
          </cell>
          <cell r="E49">
            <v>68.252665999999991</v>
          </cell>
          <cell r="F49">
            <v>69.635861000000006</v>
          </cell>
        </row>
        <row r="50">
          <cell r="B50" t="str">
            <v>JUNIO</v>
          </cell>
          <cell r="C50">
            <v>87.8</v>
          </cell>
          <cell r="D50">
            <v>103.44632</v>
          </cell>
          <cell r="E50">
            <v>65.064920000000001</v>
          </cell>
          <cell r="F50">
            <v>64.684398999999999</v>
          </cell>
        </row>
        <row r="51">
          <cell r="B51" t="str">
            <v>JULIO</v>
          </cell>
          <cell r="C51">
            <v>81.900000000000006</v>
          </cell>
          <cell r="D51">
            <v>90.426969999999997</v>
          </cell>
          <cell r="E51">
            <v>58.873540999999996</v>
          </cell>
          <cell r="F51">
            <v>58.380011000000003</v>
          </cell>
        </row>
        <row r="52">
          <cell r="B52" t="str">
            <v>AGOSTO</v>
          </cell>
          <cell r="C52">
            <v>66</v>
          </cell>
          <cell r="D52">
            <v>83.145229999999998</v>
          </cell>
          <cell r="E52">
            <v>48.126509000000006</v>
          </cell>
          <cell r="F52">
            <v>54.018000000000001</v>
          </cell>
        </row>
        <row r="53">
          <cell r="B53" t="str">
            <v>SEPTIEMBRE</v>
          </cell>
          <cell r="C53">
            <v>103.8</v>
          </cell>
          <cell r="D53">
            <v>89.365840000000006</v>
          </cell>
          <cell r="E53">
            <v>58.72625</v>
          </cell>
          <cell r="F53">
            <v>67.757000000000005</v>
          </cell>
        </row>
        <row r="58">
          <cell r="C58" t="str">
            <v>2020/21</v>
          </cell>
          <cell r="D58" t="str">
            <v>2021/22</v>
          </cell>
          <cell r="E58" t="str">
            <v>2022/23</v>
          </cell>
          <cell r="F58" t="str">
            <v>2023/24</v>
          </cell>
          <cell r="G58" t="str">
            <v>2024/25</v>
          </cell>
        </row>
        <row r="59">
          <cell r="B59" t="str">
            <v>OCTUBRE</v>
          </cell>
          <cell r="C59">
            <v>51.3</v>
          </cell>
          <cell r="D59">
            <v>39.580289999999991</v>
          </cell>
          <cell r="E59">
            <v>42.192538999999968</v>
          </cell>
          <cell r="F59">
            <v>25.284178999999945</v>
          </cell>
          <cell r="G59">
            <v>42.821040000000011</v>
          </cell>
        </row>
        <row r="60">
          <cell r="B60" t="str">
            <v>NOVIEMBRE</v>
          </cell>
          <cell r="C60">
            <v>50.560499999999934</v>
          </cell>
          <cell r="D60">
            <v>47.737710000000106</v>
          </cell>
          <cell r="E60">
            <v>39.500586000000069</v>
          </cell>
          <cell r="F60">
            <v>45.580108000000031</v>
          </cell>
          <cell r="G60">
            <v>40.958430000000021</v>
          </cell>
        </row>
        <row r="61">
          <cell r="B61" t="str">
            <v>DICIEMBRE</v>
          </cell>
          <cell r="C61">
            <v>62.651329999999803</v>
          </cell>
          <cell r="D61">
            <v>51.740049999999883</v>
          </cell>
          <cell r="E61">
            <v>23.514308999999976</v>
          </cell>
          <cell r="F61">
            <v>38.174943666666643</v>
          </cell>
          <cell r="G61">
            <v>46.968139999999948</v>
          </cell>
        </row>
        <row r="62">
          <cell r="B62" t="str">
            <v>ENERO</v>
          </cell>
          <cell r="C62">
            <v>42.707800000000134</v>
          </cell>
          <cell r="D62">
            <v>54.079529999999977</v>
          </cell>
          <cell r="E62">
            <v>14.338199999999894</v>
          </cell>
          <cell r="F62">
            <v>38.806017666666563</v>
          </cell>
        </row>
        <row r="63">
          <cell r="B63" t="str">
            <v>FEBRERO</v>
          </cell>
          <cell r="C63">
            <v>49.396000000000186</v>
          </cell>
          <cell r="D63">
            <v>44.300939999999855</v>
          </cell>
          <cell r="E63">
            <v>30.050971000000089</v>
          </cell>
          <cell r="F63">
            <v>32.938906666666753</v>
          </cell>
        </row>
        <row r="64">
          <cell r="B64" t="str">
            <v>MARZO</v>
          </cell>
          <cell r="C64">
            <v>51.598760000000084</v>
          </cell>
          <cell r="D64">
            <v>70.669459999999845</v>
          </cell>
          <cell r="E64">
            <v>30.523865999999913</v>
          </cell>
          <cell r="F64">
            <v>29.896309999999993</v>
          </cell>
        </row>
        <row r="65">
          <cell r="B65" t="str">
            <v>ABRIL</v>
          </cell>
          <cell r="C65">
            <v>44.472069999999917</v>
          </cell>
          <cell r="D65">
            <v>56.208309999999756</v>
          </cell>
          <cell r="E65">
            <v>21.662618000000137</v>
          </cell>
          <cell r="F65">
            <v>35.73424999999996</v>
          </cell>
        </row>
        <row r="66">
          <cell r="B66" t="str">
            <v>MAYO</v>
          </cell>
          <cell r="C66">
            <v>47.783869999999865</v>
          </cell>
          <cell r="D66">
            <v>40.9214300000001</v>
          </cell>
          <cell r="E66">
            <v>24.30773699999996</v>
          </cell>
          <cell r="F66">
            <v>35.364799000000033</v>
          </cell>
        </row>
        <row r="67">
          <cell r="B67" t="str">
            <v>JUNIO</v>
          </cell>
          <cell r="C67">
            <v>33.109299999999962</v>
          </cell>
          <cell r="D67">
            <v>53.415010000000166</v>
          </cell>
          <cell r="E67">
            <v>26.220445000000069</v>
          </cell>
          <cell r="F67">
            <v>28.280840999999995</v>
          </cell>
        </row>
        <row r="68">
          <cell r="B68" t="str">
            <v>JULIO</v>
          </cell>
          <cell r="C68">
            <v>37.55460000000005</v>
          </cell>
          <cell r="D68">
            <v>33.554689999999937</v>
          </cell>
          <cell r="E68">
            <v>33.425129999999903</v>
          </cell>
          <cell r="F68">
            <v>35.844429000000069</v>
          </cell>
        </row>
        <row r="69">
          <cell r="B69" t="str">
            <v>AGOSTO</v>
          </cell>
          <cell r="C69">
            <v>37.081300000000056</v>
          </cell>
          <cell r="D69">
            <v>53.860740000000078</v>
          </cell>
          <cell r="E69">
            <v>29.022998000000023</v>
          </cell>
          <cell r="F69">
            <v>31.951599999999956</v>
          </cell>
        </row>
        <row r="70">
          <cell r="B70" t="str">
            <v>SEPTIEMBRE</v>
          </cell>
          <cell r="C70">
            <v>34.63692999999995</v>
          </cell>
          <cell r="D70">
            <v>48.50745999999998</v>
          </cell>
          <cell r="E70">
            <v>33.929872000000039</v>
          </cell>
          <cell r="F70">
            <v>28.688480000000027</v>
          </cell>
        </row>
        <row r="75">
          <cell r="C75" t="str">
            <v>2020/21</v>
          </cell>
          <cell r="D75" t="str">
            <v>2021/22</v>
          </cell>
          <cell r="E75" t="str">
            <v>2022/23</v>
          </cell>
          <cell r="F75" t="str">
            <v>2023/24</v>
          </cell>
          <cell r="G75" t="str">
            <v>2024/25</v>
          </cell>
        </row>
        <row r="76">
          <cell r="B76" t="str">
            <v>OCTUBRE</v>
          </cell>
          <cell r="C76">
            <v>147</v>
          </cell>
          <cell r="D76">
            <v>123.07807</v>
          </cell>
          <cell r="E76">
            <v>130.72025099999996</v>
          </cell>
          <cell r="F76">
            <v>80.971409999999935</v>
          </cell>
          <cell r="G76">
            <v>101.50844000000001</v>
          </cell>
        </row>
        <row r="77">
          <cell r="B77" t="str">
            <v>NOVIEMBRE</v>
          </cell>
          <cell r="C77">
            <v>146.26049999999992</v>
          </cell>
          <cell r="D77">
            <v>131.14616000000012</v>
          </cell>
          <cell r="E77">
            <v>107.19118500000008</v>
          </cell>
          <cell r="F77">
            <v>97.746250000000032</v>
          </cell>
          <cell r="G77">
            <v>98.619430000000023</v>
          </cell>
        </row>
        <row r="78">
          <cell r="B78" t="str">
            <v>DICIEMBRE</v>
          </cell>
          <cell r="C78">
            <v>146.1513299999998</v>
          </cell>
          <cell r="D78">
            <v>133.16687999999988</v>
          </cell>
          <cell r="E78">
            <v>87.083088999999973</v>
          </cell>
          <cell r="F78">
            <v>96.635546666666642</v>
          </cell>
          <cell r="G78">
            <v>116.96813999999995</v>
          </cell>
        </row>
        <row r="79">
          <cell r="B79" t="str">
            <v>ENERO</v>
          </cell>
          <cell r="C79">
            <v>125.20780000000013</v>
          </cell>
          <cell r="D79">
            <v>127.82544999999998</v>
          </cell>
          <cell r="E79">
            <v>70.309390999999891</v>
          </cell>
          <cell r="F79">
            <v>108.35104166666656</v>
          </cell>
        </row>
        <row r="80">
          <cell r="B80" t="str">
            <v>FEBRERO</v>
          </cell>
          <cell r="C80">
            <v>153.59600000000017</v>
          </cell>
          <cell r="D80">
            <v>132.63050999999984</v>
          </cell>
          <cell r="E80">
            <v>78.314312000000086</v>
          </cell>
          <cell r="F80">
            <v>97.93674666666675</v>
          </cell>
        </row>
        <row r="81">
          <cell r="B81" t="str">
            <v>MARZO</v>
          </cell>
          <cell r="C81">
            <v>158.3987600000001</v>
          </cell>
          <cell r="D81">
            <v>148.96742999999987</v>
          </cell>
          <cell r="E81">
            <v>94.719821999999908</v>
          </cell>
          <cell r="F81">
            <v>90.506949999999989</v>
          </cell>
        </row>
        <row r="82">
          <cell r="B82" t="str">
            <v>ABRIL</v>
          </cell>
          <cell r="C82">
            <v>143.87206999999992</v>
          </cell>
          <cell r="D82">
            <v>163.54157999999975</v>
          </cell>
          <cell r="E82">
            <v>73.252514000000133</v>
          </cell>
          <cell r="F82">
            <v>107.96592999999996</v>
          </cell>
        </row>
        <row r="83">
          <cell r="B83" t="str">
            <v>MAYO</v>
          </cell>
          <cell r="C83">
            <v>138.08386999999988</v>
          </cell>
          <cell r="D83">
            <v>158.73977000000011</v>
          </cell>
          <cell r="E83">
            <v>92.560402999999951</v>
          </cell>
          <cell r="F83">
            <v>105.00066000000004</v>
          </cell>
        </row>
        <row r="84">
          <cell r="B84" t="str">
            <v>JUNIO</v>
          </cell>
          <cell r="C84">
            <v>120.90929999999996</v>
          </cell>
          <cell r="D84">
            <v>156.86133000000018</v>
          </cell>
          <cell r="E84">
            <v>91.28536500000007</v>
          </cell>
          <cell r="F84">
            <v>92.965239999999994</v>
          </cell>
        </row>
        <row r="85">
          <cell r="B85" t="str">
            <v>JULIO</v>
          </cell>
          <cell r="C85">
            <v>119.45460000000006</v>
          </cell>
          <cell r="D85">
            <v>123.98165999999993</v>
          </cell>
          <cell r="E85">
            <v>92.298670999999899</v>
          </cell>
          <cell r="F85">
            <v>94.224440000000072</v>
          </cell>
        </row>
        <row r="86">
          <cell r="B86" t="str">
            <v>AGOSTO</v>
          </cell>
          <cell r="C86">
            <v>103.08130000000006</v>
          </cell>
          <cell r="D86">
            <v>137.00597000000008</v>
          </cell>
          <cell r="E86">
            <v>77.149507000000028</v>
          </cell>
          <cell r="F86">
            <v>85.969599999999957</v>
          </cell>
        </row>
        <row r="87">
          <cell r="B87" t="str">
            <v>SEPTIEMBRE</v>
          </cell>
          <cell r="C87">
            <v>138.43692999999996</v>
          </cell>
          <cell r="D87">
            <v>137.87329999999997</v>
          </cell>
          <cell r="E87">
            <v>92.656122000000039</v>
          </cell>
          <cell r="F87">
            <v>96.445480000000032</v>
          </cell>
        </row>
      </sheetData>
      <sheetData sheetId="3">
        <row r="7">
          <cell r="F7" t="str">
            <v>2020/21</v>
          </cell>
          <cell r="G7" t="str">
            <v>2021/22</v>
          </cell>
          <cell r="H7" t="str">
            <v>2022/23</v>
          </cell>
          <cell r="I7" t="str">
            <v>2023/24</v>
          </cell>
          <cell r="J7" t="str">
            <v>2024/25</v>
          </cell>
        </row>
        <row r="8">
          <cell r="E8" t="str">
            <v>OCTUBRE</v>
          </cell>
          <cell r="F8">
            <v>195.2081</v>
          </cell>
          <cell r="G8">
            <v>171.77331999999998</v>
          </cell>
          <cell r="H8">
            <v>155.70436999999998</v>
          </cell>
          <cell r="I8">
            <v>82.324390000000008</v>
          </cell>
          <cell r="J8">
            <v>54.428089999999997</v>
          </cell>
        </row>
        <row r="9">
          <cell r="E9" t="str">
            <v>NOVIEMBRE</v>
          </cell>
          <cell r="F9">
            <v>328.36399999999998</v>
          </cell>
          <cell r="G9">
            <v>345.36573999999996</v>
          </cell>
          <cell r="H9">
            <v>234.30274</v>
          </cell>
          <cell r="I9">
            <v>236.68863000000002</v>
          </cell>
          <cell r="J9">
            <v>233.93033</v>
          </cell>
        </row>
        <row r="10">
          <cell r="E10" t="str">
            <v>DICIEMBRE</v>
          </cell>
          <cell r="F10">
            <v>666.36200000000008</v>
          </cell>
          <cell r="G10">
            <v>740.33460000000002</v>
          </cell>
          <cell r="H10">
            <v>396.56389000000001</v>
          </cell>
          <cell r="I10">
            <v>471.98804999999999</v>
          </cell>
          <cell r="J10">
            <v>692.61198999999999</v>
          </cell>
        </row>
        <row r="11">
          <cell r="E11" t="str">
            <v>ENERO</v>
          </cell>
          <cell r="F11">
            <v>873.18310000000008</v>
          </cell>
          <cell r="G11">
            <v>1055.0070900000001</v>
          </cell>
          <cell r="H11">
            <v>503.45074</v>
          </cell>
          <cell r="I11">
            <v>554.38471000000004</v>
          </cell>
        </row>
        <row r="12">
          <cell r="E12" t="str">
            <v>FEBRERO</v>
          </cell>
          <cell r="F12">
            <v>937.91409999999996</v>
          </cell>
          <cell r="G12">
            <v>1024.68668</v>
          </cell>
          <cell r="H12">
            <v>474.38193000000001</v>
          </cell>
          <cell r="I12">
            <v>527.90192999999999</v>
          </cell>
        </row>
        <row r="13">
          <cell r="E13" t="str">
            <v>MARZO</v>
          </cell>
          <cell r="F13">
            <v>824.06679999999994</v>
          </cell>
          <cell r="G13">
            <v>931.13413000000003</v>
          </cell>
          <cell r="H13">
            <v>409.40063000000004</v>
          </cell>
          <cell r="I13">
            <v>474.62288000000001</v>
          </cell>
        </row>
        <row r="14">
          <cell r="E14" t="str">
            <v>ABRIL</v>
          </cell>
          <cell r="F14">
            <v>689.44269999999995</v>
          </cell>
          <cell r="G14">
            <v>796.21762000000001</v>
          </cell>
          <cell r="H14">
            <v>350.80296999999996</v>
          </cell>
          <cell r="I14">
            <v>399.02364999999998</v>
          </cell>
        </row>
        <row r="15">
          <cell r="E15" t="str">
            <v>MAYO</v>
          </cell>
          <cell r="F15">
            <v>566.95100000000002</v>
          </cell>
          <cell r="G15">
            <v>664.76520000000005</v>
          </cell>
          <cell r="H15">
            <v>271.39996000000002</v>
          </cell>
          <cell r="I15">
            <v>320.47838999999999</v>
          </cell>
        </row>
        <row r="16">
          <cell r="E16" t="str">
            <v>JUNIO</v>
          </cell>
          <cell r="F16">
            <v>470.09520000000003</v>
          </cell>
          <cell r="G16">
            <v>534.84075999999993</v>
          </cell>
          <cell r="H16">
            <v>211.13153999999997</v>
          </cell>
          <cell r="I16">
            <v>252.31005000000002</v>
          </cell>
        </row>
        <row r="17">
          <cell r="E17" t="str">
            <v>JULIO</v>
          </cell>
          <cell r="F17">
            <v>383.92019999999997</v>
          </cell>
          <cell r="G17">
            <v>425.15010000000001</v>
          </cell>
          <cell r="H17">
            <v>159.67197000000002</v>
          </cell>
          <cell r="I17">
            <v>189.36770999999999</v>
          </cell>
        </row>
        <row r="18">
          <cell r="E18" t="str">
            <v>AGOSTO</v>
          </cell>
          <cell r="F18">
            <v>315.07299999999998</v>
          </cell>
          <cell r="G18">
            <v>331.14209999999997</v>
          </cell>
          <cell r="H18">
            <v>125.45559999999999</v>
          </cell>
          <cell r="I18">
            <v>139.47251</v>
          </cell>
        </row>
        <row r="19">
          <cell r="E19" t="str">
            <v>SEPTIEMBRE</v>
          </cell>
          <cell r="F19">
            <v>213.12287000000001</v>
          </cell>
          <cell r="G19">
            <v>227.69511</v>
          </cell>
          <cell r="H19">
            <v>84.41313000000001</v>
          </cell>
          <cell r="I19">
            <v>81.581130000000002</v>
          </cell>
        </row>
        <row r="24">
          <cell r="F24" t="str">
            <v>2020/21</v>
          </cell>
          <cell r="G24" t="str">
            <v>2021/22</v>
          </cell>
          <cell r="H24" t="str">
            <v>2022/23</v>
          </cell>
          <cell r="I24" t="str">
            <v>2023/24</v>
          </cell>
          <cell r="J24" t="str">
            <v>2024/25</v>
          </cell>
        </row>
        <row r="25">
          <cell r="E25" t="str">
            <v>OCTUBRE</v>
          </cell>
          <cell r="F25">
            <v>205.66722999999999</v>
          </cell>
          <cell r="G25">
            <v>192.8152</v>
          </cell>
          <cell r="H25">
            <v>212.10380000000001</v>
          </cell>
          <cell r="I25">
            <v>137.9716</v>
          </cell>
          <cell r="J25">
            <v>86.215299999999999</v>
          </cell>
        </row>
        <row r="26">
          <cell r="E26" t="str">
            <v>NOVIEMBRE</v>
          </cell>
          <cell r="F26">
            <v>191.05082999999999</v>
          </cell>
          <cell r="G26">
            <v>195.1934</v>
          </cell>
          <cell r="H26">
            <v>217.5282</v>
          </cell>
          <cell r="I26">
            <v>142.23269999999999</v>
          </cell>
          <cell r="J26">
            <v>94.561700000000002</v>
          </cell>
        </row>
        <row r="27">
          <cell r="E27" t="str">
            <v>DICIEMBRE</v>
          </cell>
          <cell r="F27">
            <v>203.10149999999999</v>
          </cell>
          <cell r="G27">
            <v>245.36189999999999</v>
          </cell>
          <cell r="H27">
            <v>242.46109999999999</v>
          </cell>
          <cell r="I27">
            <v>165.08199999999999</v>
          </cell>
          <cell r="J27">
            <v>136.4401</v>
          </cell>
        </row>
        <row r="28">
          <cell r="E28" t="str">
            <v>ENERO</v>
          </cell>
          <cell r="F28">
            <v>234.87260000000001</v>
          </cell>
          <cell r="G28">
            <v>286.88850000000002</v>
          </cell>
          <cell r="H28">
            <v>260.65730000000002</v>
          </cell>
          <cell r="I28">
            <v>180.8159</v>
          </cell>
        </row>
        <row r="29">
          <cell r="E29" t="str">
            <v>FEBRERO</v>
          </cell>
          <cell r="F29">
            <v>260.6456</v>
          </cell>
          <cell r="G29">
            <v>310.80520000000001</v>
          </cell>
          <cell r="H29">
            <v>266.70580000000001</v>
          </cell>
          <cell r="I29">
            <v>184.75970000000001</v>
          </cell>
        </row>
        <row r="30">
          <cell r="E30" t="str">
            <v>MARZO</v>
          </cell>
          <cell r="F30">
            <v>278.49414000000002</v>
          </cell>
          <cell r="G30">
            <v>288.18549999999999</v>
          </cell>
          <cell r="H30">
            <v>262.41399999999999</v>
          </cell>
          <cell r="I30">
            <v>183.45050000000001</v>
          </cell>
        </row>
        <row r="31">
          <cell r="E31" t="str">
            <v>ABRIL</v>
          </cell>
          <cell r="F31">
            <v>287.84616999999997</v>
          </cell>
          <cell r="G31">
            <v>288.60899999999998</v>
          </cell>
          <cell r="H31">
            <v>259.05500000000001</v>
          </cell>
          <cell r="I31">
            <v>177.31720000000001</v>
          </cell>
        </row>
        <row r="32">
          <cell r="E32" t="str">
            <v>MAYO</v>
          </cell>
          <cell r="F32">
            <v>290.05399999999997</v>
          </cell>
          <cell r="G32">
            <v>284.66480000000001</v>
          </cell>
          <cell r="H32">
            <v>260.26749999999998</v>
          </cell>
          <cell r="I32">
            <v>170.4718</v>
          </cell>
        </row>
        <row r="33">
          <cell r="E33" t="str">
            <v>JUNIO</v>
          </cell>
          <cell r="F33">
            <v>279.3005</v>
          </cell>
          <cell r="G33">
            <v>274.20260000000002</v>
          </cell>
          <cell r="H33">
            <v>245.41909999999999</v>
          </cell>
          <cell r="I33">
            <v>162.5891</v>
          </cell>
        </row>
        <row r="34">
          <cell r="E34" t="str">
            <v>JULIO</v>
          </cell>
          <cell r="F34">
            <v>256.52089999999998</v>
          </cell>
          <cell r="G34">
            <v>272.56639999999999</v>
          </cell>
          <cell r="H34">
            <v>223.768</v>
          </cell>
          <cell r="I34">
            <v>152.9032</v>
          </cell>
        </row>
        <row r="35">
          <cell r="E35" t="str">
            <v>AGOSTO</v>
          </cell>
          <cell r="F35">
            <v>230.7868</v>
          </cell>
          <cell r="G35">
            <v>249.81630000000001</v>
          </cell>
          <cell r="H35">
            <v>195.69630000000001</v>
          </cell>
          <cell r="I35">
            <v>132.1592</v>
          </cell>
        </row>
        <row r="36">
          <cell r="E36" t="str">
            <v>SEPTIEMBRE</v>
          </cell>
          <cell r="F36">
            <v>210.5</v>
          </cell>
          <cell r="G36">
            <v>226.91139999999999</v>
          </cell>
          <cell r="H36">
            <v>163.82689999999999</v>
          </cell>
          <cell r="I36">
            <v>108.57510000000001</v>
          </cell>
        </row>
        <row r="41">
          <cell r="F41" t="str">
            <v>2020/21</v>
          </cell>
          <cell r="G41" t="str">
            <v>2021/22</v>
          </cell>
          <cell r="H41" t="str">
            <v>2022/23</v>
          </cell>
          <cell r="I41" t="str">
            <v>2023/24</v>
          </cell>
          <cell r="J41" t="str">
            <v>2024/25</v>
          </cell>
        </row>
        <row r="42">
          <cell r="E42" t="str">
            <v>OCTUBRE</v>
          </cell>
          <cell r="F42">
            <v>400.87532999999996</v>
          </cell>
          <cell r="G42">
            <v>364.58852000000002</v>
          </cell>
          <cell r="H42">
            <v>367.80817000000002</v>
          </cell>
          <cell r="I42">
            <v>220.29599000000002</v>
          </cell>
          <cell r="J42">
            <v>140.64339000000001</v>
          </cell>
        </row>
        <row r="43">
          <cell r="E43" t="str">
            <v>NOVIEMBRE</v>
          </cell>
          <cell r="F43">
            <v>519.41482999999994</v>
          </cell>
          <cell r="G43">
            <v>540.55913999999996</v>
          </cell>
          <cell r="H43">
            <v>451.83094</v>
          </cell>
          <cell r="I43">
            <v>378.92133000000001</v>
          </cell>
          <cell r="J43">
            <v>328.49203</v>
          </cell>
        </row>
        <row r="44">
          <cell r="E44" t="str">
            <v>DICIEMBRE</v>
          </cell>
          <cell r="F44">
            <v>869.46350000000007</v>
          </cell>
          <cell r="G44">
            <v>985.69650000000001</v>
          </cell>
          <cell r="H44">
            <v>639.02499</v>
          </cell>
          <cell r="I44">
            <v>637.07005000000004</v>
          </cell>
          <cell r="J44">
            <v>829.05209000000002</v>
          </cell>
        </row>
        <row r="45">
          <cell r="E45" t="str">
            <v>ENERO</v>
          </cell>
          <cell r="F45">
            <v>1108.0557000000001</v>
          </cell>
          <cell r="G45">
            <v>1341.8955900000001</v>
          </cell>
          <cell r="H45">
            <v>764.10804000000007</v>
          </cell>
          <cell r="I45">
            <v>735.2006100000001</v>
          </cell>
        </row>
        <row r="46">
          <cell r="E46" t="str">
            <v>FEBRERO</v>
          </cell>
          <cell r="F46">
            <v>1198.5597</v>
          </cell>
          <cell r="G46">
            <v>1335.49188</v>
          </cell>
          <cell r="H46">
            <v>741.08772999999997</v>
          </cell>
          <cell r="I46">
            <v>712.66163000000006</v>
          </cell>
        </row>
        <row r="47">
          <cell r="E47" t="str">
            <v>MARZO</v>
          </cell>
          <cell r="F47">
            <v>1102.5609399999998</v>
          </cell>
          <cell r="G47">
            <v>1219.31963</v>
          </cell>
          <cell r="H47">
            <v>671.81463000000008</v>
          </cell>
          <cell r="I47">
            <v>658.07338000000004</v>
          </cell>
        </row>
        <row r="48">
          <cell r="E48" t="str">
            <v>ABRIL</v>
          </cell>
          <cell r="F48">
            <v>977.28886999999986</v>
          </cell>
          <cell r="G48">
            <v>1084.82662</v>
          </cell>
          <cell r="H48">
            <v>609.85797000000002</v>
          </cell>
          <cell r="I48">
            <v>576.34085000000005</v>
          </cell>
        </row>
        <row r="49">
          <cell r="E49" t="str">
            <v>MAYO</v>
          </cell>
          <cell r="F49">
            <v>857.005</v>
          </cell>
          <cell r="G49">
            <v>949.43000000000006</v>
          </cell>
          <cell r="H49">
            <v>531.66746000000001</v>
          </cell>
          <cell r="I49">
            <v>490.95019000000002</v>
          </cell>
        </row>
        <row r="50">
          <cell r="E50" t="str">
            <v>JUNIO</v>
          </cell>
          <cell r="F50">
            <v>749.39570000000003</v>
          </cell>
          <cell r="G50">
            <v>809.04335999999989</v>
          </cell>
          <cell r="H50">
            <v>456.55063999999993</v>
          </cell>
          <cell r="I50">
            <v>414.89915000000002</v>
          </cell>
        </row>
        <row r="51">
          <cell r="E51" t="str">
            <v>JULIO</v>
          </cell>
          <cell r="F51">
            <v>640.44110000000001</v>
          </cell>
          <cell r="G51">
            <v>697.7165</v>
          </cell>
          <cell r="H51">
            <v>383.43997000000002</v>
          </cell>
          <cell r="I51">
            <v>342.27090999999996</v>
          </cell>
        </row>
        <row r="52">
          <cell r="E52" t="str">
            <v>AGOSTO</v>
          </cell>
          <cell r="F52">
            <v>545.85979999999995</v>
          </cell>
          <cell r="G52">
            <v>580.95839999999998</v>
          </cell>
          <cell r="H52">
            <v>321.15190000000001</v>
          </cell>
          <cell r="I52">
            <v>271.63171</v>
          </cell>
        </row>
        <row r="53">
          <cell r="E53" t="str">
            <v>SEPTIEMBRE</v>
          </cell>
          <cell r="F53">
            <v>423.62287000000003</v>
          </cell>
          <cell r="G53">
            <v>454.60650999999996</v>
          </cell>
          <cell r="H53">
            <v>248.24002999999999</v>
          </cell>
          <cell r="I53">
            <v>190.15622999999999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pa balance AO"/>
      <sheetName val="BALANCE"/>
      <sheetName val="RESUMENES"/>
      <sheetName val="BALANCE COI"/>
      <sheetName val="EXISTENCIAS"/>
      <sheetName val="MEDIAS"/>
      <sheetName val="salidas almazaras "/>
      <sheetName val="Hoja1"/>
    </sheetNames>
    <sheetDataSet>
      <sheetData sheetId="0"/>
      <sheetData sheetId="1"/>
      <sheetData sheetId="2"/>
      <sheetData sheetId="3"/>
      <sheetData sheetId="4"/>
      <sheetData sheetId="5">
        <row r="10">
          <cell r="C10" t="str">
            <v>2024/25</v>
          </cell>
          <cell r="D10" t="str">
            <v>MEDIA CUATRO</v>
          </cell>
        </row>
        <row r="11">
          <cell r="D11" t="str">
            <v>ULTIMOS</v>
          </cell>
        </row>
        <row r="12">
          <cell r="B12" t="str">
            <v>OCTUBRE</v>
          </cell>
          <cell r="C12">
            <v>36.5899</v>
          </cell>
          <cell r="D12">
            <v>39.738749999999996</v>
          </cell>
        </row>
        <row r="13">
          <cell r="B13" t="str">
            <v>NOVIEMBRE</v>
          </cell>
          <cell r="C13">
            <v>263.92020000000002</v>
          </cell>
          <cell r="D13">
            <v>232.494575</v>
          </cell>
        </row>
        <row r="14">
          <cell r="B14" t="str">
            <v>DICIEMBRE</v>
          </cell>
          <cell r="C14">
            <v>589.52819999999997</v>
          </cell>
          <cell r="D14">
            <v>396.22506666666663</v>
          </cell>
        </row>
        <row r="15">
          <cell r="B15" t="str">
            <v>ENERO</v>
          </cell>
          <cell r="D15">
            <v>298.47669166666668</v>
          </cell>
        </row>
        <row r="16">
          <cell r="B16" t="str">
            <v>FEBRERO</v>
          </cell>
          <cell r="D16">
            <v>106.79196666666667</v>
          </cell>
        </row>
        <row r="17">
          <cell r="B17" t="str">
            <v>MARZO</v>
          </cell>
          <cell r="D17" t="str">
            <v xml:space="preserve"> </v>
          </cell>
        </row>
        <row r="18">
          <cell r="B18" t="str">
            <v>ABRIL</v>
          </cell>
          <cell r="D18">
            <v>3.4957500000000001</v>
          </cell>
        </row>
        <row r="19">
          <cell r="B19" t="str">
            <v>MAYO</v>
          </cell>
          <cell r="D19">
            <v>1.9127750000000001</v>
          </cell>
        </row>
        <row r="27">
          <cell r="C27" t="str">
            <v>2024/25</v>
          </cell>
          <cell r="D27" t="str">
            <v>MEDIA CUATRO</v>
          </cell>
        </row>
        <row r="28">
          <cell r="D28" t="str">
            <v>ULTIMOS</v>
          </cell>
        </row>
        <row r="29">
          <cell r="C29">
            <v>15.173</v>
          </cell>
          <cell r="D29">
            <v>14.684747750000001</v>
          </cell>
        </row>
        <row r="30">
          <cell r="C30">
            <v>22.54787</v>
          </cell>
          <cell r="D30">
            <v>22.381006249999999</v>
          </cell>
        </row>
        <row r="31">
          <cell r="C31">
            <v>28</v>
          </cell>
          <cell r="D31">
            <v>29.66634475</v>
          </cell>
        </row>
        <row r="32">
          <cell r="D32">
            <v>13.947954000000001</v>
          </cell>
        </row>
        <row r="33">
          <cell r="D33">
            <v>18.4626755</v>
          </cell>
        </row>
        <row r="34">
          <cell r="D34">
            <v>17.168750500000002</v>
          </cell>
        </row>
        <row r="35">
          <cell r="D35">
            <v>17.798705999999999</v>
          </cell>
        </row>
        <row r="36">
          <cell r="D36">
            <v>16.867985749999999</v>
          </cell>
        </row>
        <row r="37">
          <cell r="D37">
            <v>15.714358750000001</v>
          </cell>
        </row>
        <row r="38">
          <cell r="D38">
            <v>15.984750250000001</v>
          </cell>
        </row>
        <row r="39">
          <cell r="D39">
            <v>14.73492675</v>
          </cell>
        </row>
        <row r="40">
          <cell r="D40">
            <v>15.608915499999998</v>
          </cell>
        </row>
        <row r="45">
          <cell r="C45" t="str">
            <v>2024/25</v>
          </cell>
          <cell r="D45" t="str">
            <v>MEDIA CUATRO</v>
          </cell>
        </row>
        <row r="46">
          <cell r="D46" t="str">
            <v>ULTIMOS</v>
          </cell>
        </row>
        <row r="47">
          <cell r="B47" t="str">
            <v>OCTUBRE</v>
          </cell>
          <cell r="C47">
            <v>58.687399999999997</v>
          </cell>
          <cell r="D47">
            <v>80.853180750000007</v>
          </cell>
        </row>
        <row r="48">
          <cell r="B48" t="str">
            <v>NOVIEMBRE</v>
          </cell>
          <cell r="C48">
            <v>57.661000000000001</v>
          </cell>
          <cell r="D48">
            <v>74.741297750000001</v>
          </cell>
        </row>
        <row r="49">
          <cell r="B49" t="str">
            <v>DICIEMBRE</v>
          </cell>
          <cell r="C49">
            <v>70</v>
          </cell>
          <cell r="D49">
            <v>71.739053249999998</v>
          </cell>
        </row>
        <row r="50">
          <cell r="B50" t="str">
            <v>ENERO</v>
          </cell>
          <cell r="D50">
            <v>70.44053375</v>
          </cell>
        </row>
        <row r="51">
          <cell r="B51" t="str">
            <v>FEBRERO</v>
          </cell>
          <cell r="D51">
            <v>76.44768775</v>
          </cell>
        </row>
        <row r="52">
          <cell r="B52" t="str">
            <v>MARZO</v>
          </cell>
          <cell r="D52">
            <v>77.476141499999997</v>
          </cell>
        </row>
        <row r="53">
          <cell r="B53" t="str">
            <v>ABRIL</v>
          </cell>
          <cell r="D53">
            <v>82.638711499999999</v>
          </cell>
        </row>
        <row r="54">
          <cell r="B54" t="str">
            <v>MAYO</v>
          </cell>
          <cell r="D54">
            <v>86.501716749999986</v>
          </cell>
        </row>
        <row r="55">
          <cell r="B55" t="str">
            <v>JUNIO</v>
          </cell>
          <cell r="D55">
            <v>80.248909749999996</v>
          </cell>
        </row>
        <row r="56">
          <cell r="B56" t="str">
            <v>JULIO</v>
          </cell>
          <cell r="D56">
            <v>72.395130500000008</v>
          </cell>
        </row>
        <row r="57">
          <cell r="B57" t="str">
            <v>AGOSTO</v>
          </cell>
          <cell r="D57">
            <v>62.822434749999999</v>
          </cell>
        </row>
        <row r="58">
          <cell r="B58" t="str">
            <v>SEPTIEMBRE</v>
          </cell>
          <cell r="D58">
            <v>79.9122725</v>
          </cell>
        </row>
        <row r="62">
          <cell r="C62" t="str">
            <v>2024/25</v>
          </cell>
          <cell r="D62" t="str">
            <v>MEDIA CUATRO</v>
          </cell>
        </row>
        <row r="63">
          <cell r="D63" t="str">
            <v>ULTIMOS</v>
          </cell>
        </row>
        <row r="64">
          <cell r="B64" t="str">
            <v>OCTUBRE</v>
          </cell>
          <cell r="C64">
            <v>42.821040000000011</v>
          </cell>
          <cell r="D64">
            <v>39.589251999999973</v>
          </cell>
        </row>
        <row r="65">
          <cell r="B65" t="str">
            <v>NOVIEMBRE</v>
          </cell>
          <cell r="C65">
            <v>40.958430000000021</v>
          </cell>
          <cell r="D65">
            <v>45.84472600000003</v>
          </cell>
          <cell r="V65" t="str">
            <v>2024/25</v>
          </cell>
          <cell r="W65" t="str">
            <v>MEDIA CUATRO</v>
          </cell>
        </row>
        <row r="66">
          <cell r="B66" t="str">
            <v>DICIEMBRE</v>
          </cell>
          <cell r="C66">
            <v>46.968139999999948</v>
          </cell>
          <cell r="D66">
            <v>44.020158166666576</v>
          </cell>
          <cell r="W66" t="str">
            <v>ULTIMOS</v>
          </cell>
        </row>
        <row r="67">
          <cell r="B67" t="str">
            <v>ENERO</v>
          </cell>
          <cell r="D67">
            <v>37.482886916666644</v>
          </cell>
          <cell r="V67">
            <v>140.64339000000001</v>
          </cell>
          <cell r="W67">
            <v>338.39200249999999</v>
          </cell>
        </row>
        <row r="68">
          <cell r="B68" t="str">
            <v>FEBRERO</v>
          </cell>
          <cell r="D68">
            <v>39.171704416666721</v>
          </cell>
          <cell r="V68">
            <v>328.49203</v>
          </cell>
          <cell r="W68">
            <v>472.68155999999999</v>
          </cell>
        </row>
        <row r="69">
          <cell r="B69" t="str">
            <v>MARZO</v>
          </cell>
          <cell r="D69">
            <v>45.67209899999996</v>
          </cell>
          <cell r="V69">
            <v>829.05209000000002</v>
          </cell>
          <cell r="W69">
            <v>782.81376</v>
          </cell>
        </row>
        <row r="70">
          <cell r="B70" t="str">
            <v>ABRIL</v>
          </cell>
          <cell r="D70">
            <v>39.519311999999942</v>
          </cell>
          <cell r="W70">
            <v>987.31498499999998</v>
          </cell>
        </row>
        <row r="71">
          <cell r="B71" t="str">
            <v>MAYO</v>
          </cell>
          <cell r="D71">
            <v>37.094458999999986</v>
          </cell>
          <cell r="W71">
            <v>996.95023500000013</v>
          </cell>
        </row>
        <row r="72">
          <cell r="B72" t="str">
            <v>JUNIO</v>
          </cell>
          <cell r="D72">
            <v>35.256399000000044</v>
          </cell>
          <cell r="W72">
            <v>912.94214499999998</v>
          </cell>
        </row>
        <row r="73">
          <cell r="B73" t="str">
            <v>JULIO</v>
          </cell>
          <cell r="D73">
            <v>35.094712249999994</v>
          </cell>
          <cell r="W73">
            <v>812.07857750000005</v>
          </cell>
        </row>
        <row r="74">
          <cell r="B74" t="str">
            <v>AGOSTO</v>
          </cell>
          <cell r="D74">
            <v>37.97915950000003</v>
          </cell>
          <cell r="W74">
            <v>707.26316250000002</v>
          </cell>
        </row>
        <row r="75">
          <cell r="B75" t="str">
            <v>SEPTIEMBRE</v>
          </cell>
          <cell r="D75">
            <v>36.382510499999995</v>
          </cell>
          <cell r="W75">
            <v>607.47221249999996</v>
          </cell>
        </row>
        <row r="76">
          <cell r="W76">
            <v>515.96712000000002</v>
          </cell>
        </row>
        <row r="77">
          <cell r="W77">
            <v>429.90045250000003</v>
          </cell>
        </row>
        <row r="78">
          <cell r="W78">
            <v>329.214585</v>
          </cell>
        </row>
        <row r="81">
          <cell r="V81" t="str">
            <v>2024/25</v>
          </cell>
          <cell r="W81" t="str">
            <v>MEDIA CUATRO</v>
          </cell>
        </row>
        <row r="82">
          <cell r="W82" t="str">
            <v>ULTIMOS</v>
          </cell>
        </row>
        <row r="83">
          <cell r="C83" t="str">
            <v>2024/25</v>
          </cell>
          <cell r="D83" t="str">
            <v>MEDIA CUATRO</v>
          </cell>
          <cell r="U83" t="str">
            <v>OCTUBRE</v>
          </cell>
          <cell r="V83">
            <v>54.428089999999997</v>
          </cell>
          <cell r="W83">
            <v>151.252545</v>
          </cell>
        </row>
        <row r="84">
          <cell r="D84" t="str">
            <v>ULTIMOS</v>
          </cell>
          <cell r="U84" t="str">
            <v>NOVIEMBRE</v>
          </cell>
          <cell r="V84">
            <v>233.93033</v>
          </cell>
          <cell r="W84">
            <v>286.18027749999999</v>
          </cell>
        </row>
        <row r="85">
          <cell r="C85">
            <v>101.50844000000001</v>
          </cell>
          <cell r="D85">
            <v>120.44243274999998</v>
          </cell>
          <cell r="U85" t="str">
            <v>DICIEMBRE</v>
          </cell>
          <cell r="V85">
            <v>692.61198999999999</v>
          </cell>
          <cell r="W85">
            <v>568.81213500000001</v>
          </cell>
        </row>
        <row r="86">
          <cell r="C86">
            <v>98.619430000000023</v>
          </cell>
          <cell r="D86">
            <v>120.58602375000004</v>
          </cell>
          <cell r="U86" t="str">
            <v>ENERO</v>
          </cell>
          <cell r="W86">
            <v>746.50641000000019</v>
          </cell>
        </row>
        <row r="87">
          <cell r="C87">
            <v>116.96813999999995</v>
          </cell>
          <cell r="D87">
            <v>115.75921141666657</v>
          </cell>
          <cell r="U87" t="str">
            <v>FEBRERO</v>
          </cell>
          <cell r="W87">
            <v>741.22116000000005</v>
          </cell>
        </row>
        <row r="88">
          <cell r="D88">
            <v>107.92342066666664</v>
          </cell>
          <cell r="U88" t="str">
            <v>MARZO</v>
          </cell>
          <cell r="W88">
            <v>659.80610999999999</v>
          </cell>
        </row>
        <row r="89">
          <cell r="D89">
            <v>115.61939216666671</v>
          </cell>
          <cell r="U89" t="str">
            <v>ABRIL</v>
          </cell>
          <cell r="W89">
            <v>558.87173499999994</v>
          </cell>
        </row>
        <row r="90">
          <cell r="D90">
            <v>123.14824049999996</v>
          </cell>
          <cell r="U90" t="str">
            <v>MAYO</v>
          </cell>
          <cell r="W90">
            <v>455.89863750000001</v>
          </cell>
        </row>
        <row r="91">
          <cell r="D91">
            <v>122.15802349999994</v>
          </cell>
          <cell r="U91" t="str">
            <v>JUNIO</v>
          </cell>
          <cell r="W91">
            <v>367.09438750000004</v>
          </cell>
        </row>
        <row r="92">
          <cell r="D92">
            <v>123.59617574999999</v>
          </cell>
          <cell r="U92" t="str">
            <v>JULIO</v>
          </cell>
          <cell r="W92">
            <v>289.52749499999999</v>
          </cell>
        </row>
        <row r="93">
          <cell r="D93">
            <v>115.50530875000005</v>
          </cell>
          <cell r="U93" t="str">
            <v>AGOSTO</v>
          </cell>
          <cell r="W93">
            <v>227.78580249999999</v>
          </cell>
        </row>
        <row r="94">
          <cell r="D94">
            <v>107.48984274999999</v>
          </cell>
          <cell r="U94" t="str">
            <v>SEPTIEMBRE</v>
          </cell>
          <cell r="W94">
            <v>151.75983500000001</v>
          </cell>
        </row>
        <row r="95">
          <cell r="D95">
            <v>100.80159425000004</v>
          </cell>
        </row>
        <row r="96">
          <cell r="D96">
            <v>116.294783</v>
          </cell>
        </row>
        <row r="100">
          <cell r="C100" t="str">
            <v>2024/25</v>
          </cell>
          <cell r="D100" t="str">
            <v>MEDIA CUATRO</v>
          </cell>
        </row>
        <row r="101">
          <cell r="D101" t="str">
            <v>ULTIMOS</v>
          </cell>
        </row>
        <row r="102">
          <cell r="B102" t="str">
            <v>OCTUBRE</v>
          </cell>
          <cell r="C102">
            <v>101.50844000000001</v>
          </cell>
          <cell r="D102">
            <v>120.44243274999998</v>
          </cell>
        </row>
        <row r="103">
          <cell r="B103" t="str">
            <v>NOVIEMBRE</v>
          </cell>
          <cell r="C103">
            <v>200.12787000000003</v>
          </cell>
          <cell r="D103">
            <v>241.0284565</v>
          </cell>
        </row>
        <row r="104">
          <cell r="B104" t="str">
            <v>DICIEMBRE</v>
          </cell>
          <cell r="C104">
            <v>317.09600999999998</v>
          </cell>
          <cell r="D104">
            <v>356.78766791666658</v>
          </cell>
        </row>
        <row r="105">
          <cell r="B105" t="str">
            <v>ENERO</v>
          </cell>
          <cell r="D105">
            <v>464.71108858333321</v>
          </cell>
        </row>
        <row r="106">
          <cell r="B106" t="str">
            <v>FEBRERO</v>
          </cell>
          <cell r="D106">
            <v>580.33048074999988</v>
          </cell>
        </row>
        <row r="107">
          <cell r="B107" t="str">
            <v>MARZO</v>
          </cell>
          <cell r="D107">
            <v>703.47872124999981</v>
          </cell>
        </row>
        <row r="108">
          <cell r="B108" t="str">
            <v>ABRIL</v>
          </cell>
          <cell r="D108">
            <v>825.63674474999971</v>
          </cell>
        </row>
        <row r="109">
          <cell r="B109" t="str">
            <v>MAYO</v>
          </cell>
          <cell r="D109">
            <v>949.23292049999964</v>
          </cell>
        </row>
        <row r="110">
          <cell r="B110" t="str">
            <v>JUNIO</v>
          </cell>
          <cell r="D110">
            <v>1064.7382292499997</v>
          </cell>
        </row>
        <row r="111">
          <cell r="B111" t="str">
            <v>JULIO</v>
          </cell>
          <cell r="D111">
            <v>1172.2280719999997</v>
          </cell>
        </row>
        <row r="112">
          <cell r="B112" t="str">
            <v>AGOSTO</v>
          </cell>
          <cell r="D112">
            <v>1273.0296662499998</v>
          </cell>
        </row>
        <row r="113">
          <cell r="B113" t="str">
            <v>SEPTIEMBRE</v>
          </cell>
          <cell r="D113">
            <v>1389.3244492499998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pa balance AO"/>
      <sheetName val="BALANCE"/>
      <sheetName val="RESUMENES"/>
      <sheetName val="BALANCE COI"/>
      <sheetName val="EXISTENCIAS"/>
      <sheetName val="MEDIAS"/>
      <sheetName val="salidas almazaras "/>
      <sheetName val="Hoja1"/>
    </sheetNames>
    <sheetDataSet>
      <sheetData sheetId="0"/>
      <sheetData sheetId="1"/>
      <sheetData sheetId="2"/>
      <sheetData sheetId="3"/>
      <sheetData sheetId="4"/>
      <sheetData sheetId="5">
        <row r="29">
          <cell r="B29" t="str">
            <v>OCTUBRE</v>
          </cell>
        </row>
        <row r="30">
          <cell r="B30" t="str">
            <v>NOVIEMBRE</v>
          </cell>
        </row>
        <row r="31">
          <cell r="B31" t="str">
            <v>DICIEMBRE</v>
          </cell>
        </row>
        <row r="32">
          <cell r="B32" t="str">
            <v>ENERO</v>
          </cell>
        </row>
        <row r="33">
          <cell r="B33" t="str">
            <v>FEBRERO</v>
          </cell>
        </row>
        <row r="34">
          <cell r="B34" t="str">
            <v>MARZO</v>
          </cell>
        </row>
        <row r="35">
          <cell r="B35" t="str">
            <v>ABRIL</v>
          </cell>
        </row>
        <row r="36">
          <cell r="B36" t="str">
            <v>MAYO</v>
          </cell>
        </row>
        <row r="37">
          <cell r="B37" t="str">
            <v>JUNIO</v>
          </cell>
        </row>
        <row r="38">
          <cell r="B38" t="str">
            <v>JULIO</v>
          </cell>
        </row>
        <row r="39">
          <cell r="B39" t="str">
            <v>AGOSTO</v>
          </cell>
        </row>
        <row r="40">
          <cell r="B40" t="str">
            <v>SEPTIEMBRE</v>
          </cell>
        </row>
        <row r="67">
          <cell r="U67" t="str">
            <v>OCTUBRE</v>
          </cell>
        </row>
        <row r="68">
          <cell r="U68" t="str">
            <v>NOVIEMBRE</v>
          </cell>
        </row>
        <row r="69">
          <cell r="U69" t="str">
            <v>DICIEMBRE</v>
          </cell>
        </row>
        <row r="70">
          <cell r="U70" t="str">
            <v>ENERO</v>
          </cell>
        </row>
        <row r="71">
          <cell r="U71" t="str">
            <v>FEBRERO</v>
          </cell>
        </row>
        <row r="72">
          <cell r="U72" t="str">
            <v>MARZO</v>
          </cell>
        </row>
        <row r="73">
          <cell r="U73" t="str">
            <v>ABRIL</v>
          </cell>
        </row>
        <row r="74">
          <cell r="U74" t="str">
            <v>MAYO</v>
          </cell>
        </row>
        <row r="75">
          <cell r="U75" t="str">
            <v>JUNIO</v>
          </cell>
        </row>
        <row r="76">
          <cell r="U76" t="str">
            <v>JULIO</v>
          </cell>
        </row>
        <row r="77">
          <cell r="U77" t="str">
            <v>AGOSTO</v>
          </cell>
        </row>
        <row r="78">
          <cell r="U78" t="str">
            <v>SEPTIEMBRE</v>
          </cell>
        </row>
        <row r="85">
          <cell r="B85" t="str">
            <v>OCTUBRE</v>
          </cell>
        </row>
        <row r="86">
          <cell r="B86" t="str">
            <v>NOVIEMBRE</v>
          </cell>
        </row>
        <row r="87">
          <cell r="B87" t="str">
            <v>DICIEMBRE</v>
          </cell>
        </row>
        <row r="88">
          <cell r="B88" t="str">
            <v>ENERO</v>
          </cell>
        </row>
        <row r="89">
          <cell r="B89" t="str">
            <v>FEBRERO</v>
          </cell>
        </row>
        <row r="90">
          <cell r="B90" t="str">
            <v>MARZO</v>
          </cell>
        </row>
        <row r="91">
          <cell r="B91" t="str">
            <v>ABRIL</v>
          </cell>
        </row>
        <row r="92">
          <cell r="B92" t="str">
            <v>MAYO</v>
          </cell>
        </row>
        <row r="93">
          <cell r="B93" t="str">
            <v>JUNIO</v>
          </cell>
        </row>
        <row r="94">
          <cell r="B94" t="str">
            <v>JULIO</v>
          </cell>
        </row>
        <row r="95">
          <cell r="B95" t="str">
            <v>AGOSTO</v>
          </cell>
        </row>
        <row r="96">
          <cell r="B96" t="str">
            <v>SEPTIEMBRE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7B835-193A-438A-A18F-AE7AAE933A4D}">
  <dimension ref="A1:Q112"/>
  <sheetViews>
    <sheetView tabSelected="1" view="pageBreakPreview" zoomScale="85" zoomScaleNormal="100" zoomScaleSheetLayoutView="85" workbookViewId="0">
      <selection activeCell="J59" sqref="J59"/>
    </sheetView>
  </sheetViews>
  <sheetFormatPr baseColWidth="10" defaultColWidth="11.453125" defaultRowHeight="14.5" x14ac:dyDescent="0.35"/>
  <sheetData>
    <row r="1" spans="1:17" x14ac:dyDescent="0.35">
      <c r="A1" s="782"/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</row>
    <row r="2" spans="1:17" x14ac:dyDescent="0.35">
      <c r="A2" s="782"/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x14ac:dyDescent="0.35">
      <c r="A3" s="782"/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</row>
    <row r="4" spans="1:17" x14ac:dyDescent="0.35">
      <c r="A4" s="782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</row>
    <row r="5" spans="1:17" x14ac:dyDescent="0.35">
      <c r="A5" s="782"/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</row>
    <row r="6" spans="1:17" x14ac:dyDescent="0.35">
      <c r="A6" s="782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</row>
    <row r="7" spans="1:17" x14ac:dyDescent="0.35">
      <c r="A7" s="782"/>
      <c r="B7" s="782"/>
      <c r="C7" s="782"/>
      <c r="D7" s="782"/>
      <c r="E7" s="782"/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</row>
    <row r="8" spans="1:17" x14ac:dyDescent="0.3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</row>
    <row r="9" spans="1:17" x14ac:dyDescent="0.35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</row>
    <row r="10" spans="1:17" ht="33.5" x14ac:dyDescent="0.35">
      <c r="A10" s="782"/>
      <c r="B10" s="782"/>
      <c r="C10" s="782"/>
      <c r="D10" s="783" t="s">
        <v>263</v>
      </c>
      <c r="E10" s="783"/>
      <c r="F10" s="783"/>
      <c r="G10" s="783"/>
      <c r="H10" s="783"/>
      <c r="I10" s="783"/>
      <c r="J10" s="783"/>
      <c r="K10" s="783"/>
      <c r="L10" s="782"/>
      <c r="M10" s="782"/>
      <c r="N10" s="782"/>
      <c r="O10" s="782"/>
      <c r="P10" s="782"/>
      <c r="Q10" s="784"/>
    </row>
    <row r="11" spans="1:17" ht="57" customHeight="1" x14ac:dyDescent="0.35">
      <c r="A11" s="782"/>
      <c r="B11" s="782"/>
      <c r="C11" s="782"/>
      <c r="D11" s="783"/>
      <c r="E11" s="783"/>
      <c r="F11" s="783"/>
      <c r="G11" s="783"/>
      <c r="H11" s="783"/>
      <c r="I11" s="783"/>
      <c r="J11" s="783"/>
      <c r="K11" s="783"/>
      <c r="L11" s="782"/>
      <c r="M11" s="782"/>
      <c r="N11" s="782"/>
      <c r="O11" s="782"/>
      <c r="P11" s="782"/>
      <c r="Q11" s="782"/>
    </row>
    <row r="12" spans="1:17" x14ac:dyDescent="0.35">
      <c r="A12" s="782"/>
      <c r="B12" s="782"/>
      <c r="C12" s="782"/>
      <c r="D12" s="782"/>
      <c r="E12" s="782"/>
      <c r="F12" s="782"/>
      <c r="G12" s="782"/>
      <c r="H12" s="782"/>
      <c r="I12" s="782"/>
      <c r="J12" s="782"/>
      <c r="K12" s="782"/>
      <c r="L12" s="782"/>
      <c r="M12" s="782"/>
      <c r="N12" s="782"/>
      <c r="O12" s="782"/>
      <c r="P12" s="782"/>
      <c r="Q12" s="782"/>
    </row>
    <row r="13" spans="1:17" x14ac:dyDescent="0.35">
      <c r="A13" s="782"/>
      <c r="B13" s="782"/>
      <c r="C13" s="782"/>
      <c r="D13" s="782"/>
      <c r="E13" s="782"/>
      <c r="F13" s="782"/>
      <c r="G13" s="782"/>
      <c r="H13" s="782"/>
      <c r="I13" s="782"/>
      <c r="J13" s="782"/>
      <c r="K13" s="782"/>
      <c r="L13" s="782"/>
      <c r="M13" s="782"/>
      <c r="N13" s="782"/>
      <c r="O13" s="782"/>
      <c r="P13" s="782"/>
      <c r="Q13" s="782"/>
    </row>
    <row r="14" spans="1:17" x14ac:dyDescent="0.35">
      <c r="A14" s="782"/>
      <c r="B14" s="782"/>
      <c r="C14" s="782"/>
      <c r="D14" s="782"/>
      <c r="E14" s="782"/>
      <c r="F14" s="782"/>
      <c r="G14" s="782"/>
      <c r="H14" s="782"/>
      <c r="I14" s="782"/>
      <c r="J14" s="782"/>
      <c r="K14" s="782"/>
      <c r="L14" s="782"/>
      <c r="M14" s="782"/>
      <c r="N14" s="782"/>
      <c r="O14" s="782"/>
      <c r="P14" s="782"/>
      <c r="Q14" s="782"/>
    </row>
    <row r="15" spans="1:17" ht="21" x14ac:dyDescent="0.35">
      <c r="A15" s="782"/>
      <c r="B15" s="782"/>
      <c r="C15" s="782"/>
      <c r="D15" s="782"/>
      <c r="E15" s="782"/>
      <c r="F15" s="782"/>
      <c r="G15" s="785"/>
      <c r="H15" s="782"/>
      <c r="I15" s="782"/>
      <c r="J15" s="782"/>
      <c r="K15" s="782"/>
      <c r="L15" s="782"/>
      <c r="M15" s="782"/>
      <c r="N15" s="782"/>
      <c r="O15" s="782"/>
      <c r="P15" s="782"/>
      <c r="Q15" s="782"/>
    </row>
    <row r="16" spans="1:17" ht="33.5" x14ac:dyDescent="0.35">
      <c r="A16" s="782"/>
      <c r="B16" s="782"/>
      <c r="C16" s="782"/>
      <c r="D16" s="782"/>
      <c r="E16" s="782"/>
      <c r="F16" s="782"/>
      <c r="G16" s="786" t="s">
        <v>264</v>
      </c>
      <c r="H16" s="782"/>
      <c r="I16" s="782"/>
      <c r="J16" s="782"/>
      <c r="K16" s="782"/>
      <c r="L16" s="782"/>
      <c r="M16" s="782"/>
      <c r="N16" s="782"/>
      <c r="O16" s="782"/>
      <c r="P16" s="782"/>
      <c r="Q16" s="782"/>
    </row>
    <row r="17" spans="1:17" ht="28.5" x14ac:dyDescent="0.35">
      <c r="A17" s="782"/>
      <c r="B17" s="782"/>
      <c r="C17" s="782"/>
      <c r="D17" s="782"/>
      <c r="E17" s="782"/>
      <c r="F17" s="782"/>
      <c r="G17" s="787"/>
      <c r="H17" s="788"/>
      <c r="I17" s="782"/>
      <c r="J17" s="782"/>
      <c r="K17" s="782"/>
      <c r="L17" s="782"/>
      <c r="M17" s="782"/>
      <c r="N17" s="782"/>
      <c r="O17" s="782"/>
      <c r="P17" s="782"/>
      <c r="Q17" s="782"/>
    </row>
    <row r="18" spans="1:17" ht="26" x14ac:dyDescent="0.35">
      <c r="A18" s="782"/>
      <c r="B18" s="782"/>
      <c r="C18" s="782"/>
      <c r="D18" s="782"/>
      <c r="E18" s="782"/>
      <c r="F18" s="782"/>
      <c r="G18" s="789" t="s">
        <v>271</v>
      </c>
      <c r="H18" s="782"/>
      <c r="I18" s="782"/>
      <c r="J18" s="782"/>
      <c r="K18" s="782"/>
      <c r="L18" s="782"/>
      <c r="M18" s="782"/>
      <c r="N18" s="782"/>
      <c r="O18" s="782"/>
      <c r="P18" s="782"/>
      <c r="Q18" s="782"/>
    </row>
    <row r="19" spans="1:17" x14ac:dyDescent="0.35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</row>
    <row r="20" spans="1:17" x14ac:dyDescent="0.35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82"/>
      <c r="P20" s="782"/>
      <c r="Q20" s="782"/>
    </row>
    <row r="21" spans="1:17" x14ac:dyDescent="0.35">
      <c r="A21" s="782"/>
      <c r="B21" s="782"/>
      <c r="C21" s="782"/>
      <c r="D21" s="782"/>
      <c r="F21" s="782"/>
      <c r="G21" s="782"/>
      <c r="H21" s="782"/>
      <c r="I21" s="782"/>
      <c r="J21" s="782"/>
      <c r="K21" s="782"/>
      <c r="L21" s="782"/>
      <c r="M21" s="782"/>
      <c r="N21" s="782"/>
      <c r="O21" s="782"/>
      <c r="P21" s="782"/>
      <c r="Q21" s="782"/>
    </row>
    <row r="22" spans="1:17" x14ac:dyDescent="0.35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782"/>
      <c r="P22" s="782"/>
      <c r="Q22" s="782"/>
    </row>
    <row r="23" spans="1:17" x14ac:dyDescent="0.35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782"/>
      <c r="P23" s="782"/>
      <c r="Q23" s="782"/>
    </row>
    <row r="24" spans="1:17" x14ac:dyDescent="0.35">
      <c r="A24" s="790" t="s">
        <v>265</v>
      </c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O24" s="790"/>
      <c r="P24" s="790"/>
      <c r="Q24" s="790"/>
    </row>
    <row r="25" spans="1:17" x14ac:dyDescent="0.35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</row>
    <row r="26" spans="1:17" x14ac:dyDescent="0.35">
      <c r="A26" s="790"/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</row>
    <row r="27" spans="1:17" x14ac:dyDescent="0.35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</row>
    <row r="28" spans="1:17" x14ac:dyDescent="0.35">
      <c r="A28" s="790"/>
      <c r="B28" s="790"/>
      <c r="C28" s="790"/>
      <c r="D28" s="790"/>
      <c r="E28" s="790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790"/>
      <c r="Q28" s="790"/>
    </row>
    <row r="29" spans="1:17" x14ac:dyDescent="0.35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</row>
    <row r="30" spans="1:17" x14ac:dyDescent="0.35">
      <c r="A30" s="790"/>
      <c r="B30" s="790"/>
      <c r="C30" s="790"/>
      <c r="D30" s="790"/>
      <c r="E30" s="790"/>
      <c r="F30" s="790"/>
      <c r="G30" s="790"/>
      <c r="H30" s="790"/>
      <c r="I30" s="790"/>
      <c r="J30" s="790"/>
      <c r="K30" s="790"/>
      <c r="L30" s="790"/>
      <c r="M30" s="790"/>
      <c r="N30" s="790"/>
      <c r="O30" s="790"/>
      <c r="P30" s="790"/>
      <c r="Q30" s="790"/>
    </row>
    <row r="31" spans="1:17" x14ac:dyDescent="0.35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</row>
    <row r="32" spans="1:17" x14ac:dyDescent="0.35">
      <c r="A32" s="790"/>
      <c r="B32" s="790"/>
      <c r="C32" s="790"/>
      <c r="D32" s="790"/>
      <c r="E32" s="790"/>
      <c r="F32" s="790"/>
      <c r="G32" s="790"/>
      <c r="H32" s="790"/>
      <c r="I32" s="790"/>
      <c r="J32" s="790"/>
      <c r="K32" s="790"/>
      <c r="L32" s="790"/>
      <c r="M32" s="790"/>
      <c r="N32" s="790"/>
      <c r="O32" s="790"/>
      <c r="P32" s="790"/>
      <c r="Q32" s="790"/>
    </row>
    <row r="33" spans="1:17" x14ac:dyDescent="0.35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</row>
    <row r="34" spans="1:17" x14ac:dyDescent="0.35">
      <c r="A34" s="790"/>
      <c r="B34" s="790"/>
      <c r="C34" s="790"/>
      <c r="D34" s="790"/>
      <c r="E34" s="790"/>
      <c r="F34" s="790"/>
      <c r="G34" s="790"/>
      <c r="H34" s="790"/>
      <c r="I34" s="790"/>
      <c r="J34" s="790"/>
      <c r="K34" s="790"/>
      <c r="L34" s="790"/>
      <c r="M34" s="790"/>
      <c r="N34" s="790"/>
      <c r="O34" s="790"/>
      <c r="P34" s="790"/>
      <c r="Q34" s="790"/>
    </row>
    <row r="35" spans="1:17" x14ac:dyDescent="0.35">
      <c r="A35" s="782"/>
      <c r="B35" s="782"/>
      <c r="C35" s="782"/>
      <c r="D35" s="782"/>
      <c r="E35" s="782"/>
      <c r="F35" s="782"/>
      <c r="G35" s="782"/>
      <c r="H35" s="782"/>
      <c r="I35" s="782"/>
      <c r="J35" s="782"/>
      <c r="K35" s="782"/>
      <c r="L35" s="782"/>
      <c r="M35" s="782"/>
      <c r="N35" s="782"/>
      <c r="O35" s="782"/>
      <c r="P35" s="782"/>
      <c r="Q35" s="782"/>
    </row>
    <row r="36" spans="1:17" x14ac:dyDescent="0.35">
      <c r="A36" s="791" t="s">
        <v>266</v>
      </c>
      <c r="B36" s="791"/>
      <c r="C36" s="791"/>
      <c r="D36" s="791"/>
      <c r="E36" s="791"/>
      <c r="F36" s="791"/>
      <c r="G36" s="791"/>
      <c r="H36" s="791"/>
      <c r="I36" s="791"/>
      <c r="J36" s="791"/>
      <c r="K36" s="791"/>
      <c r="L36" s="791"/>
      <c r="M36" s="791"/>
      <c r="N36" s="791"/>
      <c r="O36" s="791"/>
      <c r="P36" s="791"/>
      <c r="Q36" s="791"/>
    </row>
    <row r="37" spans="1:17" x14ac:dyDescent="0.35">
      <c r="A37" s="782"/>
      <c r="B37" s="782"/>
      <c r="C37" s="782"/>
      <c r="D37" s="782"/>
      <c r="E37" s="782"/>
      <c r="F37" s="782"/>
      <c r="G37" s="782"/>
      <c r="H37" s="782"/>
      <c r="I37" s="782"/>
      <c r="J37" s="782"/>
      <c r="K37" s="782"/>
      <c r="L37" s="782"/>
      <c r="M37" s="782"/>
      <c r="N37" s="782"/>
      <c r="O37" s="782"/>
      <c r="P37" s="782"/>
      <c r="Q37" s="782"/>
    </row>
    <row r="38" spans="1:17" x14ac:dyDescent="0.35">
      <c r="A38" s="791" t="s">
        <v>267</v>
      </c>
      <c r="B38" s="791"/>
      <c r="C38" s="791"/>
      <c r="D38" s="791"/>
      <c r="E38" s="791"/>
      <c r="F38" s="791"/>
      <c r="G38" s="791"/>
      <c r="H38" s="791"/>
      <c r="I38" s="791"/>
      <c r="J38" s="791"/>
      <c r="K38" s="791"/>
      <c r="L38" s="791"/>
      <c r="M38" s="791"/>
      <c r="N38" s="791"/>
      <c r="O38" s="791"/>
      <c r="P38" s="791"/>
      <c r="Q38" s="791"/>
    </row>
    <row r="39" spans="1:17" x14ac:dyDescent="0.35">
      <c r="A39" s="791"/>
      <c r="B39" s="791"/>
      <c r="C39" s="791"/>
      <c r="D39" s="791"/>
      <c r="E39" s="791"/>
      <c r="F39" s="791"/>
      <c r="G39" s="791"/>
      <c r="H39" s="791"/>
      <c r="I39" s="791"/>
      <c r="J39" s="791"/>
      <c r="K39" s="791"/>
      <c r="L39" s="791"/>
      <c r="M39" s="791"/>
      <c r="N39" s="791"/>
      <c r="O39" s="791"/>
      <c r="P39" s="791"/>
      <c r="Q39" s="791"/>
    </row>
    <row r="40" spans="1:17" x14ac:dyDescent="0.35">
      <c r="A40" s="791"/>
      <c r="B40" s="791"/>
      <c r="C40" s="791"/>
      <c r="D40" s="791"/>
      <c r="E40" s="791"/>
      <c r="F40" s="791"/>
      <c r="G40" s="791"/>
      <c r="H40" s="791"/>
      <c r="I40" s="791"/>
      <c r="J40" s="791"/>
      <c r="K40" s="791"/>
      <c r="L40" s="791"/>
      <c r="M40" s="791"/>
      <c r="N40" s="791"/>
      <c r="O40" s="791"/>
      <c r="P40" s="791"/>
      <c r="Q40" s="791"/>
    </row>
    <row r="41" spans="1:17" ht="15" customHeight="1" x14ac:dyDescent="0.35">
      <c r="A41" s="782"/>
      <c r="B41" s="782"/>
      <c r="C41" s="782"/>
      <c r="D41" s="782"/>
      <c r="E41" s="782"/>
      <c r="F41" s="782"/>
      <c r="G41" s="782"/>
      <c r="H41" s="782"/>
      <c r="I41" s="782"/>
      <c r="J41" s="782"/>
      <c r="K41" s="782"/>
      <c r="L41" s="782"/>
      <c r="M41" s="782"/>
      <c r="N41" s="782"/>
      <c r="O41" s="782"/>
      <c r="P41" s="782"/>
      <c r="Q41" s="782"/>
    </row>
    <row r="42" spans="1:17" ht="15" customHeight="1" x14ac:dyDescent="0.35">
      <c r="A42" s="782" t="s">
        <v>268</v>
      </c>
      <c r="B42" s="782"/>
      <c r="C42" s="782"/>
      <c r="D42" s="782"/>
      <c r="E42" s="782"/>
      <c r="F42" s="782"/>
      <c r="G42" s="782"/>
      <c r="H42" s="782"/>
      <c r="I42" s="782"/>
      <c r="J42" s="782"/>
      <c r="K42" s="782"/>
      <c r="L42" s="782"/>
      <c r="M42" s="782"/>
      <c r="N42" s="782"/>
      <c r="O42" s="782"/>
      <c r="P42" s="782"/>
      <c r="Q42" s="782"/>
    </row>
    <row r="43" spans="1:17" ht="15" customHeight="1" x14ac:dyDescent="0.35">
      <c r="A43" s="792" t="s">
        <v>269</v>
      </c>
      <c r="B43" s="782"/>
      <c r="C43" s="782"/>
      <c r="D43" s="782"/>
      <c r="E43" s="782"/>
      <c r="F43" s="782"/>
      <c r="G43" s="782"/>
      <c r="H43" s="782"/>
      <c r="I43" s="782"/>
      <c r="J43" s="782"/>
      <c r="K43" s="782"/>
      <c r="L43" s="782"/>
      <c r="M43" s="782"/>
      <c r="N43" s="782"/>
      <c r="O43" s="782"/>
      <c r="P43" s="782"/>
      <c r="Q43" s="782"/>
    </row>
    <row r="44" spans="1:17" ht="15" customHeight="1" x14ac:dyDescent="0.35">
      <c r="A44" s="793" t="s">
        <v>270</v>
      </c>
      <c r="B44" s="782"/>
      <c r="C44" s="782"/>
      <c r="D44" s="782"/>
      <c r="E44" s="782"/>
      <c r="F44" s="782"/>
      <c r="G44" s="782"/>
      <c r="H44" s="782"/>
      <c r="I44" s="782"/>
      <c r="J44" s="782"/>
      <c r="K44" s="782"/>
      <c r="L44" s="782"/>
      <c r="M44" s="782"/>
      <c r="N44" s="782"/>
      <c r="O44" s="782"/>
      <c r="P44" s="782"/>
      <c r="Q44" s="782"/>
    </row>
    <row r="45" spans="1:17" x14ac:dyDescent="0.35">
      <c r="A45" s="782"/>
      <c r="B45" s="782"/>
      <c r="C45" s="782"/>
      <c r="D45" s="782"/>
      <c r="E45" s="782"/>
      <c r="F45" s="782"/>
      <c r="G45" s="782"/>
      <c r="H45" s="782"/>
      <c r="I45" s="782"/>
      <c r="J45" s="782"/>
      <c r="K45" s="782"/>
      <c r="L45" s="782"/>
      <c r="M45" s="782"/>
      <c r="N45" s="782"/>
      <c r="O45" s="782"/>
      <c r="P45" s="782"/>
      <c r="Q45" s="782"/>
    </row>
    <row r="46" spans="1:17" x14ac:dyDescent="0.35">
      <c r="A46" s="782"/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</row>
    <row r="47" spans="1:17" x14ac:dyDescent="0.35">
      <c r="A47" s="782"/>
      <c r="B47" s="782"/>
      <c r="C47" s="782"/>
      <c r="D47" s="782"/>
      <c r="E47" s="782"/>
      <c r="F47" s="782"/>
      <c r="G47" s="782"/>
      <c r="H47" s="782"/>
      <c r="I47" s="782"/>
      <c r="J47" s="782"/>
      <c r="K47" s="782"/>
      <c r="L47" s="782"/>
      <c r="M47" s="782"/>
      <c r="N47" s="782"/>
      <c r="O47" s="782"/>
      <c r="P47" s="782"/>
      <c r="Q47" s="782"/>
    </row>
    <row r="48" spans="1:17" ht="18.5" x14ac:dyDescent="0.35">
      <c r="A48" s="794"/>
      <c r="B48" s="782"/>
      <c r="C48" s="782"/>
      <c r="D48" s="782"/>
      <c r="E48" s="782"/>
      <c r="F48" s="782"/>
      <c r="G48" s="782"/>
      <c r="H48" s="782"/>
      <c r="I48" s="782"/>
      <c r="J48" s="782"/>
      <c r="K48" s="782"/>
      <c r="L48" s="782"/>
      <c r="M48" s="782"/>
      <c r="N48" s="782"/>
      <c r="O48" s="782"/>
      <c r="P48" s="782"/>
      <c r="Q48" s="782"/>
    </row>
    <row r="49" spans="1:17" x14ac:dyDescent="0.35">
      <c r="A49" s="793"/>
      <c r="B49" s="782"/>
      <c r="C49" s="782"/>
      <c r="D49" s="782"/>
      <c r="E49" s="782"/>
      <c r="F49" s="782"/>
      <c r="G49" s="782"/>
      <c r="H49" s="782"/>
      <c r="I49" s="782"/>
      <c r="J49" s="782"/>
      <c r="K49" s="782"/>
      <c r="L49" s="782"/>
      <c r="M49" s="782"/>
      <c r="N49" s="782"/>
      <c r="O49" s="782"/>
      <c r="P49" s="782"/>
      <c r="Q49" s="782"/>
    </row>
    <row r="50" spans="1:17" x14ac:dyDescent="0.35">
      <c r="A50" s="782"/>
      <c r="B50" s="782"/>
      <c r="C50" s="782"/>
      <c r="D50" s="782"/>
      <c r="E50" s="782"/>
      <c r="F50" s="782"/>
      <c r="G50" s="782"/>
      <c r="H50" s="782"/>
      <c r="I50" s="782"/>
      <c r="J50" s="782"/>
      <c r="K50" s="782"/>
      <c r="L50" s="782"/>
      <c r="M50" s="782"/>
      <c r="N50" s="782"/>
      <c r="O50" s="782"/>
      <c r="P50" s="782"/>
      <c r="Q50" s="782"/>
    </row>
    <row r="51" spans="1:17" x14ac:dyDescent="0.35">
      <c r="A51" s="782"/>
      <c r="B51" s="782"/>
      <c r="C51" s="782"/>
      <c r="D51" s="782"/>
      <c r="E51" s="782"/>
      <c r="F51" s="782"/>
      <c r="G51" s="782"/>
      <c r="H51" s="782"/>
      <c r="I51" s="782"/>
      <c r="J51" s="782"/>
      <c r="K51" s="782"/>
      <c r="L51" s="782"/>
      <c r="M51" s="782"/>
      <c r="N51" s="782"/>
      <c r="O51" s="782"/>
      <c r="P51" s="782"/>
      <c r="Q51" s="782"/>
    </row>
    <row r="52" spans="1:17" x14ac:dyDescent="0.35">
      <c r="A52" s="782"/>
      <c r="B52" s="782"/>
      <c r="C52" s="782"/>
      <c r="D52" s="782"/>
      <c r="E52" s="782"/>
      <c r="F52" s="782"/>
      <c r="G52" s="782"/>
      <c r="H52" s="782"/>
      <c r="I52" s="782"/>
      <c r="J52" s="782"/>
      <c r="K52" s="782"/>
      <c r="L52" s="782"/>
      <c r="M52" s="782"/>
      <c r="N52" s="782"/>
      <c r="O52" s="782"/>
      <c r="P52" s="782"/>
      <c r="Q52" s="782"/>
    </row>
    <row r="53" spans="1:17" x14ac:dyDescent="0.35">
      <c r="A53" s="782"/>
      <c r="B53" s="782"/>
      <c r="C53" s="782"/>
      <c r="D53" s="782"/>
      <c r="E53" s="782"/>
      <c r="F53" s="782"/>
      <c r="G53" s="782"/>
      <c r="H53" s="782"/>
      <c r="I53" s="782"/>
      <c r="J53" s="782"/>
      <c r="K53" s="782"/>
      <c r="L53" s="782"/>
      <c r="M53" s="782"/>
      <c r="N53" s="782"/>
      <c r="O53" s="782"/>
      <c r="P53" s="782"/>
      <c r="Q53" s="782"/>
    </row>
    <row r="54" spans="1:17" x14ac:dyDescent="0.35">
      <c r="A54" s="782"/>
      <c r="B54" s="782"/>
      <c r="C54" s="782"/>
      <c r="D54" s="782"/>
      <c r="E54" s="782"/>
      <c r="F54" s="782"/>
      <c r="G54" s="782"/>
      <c r="H54" s="782"/>
      <c r="I54" s="782"/>
      <c r="J54" s="782"/>
      <c r="K54" s="782"/>
      <c r="L54" s="782"/>
      <c r="M54" s="782"/>
      <c r="N54" s="782"/>
      <c r="O54" s="782"/>
      <c r="P54" s="782"/>
      <c r="Q54" s="782"/>
    </row>
    <row r="55" spans="1:17" x14ac:dyDescent="0.35">
      <c r="A55" s="782"/>
      <c r="B55" s="782"/>
      <c r="C55" s="782"/>
      <c r="D55" s="782"/>
      <c r="E55" s="782"/>
      <c r="F55" s="782"/>
      <c r="G55" s="782"/>
      <c r="H55" s="782"/>
      <c r="I55" s="782"/>
      <c r="J55" s="782"/>
      <c r="K55" s="782"/>
      <c r="L55" s="782"/>
      <c r="M55" s="782"/>
      <c r="N55" s="782"/>
      <c r="O55" s="782"/>
      <c r="P55" s="782"/>
      <c r="Q55" s="782"/>
    </row>
    <row r="56" spans="1:17" x14ac:dyDescent="0.35">
      <c r="A56" s="782"/>
      <c r="B56" s="782"/>
      <c r="C56" s="782"/>
      <c r="D56" s="782"/>
      <c r="E56" s="782"/>
      <c r="F56" s="782"/>
      <c r="G56" s="782"/>
      <c r="H56" s="782"/>
      <c r="I56" s="782"/>
      <c r="J56" s="782"/>
      <c r="K56" s="782"/>
      <c r="L56" s="782"/>
      <c r="M56" s="782"/>
      <c r="N56" s="782"/>
      <c r="O56" s="782"/>
      <c r="P56" s="782"/>
      <c r="Q56" s="782"/>
    </row>
    <row r="57" spans="1:17" x14ac:dyDescent="0.35">
      <c r="A57" s="782"/>
      <c r="B57" s="782"/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1:17" x14ac:dyDescent="0.35">
      <c r="A58" s="782"/>
      <c r="B58" s="782"/>
      <c r="C58" s="782"/>
      <c r="D58" s="782"/>
      <c r="E58" s="782"/>
      <c r="F58" s="782"/>
      <c r="G58" s="782"/>
      <c r="H58" s="782"/>
      <c r="I58" s="782"/>
      <c r="J58" s="782"/>
      <c r="K58" s="782"/>
      <c r="L58" s="782"/>
      <c r="M58" s="782"/>
      <c r="N58" s="782"/>
      <c r="O58" s="782"/>
      <c r="P58" s="782"/>
      <c r="Q58" s="782"/>
    </row>
    <row r="59" spans="1:17" x14ac:dyDescent="0.35">
      <c r="A59" s="782"/>
      <c r="B59" s="782"/>
      <c r="C59" s="782"/>
      <c r="D59" s="782"/>
      <c r="E59" s="782"/>
      <c r="F59" s="782"/>
      <c r="G59" s="782"/>
      <c r="H59" s="782"/>
      <c r="I59" s="782"/>
      <c r="J59" s="782"/>
      <c r="K59" s="782"/>
      <c r="L59" s="782"/>
      <c r="M59" s="782"/>
      <c r="N59" s="782"/>
      <c r="O59" s="782"/>
      <c r="P59" s="782"/>
      <c r="Q59" s="782"/>
    </row>
    <row r="60" spans="1:17" x14ac:dyDescent="0.35">
      <c r="A60" s="782"/>
      <c r="B60" s="782"/>
      <c r="C60" s="782"/>
      <c r="D60" s="782"/>
      <c r="E60" s="782"/>
      <c r="F60" s="782"/>
      <c r="G60" s="782"/>
      <c r="H60" s="782"/>
      <c r="I60" s="782"/>
      <c r="J60" s="782"/>
      <c r="K60" s="782"/>
      <c r="L60" s="782"/>
      <c r="M60" s="782"/>
      <c r="N60" s="782"/>
      <c r="O60" s="782"/>
      <c r="P60" s="782"/>
      <c r="Q60" s="782"/>
    </row>
    <row r="61" spans="1:17" x14ac:dyDescent="0.35">
      <c r="A61" s="782"/>
      <c r="B61" s="782"/>
      <c r="C61" s="782"/>
      <c r="D61" s="782"/>
      <c r="E61" s="782"/>
      <c r="F61" s="782"/>
      <c r="G61" s="782"/>
      <c r="H61" s="782"/>
      <c r="I61" s="782"/>
      <c r="J61" s="782"/>
      <c r="K61" s="782"/>
      <c r="L61" s="782"/>
      <c r="M61" s="782"/>
      <c r="N61" s="782"/>
      <c r="O61" s="782"/>
      <c r="P61" s="782"/>
      <c r="Q61" s="782"/>
    </row>
    <row r="62" spans="1:17" x14ac:dyDescent="0.35">
      <c r="A62" s="782"/>
      <c r="B62" s="782"/>
      <c r="C62" s="782"/>
      <c r="D62" s="782"/>
      <c r="E62" s="782"/>
      <c r="F62" s="782"/>
      <c r="G62" s="782"/>
      <c r="H62" s="782"/>
      <c r="I62" s="782"/>
      <c r="J62" s="782"/>
      <c r="K62" s="782"/>
      <c r="L62" s="782"/>
      <c r="M62" s="782"/>
      <c r="N62" s="782"/>
      <c r="O62" s="782"/>
      <c r="P62" s="782"/>
      <c r="Q62" s="782"/>
    </row>
    <row r="63" spans="1:17" x14ac:dyDescent="0.35">
      <c r="A63" s="782"/>
      <c r="B63" s="782"/>
      <c r="C63" s="782"/>
      <c r="D63" s="782"/>
      <c r="E63" s="782"/>
      <c r="F63" s="782"/>
      <c r="G63" s="782"/>
      <c r="H63" s="782"/>
      <c r="I63" s="782"/>
      <c r="J63" s="782"/>
      <c r="K63" s="782"/>
      <c r="L63" s="782"/>
      <c r="M63" s="782"/>
      <c r="N63" s="782"/>
      <c r="O63" s="782"/>
      <c r="P63" s="782"/>
      <c r="Q63" s="782"/>
    </row>
    <row r="64" spans="1:17" x14ac:dyDescent="0.35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</row>
    <row r="65" spans="1:17" x14ac:dyDescent="0.35">
      <c r="A65" s="782"/>
      <c r="B65" s="782"/>
      <c r="C65" s="782"/>
      <c r="D65" s="782"/>
      <c r="E65" s="782"/>
      <c r="F65" s="782"/>
      <c r="G65" s="782"/>
      <c r="H65" s="782"/>
      <c r="I65" s="782"/>
      <c r="J65" s="782"/>
      <c r="K65" s="782"/>
      <c r="L65" s="782"/>
      <c r="M65" s="782"/>
      <c r="N65" s="782"/>
      <c r="O65" s="782"/>
      <c r="P65" s="782"/>
      <c r="Q65" s="782"/>
    </row>
    <row r="66" spans="1:17" x14ac:dyDescent="0.35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</row>
    <row r="67" spans="1:17" x14ac:dyDescent="0.35">
      <c r="A67" s="782"/>
      <c r="B67" s="782"/>
      <c r="C67" s="782"/>
      <c r="D67" s="782"/>
      <c r="E67" s="782"/>
      <c r="F67" s="782"/>
      <c r="G67" s="782"/>
      <c r="H67" s="782"/>
      <c r="I67" s="782"/>
      <c r="J67" s="782"/>
      <c r="K67" s="782"/>
      <c r="L67" s="782"/>
      <c r="M67" s="782"/>
      <c r="N67" s="782"/>
      <c r="O67" s="782"/>
      <c r="P67" s="782"/>
      <c r="Q67" s="782"/>
    </row>
    <row r="68" spans="1:17" x14ac:dyDescent="0.35">
      <c r="A68" s="782"/>
      <c r="B68" s="782"/>
      <c r="C68" s="782"/>
      <c r="D68" s="782"/>
      <c r="E68" s="782"/>
      <c r="F68" s="782"/>
      <c r="G68" s="782"/>
      <c r="H68" s="782"/>
      <c r="I68" s="782"/>
      <c r="J68" s="782"/>
      <c r="K68" s="782"/>
      <c r="L68" s="782"/>
      <c r="M68" s="782"/>
      <c r="N68" s="782"/>
      <c r="O68" s="782"/>
      <c r="P68" s="782"/>
      <c r="Q68" s="782"/>
    </row>
    <row r="69" spans="1:17" x14ac:dyDescent="0.35">
      <c r="A69" s="782"/>
      <c r="B69" s="782"/>
      <c r="C69" s="782"/>
      <c r="D69" s="782"/>
      <c r="E69" s="782"/>
      <c r="F69" s="782"/>
      <c r="G69" s="782"/>
      <c r="H69" s="782"/>
      <c r="I69" s="782"/>
      <c r="J69" s="782"/>
      <c r="K69" s="782"/>
      <c r="L69" s="782"/>
      <c r="M69" s="782"/>
      <c r="N69" s="782"/>
      <c r="O69" s="782"/>
      <c r="P69" s="782"/>
      <c r="Q69" s="782"/>
    </row>
    <row r="70" spans="1:17" x14ac:dyDescent="0.35">
      <c r="A70" s="782"/>
      <c r="B70" s="782"/>
      <c r="C70" s="782"/>
      <c r="D70" s="782"/>
      <c r="E70" s="782"/>
      <c r="F70" s="782"/>
      <c r="G70" s="782"/>
      <c r="H70" s="782"/>
      <c r="I70" s="782"/>
      <c r="J70" s="782"/>
      <c r="K70" s="782"/>
      <c r="L70" s="782"/>
      <c r="M70" s="782"/>
      <c r="N70" s="782"/>
      <c r="O70" s="782"/>
      <c r="P70" s="782"/>
      <c r="Q70" s="782"/>
    </row>
    <row r="71" spans="1:17" x14ac:dyDescent="0.35">
      <c r="A71" s="782"/>
      <c r="B71" s="782"/>
      <c r="C71" s="782"/>
      <c r="D71" s="782"/>
      <c r="E71" s="782"/>
      <c r="F71" s="782"/>
      <c r="G71" s="782"/>
      <c r="H71" s="782"/>
      <c r="I71" s="782"/>
      <c r="J71" s="782"/>
      <c r="K71" s="782"/>
      <c r="L71" s="782"/>
      <c r="M71" s="782"/>
      <c r="N71" s="782"/>
      <c r="O71" s="782"/>
      <c r="P71" s="782"/>
      <c r="Q71" s="782"/>
    </row>
    <row r="72" spans="1:17" x14ac:dyDescent="0.35">
      <c r="A72" s="782"/>
      <c r="B72" s="782"/>
      <c r="C72" s="782"/>
      <c r="D72" s="782"/>
      <c r="E72" s="782"/>
      <c r="F72" s="782"/>
      <c r="G72" s="782"/>
      <c r="H72" s="782"/>
      <c r="I72" s="782"/>
      <c r="J72" s="782"/>
      <c r="K72" s="782"/>
      <c r="L72" s="782"/>
      <c r="M72" s="782"/>
      <c r="N72" s="782"/>
      <c r="O72" s="782"/>
      <c r="P72" s="782"/>
      <c r="Q72" s="782"/>
    </row>
    <row r="73" spans="1:17" x14ac:dyDescent="0.35">
      <c r="A73" s="782"/>
      <c r="B73" s="782"/>
      <c r="C73" s="782"/>
      <c r="D73" s="782"/>
      <c r="E73" s="782"/>
      <c r="F73" s="782"/>
      <c r="G73" s="782"/>
      <c r="H73" s="782"/>
      <c r="I73" s="782"/>
      <c r="J73" s="782"/>
      <c r="K73" s="782"/>
      <c r="L73" s="782"/>
      <c r="M73" s="782"/>
      <c r="N73" s="782"/>
      <c r="O73" s="782"/>
      <c r="P73" s="782"/>
      <c r="Q73" s="782"/>
    </row>
    <row r="74" spans="1:17" x14ac:dyDescent="0.35">
      <c r="A74" s="782"/>
      <c r="B74" s="782"/>
      <c r="C74" s="782"/>
      <c r="D74" s="782"/>
      <c r="E74" s="782"/>
      <c r="F74" s="782"/>
      <c r="G74" s="782"/>
      <c r="H74" s="782"/>
      <c r="I74" s="782"/>
      <c r="J74" s="782"/>
      <c r="K74" s="782"/>
      <c r="L74" s="782"/>
      <c r="M74" s="782"/>
      <c r="N74" s="782"/>
      <c r="O74" s="782"/>
      <c r="P74" s="782"/>
      <c r="Q74" s="782"/>
    </row>
    <row r="75" spans="1:17" x14ac:dyDescent="0.35">
      <c r="A75" s="782"/>
      <c r="B75" s="782"/>
      <c r="C75" s="782"/>
      <c r="D75" s="782"/>
      <c r="E75" s="782"/>
      <c r="F75" s="782"/>
      <c r="G75" s="782"/>
      <c r="H75" s="782"/>
      <c r="I75" s="782"/>
      <c r="J75" s="782"/>
      <c r="K75" s="782"/>
      <c r="L75" s="782"/>
      <c r="M75" s="782"/>
      <c r="N75" s="782"/>
      <c r="O75" s="782"/>
      <c r="P75" s="782"/>
      <c r="Q75" s="782"/>
    </row>
    <row r="76" spans="1:17" x14ac:dyDescent="0.35">
      <c r="A76" s="782"/>
      <c r="B76" s="782"/>
      <c r="C76" s="782"/>
      <c r="D76" s="782"/>
      <c r="E76" s="782"/>
      <c r="F76" s="782"/>
      <c r="G76" s="782"/>
      <c r="H76" s="782"/>
      <c r="I76" s="782"/>
      <c r="J76" s="782"/>
      <c r="K76" s="782"/>
      <c r="L76" s="782"/>
      <c r="M76" s="782"/>
      <c r="N76" s="782"/>
      <c r="O76" s="782"/>
      <c r="P76" s="782"/>
      <c r="Q76" s="782"/>
    </row>
    <row r="77" spans="1:17" x14ac:dyDescent="0.35">
      <c r="A77" s="782"/>
      <c r="B77" s="782"/>
      <c r="C77" s="782"/>
      <c r="D77" s="782"/>
      <c r="E77" s="782"/>
      <c r="F77" s="782"/>
      <c r="G77" s="782"/>
      <c r="H77" s="782"/>
      <c r="I77" s="782"/>
      <c r="J77" s="782"/>
      <c r="K77" s="782"/>
      <c r="L77" s="782"/>
      <c r="M77" s="782"/>
      <c r="N77" s="782"/>
      <c r="O77" s="782"/>
      <c r="P77" s="782"/>
      <c r="Q77" s="782"/>
    </row>
    <row r="78" spans="1:17" x14ac:dyDescent="0.35">
      <c r="A78" s="782"/>
      <c r="B78" s="782"/>
      <c r="C78" s="782"/>
      <c r="D78" s="782"/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  <c r="Q78" s="782"/>
    </row>
    <row r="79" spans="1:17" x14ac:dyDescent="0.35">
      <c r="A79" s="782"/>
      <c r="B79" s="782"/>
      <c r="C79" s="782"/>
      <c r="D79" s="782"/>
      <c r="E79" s="782"/>
      <c r="F79" s="782"/>
      <c r="G79" s="782"/>
      <c r="H79" s="782"/>
      <c r="I79" s="782"/>
      <c r="J79" s="782"/>
      <c r="K79" s="782"/>
      <c r="L79" s="782"/>
      <c r="M79" s="782"/>
      <c r="N79" s="782"/>
      <c r="O79" s="782"/>
      <c r="P79" s="782"/>
      <c r="Q79" s="782"/>
    </row>
    <row r="80" spans="1:17" x14ac:dyDescent="0.35">
      <c r="A80" s="782"/>
      <c r="B80" s="782"/>
      <c r="C80" s="782"/>
      <c r="D80" s="782"/>
      <c r="E80" s="782"/>
      <c r="F80" s="782"/>
      <c r="G80" s="782"/>
      <c r="H80" s="782"/>
      <c r="I80" s="782"/>
      <c r="J80" s="782"/>
      <c r="K80" s="782"/>
      <c r="L80" s="782"/>
      <c r="M80" s="782"/>
      <c r="N80" s="782"/>
      <c r="O80" s="782"/>
      <c r="P80" s="782"/>
      <c r="Q80" s="782"/>
    </row>
    <row r="81" spans="1:17" x14ac:dyDescent="0.35">
      <c r="A81" s="782"/>
      <c r="B81" s="782"/>
      <c r="C81" s="782"/>
      <c r="D81" s="782"/>
      <c r="E81" s="782"/>
      <c r="F81" s="782"/>
      <c r="G81" s="782"/>
      <c r="H81" s="782"/>
      <c r="I81" s="782"/>
      <c r="J81" s="782"/>
      <c r="K81" s="782"/>
      <c r="L81" s="782"/>
      <c r="M81" s="782"/>
      <c r="N81" s="782"/>
      <c r="O81" s="782"/>
      <c r="P81" s="782"/>
      <c r="Q81" s="782"/>
    </row>
    <row r="82" spans="1:17" x14ac:dyDescent="0.35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</row>
    <row r="83" spans="1:17" x14ac:dyDescent="0.35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</row>
    <row r="84" spans="1:17" x14ac:dyDescent="0.35">
      <c r="A84" s="782"/>
      <c r="B84" s="782"/>
      <c r="C84" s="782"/>
      <c r="D84" s="782"/>
      <c r="E84" s="782"/>
      <c r="F84" s="782"/>
      <c r="G84" s="782"/>
      <c r="H84" s="782"/>
      <c r="I84" s="782"/>
      <c r="J84" s="782"/>
      <c r="K84" s="782"/>
      <c r="L84" s="782"/>
      <c r="M84" s="782"/>
      <c r="N84" s="782"/>
      <c r="O84" s="782"/>
      <c r="P84" s="782"/>
      <c r="Q84" s="782"/>
    </row>
    <row r="85" spans="1:17" x14ac:dyDescent="0.35">
      <c r="A85" s="782"/>
      <c r="B85" s="782"/>
      <c r="C85" s="782"/>
      <c r="D85" s="782"/>
      <c r="E85" s="782"/>
      <c r="F85" s="782"/>
      <c r="G85" s="782"/>
      <c r="H85" s="782"/>
      <c r="I85" s="782"/>
      <c r="J85" s="782"/>
      <c r="K85" s="782"/>
      <c r="L85" s="782"/>
      <c r="M85" s="782"/>
      <c r="N85" s="782"/>
      <c r="O85" s="782"/>
      <c r="P85" s="782"/>
      <c r="Q85" s="782"/>
    </row>
    <row r="86" spans="1:17" x14ac:dyDescent="0.35">
      <c r="A86" s="782"/>
      <c r="B86" s="782"/>
      <c r="C86" s="782"/>
      <c r="D86" s="782"/>
      <c r="E86" s="782"/>
      <c r="F86" s="782"/>
      <c r="G86" s="782"/>
      <c r="H86" s="782"/>
      <c r="I86" s="782"/>
      <c r="J86" s="782"/>
      <c r="K86" s="782"/>
      <c r="L86" s="782"/>
      <c r="M86" s="782"/>
      <c r="N86" s="782"/>
      <c r="O86" s="782"/>
      <c r="P86" s="782"/>
      <c r="Q86" s="782"/>
    </row>
    <row r="87" spans="1:17" x14ac:dyDescent="0.35">
      <c r="A87" s="782"/>
      <c r="B87" s="782"/>
      <c r="C87" s="782"/>
      <c r="D87" s="782"/>
      <c r="E87" s="782"/>
      <c r="F87" s="782"/>
      <c r="G87" s="782"/>
      <c r="H87" s="782"/>
      <c r="I87" s="782"/>
      <c r="J87" s="782"/>
      <c r="K87" s="782"/>
      <c r="L87" s="782"/>
      <c r="M87" s="782"/>
      <c r="N87" s="782"/>
      <c r="O87" s="782"/>
      <c r="P87" s="782"/>
      <c r="Q87" s="782"/>
    </row>
    <row r="88" spans="1:17" x14ac:dyDescent="0.35">
      <c r="A88" s="782"/>
      <c r="B88" s="782"/>
      <c r="C88" s="782"/>
      <c r="D88" s="782"/>
      <c r="E88" s="782"/>
      <c r="F88" s="782"/>
      <c r="G88" s="782"/>
      <c r="H88" s="782"/>
      <c r="I88" s="782"/>
      <c r="J88" s="782"/>
      <c r="K88" s="782"/>
      <c r="L88" s="782"/>
      <c r="M88" s="782"/>
      <c r="N88" s="782"/>
      <c r="O88" s="782"/>
      <c r="P88" s="782"/>
      <c r="Q88" s="782"/>
    </row>
    <row r="89" spans="1:17" x14ac:dyDescent="0.35">
      <c r="A89" s="782"/>
      <c r="B89" s="782"/>
      <c r="C89" s="782"/>
      <c r="D89" s="782"/>
      <c r="E89" s="782"/>
      <c r="F89" s="782"/>
      <c r="G89" s="782"/>
      <c r="H89" s="782"/>
      <c r="I89" s="782"/>
      <c r="J89" s="782"/>
      <c r="K89" s="782"/>
      <c r="L89" s="782"/>
      <c r="M89" s="782"/>
      <c r="N89" s="782"/>
      <c r="O89" s="782"/>
      <c r="P89" s="782"/>
      <c r="Q89" s="782"/>
    </row>
    <row r="90" spans="1:17" x14ac:dyDescent="0.35">
      <c r="A90" s="782"/>
      <c r="B90" s="782"/>
      <c r="C90" s="782"/>
      <c r="D90" s="782"/>
      <c r="E90" s="782"/>
      <c r="F90" s="782"/>
      <c r="G90" s="782"/>
      <c r="H90" s="782"/>
      <c r="I90" s="782"/>
      <c r="J90" s="782"/>
      <c r="K90" s="782"/>
      <c r="L90" s="782"/>
      <c r="M90" s="782"/>
      <c r="N90" s="782"/>
      <c r="O90" s="782"/>
      <c r="P90" s="782"/>
      <c r="Q90" s="782"/>
    </row>
    <row r="91" spans="1:17" x14ac:dyDescent="0.35">
      <c r="A91" s="782"/>
      <c r="B91" s="782"/>
      <c r="C91" s="782"/>
      <c r="D91" s="782"/>
      <c r="E91" s="782"/>
      <c r="F91" s="782"/>
      <c r="G91" s="782"/>
      <c r="H91" s="782"/>
      <c r="I91" s="782"/>
      <c r="J91" s="782"/>
      <c r="K91" s="782"/>
      <c r="L91" s="782"/>
      <c r="M91" s="782"/>
      <c r="N91" s="782"/>
      <c r="O91" s="782"/>
      <c r="P91" s="782"/>
      <c r="Q91" s="782"/>
    </row>
    <row r="92" spans="1:17" x14ac:dyDescent="0.35">
      <c r="A92" s="782"/>
      <c r="B92" s="782"/>
      <c r="C92" s="782"/>
      <c r="D92" s="782"/>
      <c r="E92" s="782"/>
      <c r="F92" s="782"/>
      <c r="G92" s="782"/>
      <c r="H92" s="782"/>
      <c r="I92" s="782"/>
      <c r="J92" s="782"/>
      <c r="K92" s="782"/>
      <c r="L92" s="782"/>
      <c r="M92" s="782"/>
      <c r="N92" s="782"/>
      <c r="O92" s="782"/>
      <c r="P92" s="782"/>
      <c r="Q92" s="782"/>
    </row>
    <row r="93" spans="1:17" x14ac:dyDescent="0.35">
      <c r="A93" s="782"/>
      <c r="B93" s="782"/>
      <c r="C93" s="782"/>
      <c r="D93" s="782"/>
      <c r="E93" s="782"/>
      <c r="F93" s="782"/>
      <c r="G93" s="782"/>
      <c r="H93" s="782"/>
      <c r="I93" s="782"/>
      <c r="J93" s="782"/>
      <c r="K93" s="782"/>
      <c r="L93" s="782"/>
      <c r="M93" s="782"/>
      <c r="N93" s="782"/>
      <c r="O93" s="782"/>
      <c r="P93" s="782"/>
      <c r="Q93" s="782"/>
    </row>
    <row r="94" spans="1:17" x14ac:dyDescent="0.35">
      <c r="A94" s="782"/>
      <c r="B94" s="782"/>
      <c r="C94" s="782"/>
      <c r="D94" s="782"/>
      <c r="E94" s="782"/>
      <c r="F94" s="782"/>
      <c r="G94" s="782"/>
      <c r="H94" s="782"/>
      <c r="I94" s="782"/>
      <c r="J94" s="782"/>
      <c r="K94" s="782"/>
      <c r="L94" s="782"/>
      <c r="M94" s="782"/>
      <c r="N94" s="782"/>
      <c r="O94" s="782"/>
      <c r="P94" s="782"/>
      <c r="Q94" s="782"/>
    </row>
    <row r="95" spans="1:17" x14ac:dyDescent="0.35">
      <c r="A95" s="782"/>
      <c r="B95" s="782"/>
      <c r="C95" s="782"/>
      <c r="D95" s="782"/>
      <c r="E95" s="782"/>
      <c r="F95" s="782"/>
      <c r="G95" s="782"/>
      <c r="H95" s="782"/>
      <c r="I95" s="782"/>
      <c r="J95" s="782"/>
      <c r="K95" s="782"/>
      <c r="L95" s="782"/>
      <c r="M95" s="782"/>
      <c r="N95" s="782"/>
      <c r="O95" s="782"/>
      <c r="P95" s="782"/>
      <c r="Q95" s="782"/>
    </row>
    <row r="96" spans="1:17" x14ac:dyDescent="0.35">
      <c r="A96" s="782"/>
      <c r="B96" s="782"/>
      <c r="C96" s="782"/>
      <c r="D96" s="782"/>
      <c r="E96" s="782"/>
      <c r="F96" s="782"/>
      <c r="G96" s="782"/>
      <c r="H96" s="782"/>
      <c r="I96" s="782"/>
      <c r="J96" s="782"/>
      <c r="K96" s="782"/>
      <c r="L96" s="782"/>
      <c r="M96" s="782"/>
      <c r="N96" s="782"/>
      <c r="O96" s="782"/>
      <c r="P96" s="782"/>
      <c r="Q96" s="782"/>
    </row>
    <row r="97" spans="1:17" x14ac:dyDescent="0.35">
      <c r="A97" s="782"/>
      <c r="B97" s="782"/>
      <c r="C97" s="782"/>
      <c r="D97" s="782"/>
      <c r="E97" s="782"/>
      <c r="F97" s="782"/>
      <c r="G97" s="782"/>
      <c r="H97" s="782"/>
      <c r="I97" s="782"/>
      <c r="J97" s="782"/>
      <c r="K97" s="782"/>
      <c r="L97" s="782"/>
      <c r="M97" s="782"/>
      <c r="N97" s="782"/>
      <c r="O97" s="782"/>
      <c r="P97" s="782"/>
      <c r="Q97" s="782"/>
    </row>
    <row r="98" spans="1:17" x14ac:dyDescent="0.35">
      <c r="A98" s="782"/>
      <c r="B98" s="782"/>
      <c r="C98" s="782"/>
      <c r="D98" s="782"/>
      <c r="E98" s="782"/>
      <c r="F98" s="782"/>
      <c r="G98" s="782"/>
      <c r="H98" s="782"/>
      <c r="I98" s="782"/>
      <c r="J98" s="782"/>
      <c r="K98" s="782"/>
      <c r="L98" s="782"/>
      <c r="M98" s="782"/>
      <c r="N98" s="782"/>
      <c r="O98" s="782"/>
      <c r="P98" s="782"/>
      <c r="Q98" s="782"/>
    </row>
    <row r="99" spans="1:17" x14ac:dyDescent="0.35">
      <c r="A99" s="782"/>
      <c r="B99" s="782"/>
      <c r="C99" s="782"/>
      <c r="D99" s="782"/>
      <c r="E99" s="782"/>
      <c r="F99" s="782"/>
      <c r="G99" s="782"/>
      <c r="H99" s="782"/>
      <c r="I99" s="782"/>
      <c r="J99" s="782"/>
      <c r="K99" s="782"/>
      <c r="L99" s="782"/>
      <c r="M99" s="782"/>
      <c r="N99" s="782"/>
      <c r="O99" s="782"/>
      <c r="P99" s="782"/>
      <c r="Q99" s="782"/>
    </row>
    <row r="100" spans="1:17" x14ac:dyDescent="0.35">
      <c r="A100" s="782"/>
      <c r="B100" s="782"/>
      <c r="C100" s="782"/>
      <c r="D100" s="782"/>
      <c r="E100" s="782"/>
      <c r="F100" s="782"/>
      <c r="G100" s="782"/>
      <c r="H100" s="782"/>
      <c r="I100" s="782"/>
      <c r="J100" s="782"/>
      <c r="K100" s="782"/>
      <c r="L100" s="782"/>
      <c r="M100" s="782"/>
      <c r="N100" s="782"/>
      <c r="O100" s="782"/>
      <c r="P100" s="782"/>
      <c r="Q100" s="782"/>
    </row>
    <row r="101" spans="1:17" x14ac:dyDescent="0.35">
      <c r="A101" s="782"/>
      <c r="B101" s="782"/>
      <c r="C101" s="782"/>
      <c r="D101" s="782"/>
      <c r="E101" s="782"/>
      <c r="F101" s="782"/>
      <c r="G101" s="782"/>
      <c r="H101" s="782"/>
      <c r="I101" s="782"/>
      <c r="J101" s="782"/>
      <c r="K101" s="782"/>
      <c r="L101" s="782"/>
      <c r="M101" s="782"/>
      <c r="N101" s="782"/>
      <c r="O101" s="782"/>
      <c r="P101" s="782"/>
      <c r="Q101" s="782"/>
    </row>
    <row r="102" spans="1:17" x14ac:dyDescent="0.35">
      <c r="A102" s="782"/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</row>
    <row r="103" spans="1:17" x14ac:dyDescent="0.35">
      <c r="A103" s="782"/>
      <c r="B103" s="782"/>
      <c r="C103" s="782"/>
      <c r="D103" s="782"/>
      <c r="E103" s="782"/>
      <c r="F103" s="782"/>
      <c r="G103" s="782"/>
      <c r="H103" s="782"/>
      <c r="I103" s="782"/>
      <c r="J103" s="782"/>
      <c r="K103" s="782"/>
      <c r="L103" s="782"/>
      <c r="M103" s="782"/>
      <c r="N103" s="782"/>
      <c r="O103" s="782"/>
      <c r="P103" s="782"/>
      <c r="Q103" s="782"/>
    </row>
    <row r="104" spans="1:17" x14ac:dyDescent="0.35">
      <c r="A104" s="782"/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</row>
    <row r="105" spans="1:17" x14ac:dyDescent="0.35">
      <c r="A105" s="782"/>
      <c r="B105" s="782"/>
      <c r="C105" s="782"/>
      <c r="D105" s="782"/>
      <c r="E105" s="782"/>
      <c r="F105" s="782"/>
      <c r="G105" s="782"/>
      <c r="H105" s="782"/>
      <c r="I105" s="782"/>
      <c r="J105" s="782"/>
      <c r="K105" s="782"/>
      <c r="L105" s="782"/>
      <c r="M105" s="782"/>
      <c r="N105" s="782"/>
      <c r="O105" s="782"/>
      <c r="P105" s="782"/>
      <c r="Q105" s="782"/>
    </row>
    <row r="106" spans="1:17" x14ac:dyDescent="0.35">
      <c r="A106" s="782"/>
      <c r="B106" s="782"/>
      <c r="C106" s="782"/>
      <c r="D106" s="782"/>
      <c r="E106" s="782"/>
      <c r="F106" s="782"/>
      <c r="G106" s="782"/>
      <c r="H106" s="782"/>
      <c r="I106" s="782"/>
      <c r="J106" s="782"/>
      <c r="K106" s="782"/>
      <c r="L106" s="782"/>
      <c r="M106" s="782"/>
      <c r="N106" s="782"/>
      <c r="O106" s="782"/>
      <c r="P106" s="782"/>
      <c r="Q106" s="782"/>
    </row>
    <row r="107" spans="1:17" x14ac:dyDescent="0.35">
      <c r="A107" s="782"/>
      <c r="B107" s="782"/>
      <c r="C107" s="782"/>
      <c r="D107" s="782"/>
      <c r="E107" s="782"/>
      <c r="F107" s="782"/>
      <c r="G107" s="782"/>
      <c r="H107" s="782"/>
      <c r="I107" s="782"/>
      <c r="J107" s="782"/>
      <c r="K107" s="782"/>
      <c r="L107" s="782"/>
      <c r="M107" s="782"/>
      <c r="N107" s="782"/>
      <c r="O107" s="782"/>
      <c r="P107" s="782"/>
      <c r="Q107" s="782"/>
    </row>
    <row r="108" spans="1:17" x14ac:dyDescent="0.35">
      <c r="A108" s="782"/>
      <c r="B108" s="782"/>
      <c r="C108" s="782"/>
      <c r="D108" s="782"/>
      <c r="E108" s="782"/>
      <c r="F108" s="782"/>
      <c r="G108" s="782"/>
      <c r="H108" s="782"/>
      <c r="I108" s="782"/>
      <c r="J108" s="782"/>
      <c r="K108" s="782"/>
      <c r="L108" s="782"/>
      <c r="M108" s="782"/>
      <c r="N108" s="782"/>
      <c r="O108" s="782"/>
      <c r="P108" s="782"/>
      <c r="Q108" s="782"/>
    </row>
    <row r="109" spans="1:17" x14ac:dyDescent="0.35">
      <c r="A109" s="782"/>
      <c r="B109" s="782"/>
      <c r="C109" s="782"/>
      <c r="D109" s="782"/>
      <c r="E109" s="782"/>
      <c r="F109" s="782"/>
      <c r="G109" s="782"/>
      <c r="H109" s="782"/>
      <c r="I109" s="782"/>
      <c r="J109" s="782"/>
      <c r="K109" s="782"/>
      <c r="L109" s="782"/>
      <c r="M109" s="782"/>
      <c r="N109" s="782"/>
      <c r="O109" s="782"/>
      <c r="P109" s="782"/>
      <c r="Q109" s="782"/>
    </row>
    <row r="110" spans="1:17" x14ac:dyDescent="0.35">
      <c r="A110" s="782"/>
      <c r="B110" s="782"/>
      <c r="C110" s="782"/>
      <c r="D110" s="782"/>
      <c r="E110" s="782"/>
      <c r="F110" s="782"/>
      <c r="G110" s="782"/>
      <c r="H110" s="782"/>
      <c r="I110" s="782"/>
      <c r="J110" s="782"/>
      <c r="K110" s="782"/>
      <c r="L110" s="782"/>
      <c r="M110" s="782"/>
      <c r="N110" s="782"/>
      <c r="O110" s="782"/>
      <c r="P110" s="782"/>
      <c r="Q110" s="782"/>
    </row>
    <row r="111" spans="1:17" x14ac:dyDescent="0.35">
      <c r="A111" s="782"/>
      <c r="B111" s="782"/>
      <c r="C111" s="782"/>
      <c r="D111" s="782"/>
      <c r="E111" s="782"/>
      <c r="F111" s="782"/>
      <c r="G111" s="782"/>
      <c r="H111" s="782"/>
      <c r="I111" s="782"/>
      <c r="J111" s="782"/>
      <c r="K111" s="782"/>
      <c r="L111" s="782"/>
      <c r="M111" s="782"/>
      <c r="N111" s="782"/>
      <c r="O111" s="782"/>
      <c r="P111" s="782"/>
      <c r="Q111" s="782"/>
    </row>
    <row r="112" spans="1:17" x14ac:dyDescent="0.35">
      <c r="A112" s="782"/>
      <c r="B112" s="782"/>
      <c r="C112" s="782"/>
      <c r="D112" s="782"/>
      <c r="E112" s="782"/>
      <c r="F112" s="782"/>
      <c r="G112" s="782"/>
      <c r="H112" s="782"/>
      <c r="I112" s="782"/>
      <c r="J112" s="782"/>
      <c r="K112" s="782"/>
      <c r="L112" s="782"/>
      <c r="M112" s="782"/>
      <c r="N112" s="782"/>
      <c r="O112" s="782"/>
      <c r="P112" s="782"/>
      <c r="Q112" s="782"/>
    </row>
  </sheetData>
  <mergeCells count="4">
    <mergeCell ref="D10:K11"/>
    <mergeCell ref="A24:Q34"/>
    <mergeCell ref="A36:Q36"/>
    <mergeCell ref="A38:Q40"/>
  </mergeCells>
  <hyperlinks>
    <hyperlink ref="A44" r:id="rId1" display="https://cpage.mpr.gob.es/" xr:uid="{53D54051-AA86-41D8-8967-641ACF065554}"/>
  </hyperlinks>
  <pageMargins left="0.7" right="0.7" top="0.75" bottom="0.75" header="0.3" footer="0.3"/>
  <pageSetup paperSize="9" scale="44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topLeftCell="A28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611" t="s">
        <v>123</v>
      </c>
      <c r="C4" s="611"/>
      <c r="D4" s="611"/>
      <c r="E4" s="611"/>
      <c r="F4" s="611"/>
      <c r="G4" s="611"/>
    </row>
    <row r="5" spans="2:7" ht="28.5" customHeight="1" x14ac:dyDescent="0.35">
      <c r="B5" s="611"/>
      <c r="C5" s="611"/>
      <c r="D5" s="611"/>
      <c r="E5" s="611"/>
      <c r="F5" s="611"/>
      <c r="G5" s="611"/>
    </row>
    <row r="6" spans="2:7" ht="28.5" customHeight="1" x14ac:dyDescent="0.35">
      <c r="B6" s="266"/>
      <c r="C6" s="266"/>
      <c r="D6" s="266"/>
      <c r="E6" s="266"/>
      <c r="F6" s="266"/>
      <c r="G6" s="266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660" t="s">
        <v>135</v>
      </c>
      <c r="C8" s="660"/>
      <c r="D8" s="660"/>
      <c r="E8" s="660"/>
      <c r="F8" s="660"/>
      <c r="G8" s="660"/>
    </row>
    <row r="9" spans="2:7" x14ac:dyDescent="0.35">
      <c r="B9" s="104"/>
      <c r="C9" s="104"/>
      <c r="D9" s="104"/>
      <c r="E9" s="104"/>
      <c r="F9" s="104"/>
      <c r="G9" s="104"/>
    </row>
    <row r="10" spans="2:7" x14ac:dyDescent="0.35">
      <c r="B10" s="104"/>
      <c r="C10" s="104"/>
      <c r="D10" s="104"/>
      <c r="E10" s="104"/>
      <c r="F10" s="104"/>
      <c r="G10" s="104"/>
    </row>
    <row r="11" spans="2:7" x14ac:dyDescent="0.35">
      <c r="B11" s="104"/>
      <c r="C11" s="104"/>
      <c r="D11" s="104"/>
      <c r="E11" s="104"/>
      <c r="F11" s="104"/>
      <c r="G11" s="104"/>
    </row>
    <row r="12" spans="2:7" x14ac:dyDescent="0.35">
      <c r="B12" s="104"/>
      <c r="C12" s="104"/>
      <c r="D12" s="104"/>
      <c r="E12" s="104"/>
      <c r="F12" s="104"/>
      <c r="G12" s="104"/>
    </row>
    <row r="13" spans="2:7" x14ac:dyDescent="0.35">
      <c r="B13" s="104"/>
      <c r="C13" s="104"/>
      <c r="D13" s="104"/>
      <c r="E13" s="104"/>
      <c r="F13" s="104"/>
      <c r="G13" s="104"/>
    </row>
    <row r="14" spans="2:7" x14ac:dyDescent="0.35">
      <c r="B14" s="104"/>
      <c r="C14" s="104"/>
      <c r="D14" s="104"/>
      <c r="E14" s="104"/>
      <c r="F14" s="104"/>
      <c r="G14" s="104"/>
    </row>
    <row r="15" spans="2:7" x14ac:dyDescent="0.35">
      <c r="B15" s="104"/>
      <c r="C15" s="104"/>
      <c r="D15" s="104"/>
      <c r="E15" s="104"/>
      <c r="F15" s="104"/>
      <c r="G15" s="104"/>
    </row>
    <row r="16" spans="2:7" x14ac:dyDescent="0.35">
      <c r="B16" s="104"/>
      <c r="C16" s="104"/>
      <c r="D16" s="104"/>
      <c r="E16" s="104"/>
      <c r="F16" s="104"/>
      <c r="G16" s="104"/>
    </row>
    <row r="17" spans="2:7" x14ac:dyDescent="0.35">
      <c r="B17" s="104"/>
      <c r="C17" s="104"/>
      <c r="D17" s="104"/>
      <c r="E17" s="104"/>
      <c r="F17" s="104"/>
      <c r="G17" s="104"/>
    </row>
    <row r="18" spans="2:7" x14ac:dyDescent="0.35">
      <c r="B18" s="104"/>
      <c r="C18" s="104"/>
      <c r="D18" s="104"/>
      <c r="E18" s="104"/>
      <c r="F18" s="104"/>
      <c r="G18" s="104"/>
    </row>
    <row r="19" spans="2:7" x14ac:dyDescent="0.35">
      <c r="B19" s="104"/>
      <c r="C19" s="104"/>
      <c r="D19" s="104"/>
      <c r="E19" s="104"/>
      <c r="F19" s="104"/>
      <c r="G19" s="104"/>
    </row>
    <row r="20" spans="2:7" ht="15" thickBot="1" x14ac:dyDescent="0.4"/>
    <row r="21" spans="2:7" ht="15" thickBot="1" x14ac:dyDescent="0.4">
      <c r="B21" s="105" t="s">
        <v>104</v>
      </c>
      <c r="C21" s="105" t="s">
        <v>105</v>
      </c>
      <c r="D21" s="105" t="s">
        <v>146</v>
      </c>
      <c r="E21" s="105" t="s">
        <v>149</v>
      </c>
      <c r="F21" s="105" t="s">
        <v>150</v>
      </c>
      <c r="G21" s="105" t="s">
        <v>152</v>
      </c>
    </row>
    <row r="22" spans="2:7" ht="15" thickBot="1" x14ac:dyDescent="0.4">
      <c r="B22" s="105" t="s">
        <v>137</v>
      </c>
      <c r="C22" s="106">
        <v>50.109529025191677</v>
      </c>
      <c r="D22" s="106">
        <v>49.755301794453509</v>
      </c>
      <c r="E22" s="106">
        <v>49.863462588749314</v>
      </c>
      <c r="F22" s="106">
        <v>49.400218102508177</v>
      </c>
      <c r="G22" s="106">
        <v>49.50110864745011</v>
      </c>
    </row>
    <row r="23" spans="2:7" ht="15" thickBot="1" x14ac:dyDescent="0.4">
      <c r="B23" s="105" t="s">
        <v>136</v>
      </c>
      <c r="C23" s="106">
        <v>65.418312207471885</v>
      </c>
      <c r="D23" s="106">
        <v>64.69310113399473</v>
      </c>
      <c r="E23" s="106">
        <v>59.034899111503783</v>
      </c>
      <c r="F23" s="106">
        <v>58.846208260896752</v>
      </c>
      <c r="G23" s="106">
        <v>63.149775674116512</v>
      </c>
    </row>
    <row r="24" spans="2:7" x14ac:dyDescent="0.35">
      <c r="B24" s="107"/>
      <c r="C24" s="108"/>
      <c r="D24" s="108"/>
      <c r="E24" s="108"/>
      <c r="F24" s="108"/>
      <c r="G24" s="108"/>
    </row>
    <row r="26" spans="2:7" x14ac:dyDescent="0.35">
      <c r="B26" s="660" t="s">
        <v>134</v>
      </c>
      <c r="C26" s="660"/>
      <c r="D26" s="660"/>
      <c r="E26" s="660"/>
      <c r="F26" s="660"/>
      <c r="G26" s="660"/>
    </row>
    <row r="38" spans="2:7" ht="15" thickBot="1" x14ac:dyDescent="0.4"/>
    <row r="39" spans="2:7" ht="15" thickBot="1" x14ac:dyDescent="0.4">
      <c r="B39" s="105" t="s">
        <v>104</v>
      </c>
      <c r="C39" s="105" t="s">
        <v>105</v>
      </c>
      <c r="D39" s="105" t="s">
        <v>146</v>
      </c>
      <c r="E39" s="105" t="s">
        <v>149</v>
      </c>
      <c r="F39" s="105" t="s">
        <v>150</v>
      </c>
      <c r="G39" s="105" t="s">
        <v>152</v>
      </c>
    </row>
    <row r="40" spans="2:7" ht="15" thickBot="1" x14ac:dyDescent="0.4">
      <c r="B40" s="105" t="s">
        <v>137</v>
      </c>
      <c r="C40" s="106">
        <v>49.890470974808323</v>
      </c>
      <c r="D40" s="106">
        <v>50.244698205546491</v>
      </c>
      <c r="E40" s="106">
        <v>50.136537411250686</v>
      </c>
      <c r="F40" s="106">
        <v>50.599781897491823</v>
      </c>
      <c r="G40" s="106">
        <v>50.49889135254989</v>
      </c>
    </row>
    <row r="41" spans="2:7" ht="15" thickBot="1" x14ac:dyDescent="0.4">
      <c r="B41" s="105" t="s">
        <v>136</v>
      </c>
      <c r="C41" s="106">
        <v>34.581687792528108</v>
      </c>
      <c r="D41" s="106">
        <v>35.30689886600527</v>
      </c>
      <c r="E41" s="106">
        <v>40.965100888496217</v>
      </c>
      <c r="F41" s="106">
        <v>41.153791739103248</v>
      </c>
      <c r="G41" s="106">
        <v>36.850224325883488</v>
      </c>
    </row>
    <row r="43" spans="2:7" ht="15.5" x14ac:dyDescent="0.35">
      <c r="B43" s="636" t="s">
        <v>121</v>
      </c>
      <c r="C43" s="636"/>
      <c r="D43" s="636"/>
      <c r="E43" s="636"/>
      <c r="F43" s="636"/>
      <c r="G43" s="636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2024/2025. MES: ENERO
Fecha de emisión de datos: 24/02/2025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4"/>
  <sheetViews>
    <sheetView view="pageLayout" topLeftCell="A17" zoomScale="80" zoomScaleNormal="80" zoomScaleSheetLayoutView="100" zoomScalePageLayoutView="80" workbookViewId="0">
      <selection activeCell="F57" sqref="F57:H57"/>
    </sheetView>
  </sheetViews>
  <sheetFormatPr baseColWidth="10" defaultColWidth="11.453125" defaultRowHeight="14.5" x14ac:dyDescent="0.35"/>
  <cols>
    <col min="4" max="4" width="25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  <col min="19" max="19" width="9.453125" customWidth="1"/>
  </cols>
  <sheetData>
    <row r="2" spans="4:18" ht="15" customHeight="1" x14ac:dyDescent="0.35">
      <c r="D2" s="611" t="s">
        <v>124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</row>
    <row r="3" spans="4:18" ht="15" customHeight="1" x14ac:dyDescent="0.35"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</row>
    <row r="4" spans="4:18" ht="18" customHeight="1" x14ac:dyDescent="0.35"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</row>
    <row r="5" spans="4:18" ht="15" thickBot="1" x14ac:dyDescent="0.4"/>
    <row r="6" spans="4:18" s="5" customFormat="1" ht="33.75" customHeight="1" thickBot="1" x14ac:dyDescent="0.3">
      <c r="D6" s="50" t="s">
        <v>54</v>
      </c>
      <c r="E6" s="274" t="s">
        <v>4</v>
      </c>
      <c r="F6" s="274" t="s">
        <v>39</v>
      </c>
      <c r="G6" s="274" t="s">
        <v>40</v>
      </c>
      <c r="H6" s="274" t="s">
        <v>41</v>
      </c>
      <c r="I6" s="274" t="s">
        <v>42</v>
      </c>
      <c r="J6" s="274" t="s">
        <v>43</v>
      </c>
      <c r="K6" s="274" t="s">
        <v>44</v>
      </c>
      <c r="L6" s="274" t="s">
        <v>45</v>
      </c>
      <c r="M6" s="274" t="s">
        <v>46</v>
      </c>
      <c r="N6" s="274" t="s">
        <v>55</v>
      </c>
      <c r="O6" s="269" t="s">
        <v>56</v>
      </c>
      <c r="P6" s="274" t="s">
        <v>57</v>
      </c>
      <c r="Q6" s="274" t="s">
        <v>58</v>
      </c>
      <c r="R6" s="274" t="s">
        <v>48</v>
      </c>
    </row>
    <row r="7" spans="4:18" x14ac:dyDescent="0.35">
      <c r="D7" s="631" t="s">
        <v>74</v>
      </c>
      <c r="E7" s="28" t="s">
        <v>80</v>
      </c>
      <c r="F7" s="52">
        <v>523.9</v>
      </c>
      <c r="G7" s="46">
        <v>717.5</v>
      </c>
      <c r="H7" s="46">
        <v>696.1</v>
      </c>
      <c r="I7" s="46">
        <v>541.4</v>
      </c>
      <c r="J7" s="46"/>
      <c r="K7" s="46"/>
      <c r="L7" s="46"/>
      <c r="M7" s="46"/>
      <c r="N7" s="46"/>
      <c r="O7" s="46"/>
      <c r="P7" s="46"/>
      <c r="Q7" s="46"/>
      <c r="R7" s="110">
        <v>2478.9</v>
      </c>
    </row>
    <row r="8" spans="4:18" x14ac:dyDescent="0.35">
      <c r="D8" s="661"/>
      <c r="E8" s="123" t="s">
        <v>81</v>
      </c>
      <c r="F8" s="29">
        <v>1077.7</v>
      </c>
      <c r="G8" s="37">
        <v>1078.2</v>
      </c>
      <c r="H8" s="37">
        <v>963.7</v>
      </c>
      <c r="I8" s="37">
        <v>824.3</v>
      </c>
      <c r="J8" s="37"/>
      <c r="K8" s="37"/>
      <c r="L8" s="37"/>
      <c r="M8" s="37"/>
      <c r="N8" s="37"/>
      <c r="O8" s="37"/>
      <c r="P8" s="37"/>
      <c r="Q8" s="37"/>
      <c r="R8" s="110">
        <v>3943.9000000000005</v>
      </c>
    </row>
    <row r="9" spans="4:18" x14ac:dyDescent="0.35">
      <c r="D9" s="661"/>
      <c r="E9" s="123" t="s">
        <v>82</v>
      </c>
      <c r="F9" s="29">
        <v>10197.799999999999</v>
      </c>
      <c r="G9" s="37">
        <v>17608</v>
      </c>
      <c r="H9" s="37">
        <v>35319.699999999997</v>
      </c>
      <c r="I9" s="37">
        <v>49801.1</v>
      </c>
      <c r="J9" s="37"/>
      <c r="K9" s="37"/>
      <c r="L9" s="37"/>
      <c r="M9" s="37"/>
      <c r="N9" s="37"/>
      <c r="O9" s="37"/>
      <c r="P9" s="37"/>
      <c r="Q9" s="37"/>
      <c r="R9" s="110">
        <v>112926.6</v>
      </c>
    </row>
    <row r="10" spans="4:18" x14ac:dyDescent="0.35">
      <c r="D10" s="661"/>
      <c r="E10" s="123" t="s">
        <v>6</v>
      </c>
      <c r="F10" s="29">
        <v>1903.6</v>
      </c>
      <c r="G10" s="37">
        <v>3700.6</v>
      </c>
      <c r="H10" s="37">
        <v>11858</v>
      </c>
      <c r="I10" s="37">
        <v>15288.3</v>
      </c>
      <c r="J10" s="37"/>
      <c r="K10" s="37"/>
      <c r="L10" s="37"/>
      <c r="M10" s="37"/>
      <c r="N10" s="37"/>
      <c r="O10" s="37"/>
      <c r="P10" s="37"/>
      <c r="Q10" s="37"/>
      <c r="R10" s="110">
        <v>32750.5</v>
      </c>
    </row>
    <row r="11" spans="4:18" x14ac:dyDescent="0.35">
      <c r="D11" s="661"/>
      <c r="E11" s="123" t="s">
        <v>7</v>
      </c>
      <c r="F11" s="29">
        <v>957.2</v>
      </c>
      <c r="G11" s="37">
        <v>857.6</v>
      </c>
      <c r="H11" s="37">
        <v>1495.2</v>
      </c>
      <c r="I11" s="37">
        <v>845.1</v>
      </c>
      <c r="J11" s="37"/>
      <c r="K11" s="37"/>
      <c r="L11" s="37"/>
      <c r="M11" s="37"/>
      <c r="N11" s="37"/>
      <c r="O11" s="37"/>
      <c r="P11" s="37"/>
      <c r="Q11" s="37"/>
      <c r="R11" s="110">
        <v>4155.1000000000004</v>
      </c>
    </row>
    <row r="12" spans="4:18" x14ac:dyDescent="0.35">
      <c r="D12" s="661"/>
      <c r="E12" s="123" t="s">
        <v>83</v>
      </c>
      <c r="F12" s="29">
        <v>22147</v>
      </c>
      <c r="G12" s="37">
        <v>20063.400000000001</v>
      </c>
      <c r="H12" s="37">
        <v>38945.599999999999</v>
      </c>
      <c r="I12" s="37">
        <v>59370.400000000001</v>
      </c>
      <c r="J12" s="37"/>
      <c r="K12" s="37"/>
      <c r="L12" s="37"/>
      <c r="M12" s="37"/>
      <c r="N12" s="37"/>
      <c r="O12" s="37"/>
      <c r="P12" s="37"/>
      <c r="Q12" s="37"/>
      <c r="R12" s="110">
        <v>140526.39999999999</v>
      </c>
    </row>
    <row r="13" spans="4:18" x14ac:dyDescent="0.35">
      <c r="D13" s="661"/>
      <c r="E13" s="123" t="s">
        <v>84</v>
      </c>
      <c r="F13" s="29">
        <v>1322.2</v>
      </c>
      <c r="G13" s="37">
        <v>2840.2</v>
      </c>
      <c r="H13" s="37">
        <v>5284.5</v>
      </c>
      <c r="I13" s="37">
        <v>5294.6</v>
      </c>
      <c r="J13" s="37"/>
      <c r="K13" s="37"/>
      <c r="L13" s="37"/>
      <c r="M13" s="37"/>
      <c r="N13" s="37"/>
      <c r="O13" s="37"/>
      <c r="P13" s="37"/>
      <c r="Q13" s="37"/>
      <c r="R13" s="110">
        <v>14741.5</v>
      </c>
    </row>
    <row r="14" spans="4:18" x14ac:dyDescent="0.35">
      <c r="D14" s="661"/>
      <c r="E14" s="32" t="s">
        <v>8</v>
      </c>
      <c r="F14" s="33">
        <v>10784.2</v>
      </c>
      <c r="G14" s="38">
        <v>14566.2</v>
      </c>
      <c r="H14" s="38">
        <v>14498.7</v>
      </c>
      <c r="I14" s="38">
        <v>12761.1</v>
      </c>
      <c r="J14" s="38"/>
      <c r="K14" s="38"/>
      <c r="L14" s="38"/>
      <c r="M14" s="38"/>
      <c r="N14" s="38"/>
      <c r="O14" s="38"/>
      <c r="P14" s="38"/>
      <c r="Q14" s="38"/>
      <c r="R14" s="110">
        <v>52610.200000000004</v>
      </c>
    </row>
    <row r="15" spans="4:18" s="10" customFormat="1" ht="15" thickBot="1" x14ac:dyDescent="0.4">
      <c r="D15" s="632"/>
      <c r="E15" s="121" t="s">
        <v>72</v>
      </c>
      <c r="F15" s="35">
        <v>48913.599999999991</v>
      </c>
      <c r="G15" s="111">
        <v>61431.7</v>
      </c>
      <c r="H15" s="111">
        <v>109061.49999999999</v>
      </c>
      <c r="I15" s="111">
        <v>144726.30000000002</v>
      </c>
      <c r="J15" s="111"/>
      <c r="K15" s="111"/>
      <c r="L15" s="111"/>
      <c r="M15" s="111"/>
      <c r="N15" s="111"/>
      <c r="O15" s="111"/>
      <c r="P15" s="111"/>
      <c r="Q15" s="111"/>
      <c r="R15" s="112">
        <v>364133.10000000003</v>
      </c>
    </row>
    <row r="16" spans="4:18" x14ac:dyDescent="0.35">
      <c r="D16" s="631" t="s">
        <v>75</v>
      </c>
      <c r="E16" s="123" t="s">
        <v>10</v>
      </c>
      <c r="F16" s="29">
        <v>78.5</v>
      </c>
      <c r="G16" s="37">
        <v>683.1</v>
      </c>
      <c r="H16" s="37">
        <v>513.29999999999995</v>
      </c>
      <c r="I16" s="37">
        <v>221.4</v>
      </c>
      <c r="J16" s="37"/>
      <c r="K16" s="37"/>
      <c r="L16" s="37"/>
      <c r="M16" s="37"/>
      <c r="N16" s="37"/>
      <c r="O16" s="37"/>
      <c r="P16" s="37"/>
      <c r="Q16" s="37"/>
      <c r="R16" s="110">
        <v>1496.3000000000002</v>
      </c>
    </row>
    <row r="17" spans="3:19" x14ac:dyDescent="0.35">
      <c r="D17" s="661"/>
      <c r="E17" s="123" t="s">
        <v>11</v>
      </c>
      <c r="F17" s="29">
        <v>496.2</v>
      </c>
      <c r="G17" s="37">
        <v>275.5</v>
      </c>
      <c r="H17" s="37">
        <v>280.60000000000002</v>
      </c>
      <c r="I17" s="37">
        <v>201.6</v>
      </c>
      <c r="J17" s="37"/>
      <c r="K17" s="37"/>
      <c r="L17" s="37"/>
      <c r="M17" s="37"/>
      <c r="N17" s="37"/>
      <c r="O17" s="37"/>
      <c r="P17" s="37"/>
      <c r="Q17" s="37"/>
      <c r="R17" s="110">
        <v>1253.9000000000001</v>
      </c>
    </row>
    <row r="18" spans="3:19" x14ac:dyDescent="0.35">
      <c r="D18" s="661"/>
      <c r="E18" s="32" t="s">
        <v>12</v>
      </c>
      <c r="F18" s="33">
        <v>92.6</v>
      </c>
      <c r="G18" s="38">
        <v>211.9</v>
      </c>
      <c r="H18" s="38">
        <v>426.3</v>
      </c>
      <c r="I18" s="38">
        <v>677</v>
      </c>
      <c r="J18" s="38"/>
      <c r="K18" s="38"/>
      <c r="L18" s="38"/>
      <c r="M18" s="38"/>
      <c r="N18" s="38"/>
      <c r="O18" s="38"/>
      <c r="P18" s="38"/>
      <c r="Q18" s="38"/>
      <c r="R18" s="110">
        <v>1407.8</v>
      </c>
    </row>
    <row r="19" spans="3:19" s="10" customFormat="1" ht="15" thickBot="1" x14ac:dyDescent="0.4">
      <c r="D19" s="632"/>
      <c r="E19" s="121" t="s">
        <v>72</v>
      </c>
      <c r="F19" s="35">
        <v>667.30000000000007</v>
      </c>
      <c r="G19" s="35">
        <v>1170.5</v>
      </c>
      <c r="H19" s="35">
        <v>1220.2</v>
      </c>
      <c r="I19" s="35">
        <v>1100</v>
      </c>
      <c r="J19" s="35"/>
      <c r="K19" s="35"/>
      <c r="L19" s="35"/>
      <c r="M19" s="35"/>
      <c r="N19" s="35"/>
      <c r="O19" s="35"/>
      <c r="P19" s="35"/>
      <c r="Q19" s="35"/>
      <c r="R19" s="112">
        <v>4158</v>
      </c>
    </row>
    <row r="20" spans="3:19" x14ac:dyDescent="0.35">
      <c r="D20" s="631" t="s">
        <v>13</v>
      </c>
      <c r="E20" s="40" t="s">
        <v>13</v>
      </c>
      <c r="F20" s="41">
        <v>78.2</v>
      </c>
      <c r="G20" s="42">
        <v>58.1</v>
      </c>
      <c r="H20" s="42">
        <v>12.5</v>
      </c>
      <c r="I20" s="42">
        <v>19.399999999999999</v>
      </c>
      <c r="J20" s="46"/>
      <c r="K20" s="37"/>
      <c r="L20" s="37"/>
      <c r="M20" s="37"/>
      <c r="N20" s="37"/>
      <c r="O20" s="37"/>
      <c r="P20" s="37"/>
      <c r="Q20" s="37"/>
      <c r="R20" s="110">
        <v>168.20000000000002</v>
      </c>
    </row>
    <row r="21" spans="3:19" s="10" customFormat="1" ht="15" thickBot="1" x14ac:dyDescent="0.4">
      <c r="D21" s="632"/>
      <c r="E21" s="121" t="s">
        <v>72</v>
      </c>
      <c r="F21" s="35">
        <v>78.2</v>
      </c>
      <c r="G21" s="111">
        <v>58.1</v>
      </c>
      <c r="H21" s="111">
        <v>12.5</v>
      </c>
      <c r="I21" s="111">
        <v>19.399999999999999</v>
      </c>
      <c r="J21" s="113"/>
      <c r="K21" s="113"/>
      <c r="L21" s="113"/>
      <c r="M21" s="113"/>
      <c r="N21" s="113"/>
      <c r="O21" s="113"/>
      <c r="P21" s="113"/>
      <c r="Q21" s="113"/>
      <c r="R21" s="112">
        <v>168.20000000000002</v>
      </c>
      <c r="S21" s="13"/>
    </row>
    <row r="22" spans="3:19" x14ac:dyDescent="0.35">
      <c r="D22" s="631" t="s">
        <v>87</v>
      </c>
      <c r="E22" s="28" t="s">
        <v>14</v>
      </c>
      <c r="F22" s="29">
        <v>101.5</v>
      </c>
      <c r="G22" s="37">
        <v>439.6</v>
      </c>
      <c r="H22" s="37">
        <v>532</v>
      </c>
      <c r="I22" s="37">
        <v>658.6</v>
      </c>
      <c r="J22" s="37"/>
      <c r="K22" s="37"/>
      <c r="L22" s="37"/>
      <c r="M22" s="37"/>
      <c r="N22" s="37"/>
      <c r="O22" s="37"/>
      <c r="P22" s="37"/>
      <c r="Q22" s="37"/>
      <c r="R22" s="110">
        <v>1731.6999999999998</v>
      </c>
    </row>
    <row r="23" spans="3:19" x14ac:dyDescent="0.35">
      <c r="D23" s="661"/>
      <c r="E23" s="123" t="s">
        <v>85</v>
      </c>
      <c r="F23" s="29">
        <v>271.89999999999998</v>
      </c>
      <c r="G23" s="37">
        <v>178.7</v>
      </c>
      <c r="H23" s="37">
        <v>90.5</v>
      </c>
      <c r="I23" s="37">
        <v>49.6</v>
      </c>
      <c r="J23" s="37"/>
      <c r="K23" s="37"/>
      <c r="L23" s="37"/>
      <c r="M23" s="37"/>
      <c r="N23" s="37"/>
      <c r="O23" s="37"/>
      <c r="P23" s="37"/>
      <c r="Q23" s="37"/>
      <c r="R23" s="110">
        <v>590.69999999999993</v>
      </c>
    </row>
    <row r="24" spans="3:19" x14ac:dyDescent="0.35">
      <c r="D24" s="661"/>
      <c r="E24" s="32" t="s">
        <v>15</v>
      </c>
      <c r="F24" s="33">
        <v>94.5</v>
      </c>
      <c r="G24" s="38">
        <v>205.5</v>
      </c>
      <c r="H24" s="38">
        <v>295.89999999999998</v>
      </c>
      <c r="I24" s="38">
        <v>189.4</v>
      </c>
      <c r="J24" s="38"/>
      <c r="K24" s="38"/>
      <c r="L24" s="38"/>
      <c r="M24" s="38"/>
      <c r="N24" s="38"/>
      <c r="O24" s="38"/>
      <c r="P24" s="38"/>
      <c r="Q24" s="38"/>
      <c r="R24" s="110">
        <v>785.3</v>
      </c>
    </row>
    <row r="25" spans="3:19" s="10" customFormat="1" ht="15" thickBot="1" x14ac:dyDescent="0.4">
      <c r="D25" s="632"/>
      <c r="E25" s="121" t="s">
        <v>72</v>
      </c>
      <c r="F25" s="35">
        <v>467.9</v>
      </c>
      <c r="G25" s="35">
        <v>823.8</v>
      </c>
      <c r="H25" s="35">
        <v>918.4</v>
      </c>
      <c r="I25" s="35">
        <v>897.6</v>
      </c>
      <c r="J25" s="35"/>
      <c r="K25" s="35"/>
      <c r="L25" s="35"/>
      <c r="M25" s="35"/>
      <c r="N25" s="35"/>
      <c r="O25" s="35"/>
      <c r="P25" s="35"/>
      <c r="Q25" s="35"/>
      <c r="R25" s="112">
        <v>3107.7</v>
      </c>
    </row>
    <row r="26" spans="3:19" x14ac:dyDescent="0.35">
      <c r="D26" s="631" t="s">
        <v>73</v>
      </c>
      <c r="E26" s="123" t="s">
        <v>16</v>
      </c>
      <c r="F26" s="29">
        <v>702.6</v>
      </c>
      <c r="G26" s="37">
        <v>867.6</v>
      </c>
      <c r="H26" s="37">
        <v>1430.1</v>
      </c>
      <c r="I26" s="37">
        <v>1465.9</v>
      </c>
      <c r="J26" s="37"/>
      <c r="K26" s="37"/>
      <c r="L26" s="37"/>
      <c r="M26" s="37"/>
      <c r="N26" s="37"/>
      <c r="O26" s="37"/>
      <c r="P26" s="37"/>
      <c r="Q26" s="37"/>
      <c r="R26" s="110">
        <v>4466.2000000000007</v>
      </c>
    </row>
    <row r="27" spans="3:19" x14ac:dyDescent="0.35">
      <c r="D27" s="661"/>
      <c r="E27" s="123" t="s">
        <v>17</v>
      </c>
      <c r="F27" s="29">
        <v>3801.9</v>
      </c>
      <c r="G27" s="37">
        <v>3211.7</v>
      </c>
      <c r="H27" s="37">
        <v>9719.2999999999993</v>
      </c>
      <c r="I27" s="37">
        <v>9467.1</v>
      </c>
      <c r="J27" s="37"/>
      <c r="K27" s="37"/>
      <c r="L27" s="37"/>
      <c r="M27" s="37"/>
      <c r="N27" s="37"/>
      <c r="O27" s="37"/>
      <c r="P27" s="37"/>
      <c r="Q27" s="37"/>
      <c r="R27" s="110">
        <v>26200</v>
      </c>
    </row>
    <row r="28" spans="3:19" x14ac:dyDescent="0.35">
      <c r="D28" s="661"/>
      <c r="E28" s="123" t="s">
        <v>18</v>
      </c>
      <c r="F28" s="29">
        <v>182.1</v>
      </c>
      <c r="G28" s="37">
        <v>147.1</v>
      </c>
      <c r="H28" s="37">
        <v>318.5</v>
      </c>
      <c r="I28" s="37">
        <v>500.7</v>
      </c>
      <c r="J28" s="37"/>
      <c r="K28" s="37"/>
      <c r="L28" s="37"/>
      <c r="M28" s="37"/>
      <c r="N28" s="37"/>
      <c r="O28" s="37"/>
      <c r="P28" s="37"/>
      <c r="Q28" s="37"/>
      <c r="R28" s="110">
        <v>1148.4000000000001</v>
      </c>
    </row>
    <row r="29" spans="3:19" x14ac:dyDescent="0.35">
      <c r="D29" s="661"/>
      <c r="E29" s="123" t="s">
        <v>50</v>
      </c>
      <c r="F29" s="29">
        <v>19.100000000000001</v>
      </c>
      <c r="G29" s="37">
        <v>22.9</v>
      </c>
      <c r="H29" s="37">
        <v>115.2</v>
      </c>
      <c r="I29" s="37">
        <v>309.89999999999998</v>
      </c>
      <c r="J29" s="37"/>
      <c r="K29" s="37"/>
      <c r="L29" s="37"/>
      <c r="M29" s="37"/>
      <c r="N29" s="37"/>
      <c r="O29" s="37"/>
      <c r="P29" s="37"/>
      <c r="Q29" s="37"/>
      <c r="R29" s="110">
        <v>467.09999999999997</v>
      </c>
    </row>
    <row r="30" spans="3:19" x14ac:dyDescent="0.35">
      <c r="D30" s="661"/>
      <c r="E30" s="32" t="s">
        <v>19</v>
      </c>
      <c r="F30" s="33">
        <v>2999.8</v>
      </c>
      <c r="G30" s="38">
        <v>2448.6</v>
      </c>
      <c r="H30" s="38">
        <v>3960.9</v>
      </c>
      <c r="I30" s="38">
        <v>7589</v>
      </c>
      <c r="J30" s="38"/>
      <c r="K30" s="38"/>
      <c r="L30" s="38"/>
      <c r="M30" s="38"/>
      <c r="N30" s="38"/>
      <c r="O30" s="38"/>
      <c r="P30" s="38"/>
      <c r="Q30" s="38"/>
      <c r="R30" s="110">
        <v>16998.3</v>
      </c>
    </row>
    <row r="31" spans="3:19" s="10" customFormat="1" ht="15" thickBot="1" x14ac:dyDescent="0.4">
      <c r="D31" s="632"/>
      <c r="E31" s="121" t="s">
        <v>72</v>
      </c>
      <c r="F31" s="35">
        <v>7705.5000000000009</v>
      </c>
      <c r="G31" s="111">
        <v>6697.9</v>
      </c>
      <c r="H31" s="111">
        <v>15544</v>
      </c>
      <c r="I31" s="111">
        <v>19332.599999999999</v>
      </c>
      <c r="J31" s="111"/>
      <c r="K31" s="111"/>
      <c r="L31" s="111"/>
      <c r="M31" s="111"/>
      <c r="N31" s="111"/>
      <c r="O31" s="111"/>
      <c r="P31" s="111"/>
      <c r="Q31" s="111"/>
      <c r="R31" s="112">
        <v>49280</v>
      </c>
    </row>
    <row r="32" spans="3:19" x14ac:dyDescent="0.35">
      <c r="C32" s="6"/>
      <c r="D32" s="631" t="s">
        <v>76</v>
      </c>
      <c r="E32" s="28" t="s">
        <v>78</v>
      </c>
      <c r="F32" s="52"/>
      <c r="G32" s="46">
        <v>3.4</v>
      </c>
      <c r="H32" s="46">
        <v>89.4</v>
      </c>
      <c r="I32" s="46">
        <v>430.2</v>
      </c>
      <c r="J32" s="46"/>
      <c r="K32" s="46"/>
      <c r="L32" s="46"/>
      <c r="M32" s="46"/>
      <c r="N32" s="46"/>
      <c r="O32" s="46"/>
      <c r="P32" s="46"/>
      <c r="Q32" s="46"/>
      <c r="R32" s="110">
        <v>523</v>
      </c>
    </row>
    <row r="33" spans="3:18" x14ac:dyDescent="0.35">
      <c r="C33" s="6"/>
      <c r="D33" s="661"/>
      <c r="E33" s="123" t="s">
        <v>20</v>
      </c>
      <c r="F33" s="29">
        <v>0.5</v>
      </c>
      <c r="G33" s="37">
        <v>0.3</v>
      </c>
      <c r="H33" s="37">
        <v>28.7</v>
      </c>
      <c r="I33" s="37">
        <v>82.8</v>
      </c>
      <c r="J33" s="37"/>
      <c r="K33" s="37"/>
      <c r="L33" s="37"/>
      <c r="M33" s="37"/>
      <c r="N33" s="37"/>
      <c r="O33" s="37"/>
      <c r="P33" s="37"/>
      <c r="Q33" s="37"/>
      <c r="R33" s="110">
        <v>112.3</v>
      </c>
    </row>
    <row r="34" spans="3:18" x14ac:dyDescent="0.35">
      <c r="C34" s="6"/>
      <c r="D34" s="661"/>
      <c r="E34" s="123" t="s">
        <v>151</v>
      </c>
      <c r="F34" s="29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110">
        <v>0</v>
      </c>
    </row>
    <row r="35" spans="3:18" x14ac:dyDescent="0.35">
      <c r="C35" s="6"/>
      <c r="D35" s="661"/>
      <c r="E35" s="32" t="s">
        <v>21</v>
      </c>
      <c r="F35" s="33">
        <v>19.899999999999999</v>
      </c>
      <c r="G35" s="38">
        <v>8.8000000000000007</v>
      </c>
      <c r="H35" s="38">
        <v>13.2</v>
      </c>
      <c r="I35" s="38">
        <v>13.8</v>
      </c>
      <c r="J35" s="38"/>
      <c r="K35" s="38"/>
      <c r="L35" s="38"/>
      <c r="M35" s="38"/>
      <c r="N35" s="38"/>
      <c r="O35" s="38"/>
      <c r="P35" s="38"/>
      <c r="Q35" s="38"/>
      <c r="R35" s="110">
        <v>55.7</v>
      </c>
    </row>
    <row r="36" spans="3:18" s="10" customFormat="1" ht="15" thickBot="1" x14ac:dyDescent="0.4">
      <c r="C36" s="12"/>
      <c r="D36" s="632"/>
      <c r="E36" s="121" t="s">
        <v>72</v>
      </c>
      <c r="F36" s="35">
        <v>20.399999999999999</v>
      </c>
      <c r="G36" s="111">
        <v>12.5</v>
      </c>
      <c r="H36" s="111">
        <v>131.30000000000001</v>
      </c>
      <c r="I36" s="111">
        <v>526.79999999999995</v>
      </c>
      <c r="J36" s="111"/>
      <c r="K36" s="111"/>
      <c r="L36" s="111"/>
      <c r="M36" s="111"/>
      <c r="N36" s="111"/>
      <c r="O36" s="111"/>
      <c r="P36" s="111"/>
      <c r="Q36" s="111"/>
      <c r="R36" s="112">
        <v>691</v>
      </c>
    </row>
    <row r="37" spans="3:18" x14ac:dyDescent="0.35">
      <c r="C37" s="6"/>
      <c r="D37" s="631" t="s">
        <v>22</v>
      </c>
      <c r="E37" s="123" t="s">
        <v>23</v>
      </c>
      <c r="F37" s="29">
        <v>82.8</v>
      </c>
      <c r="G37" s="37">
        <v>371.4</v>
      </c>
      <c r="H37" s="37">
        <v>145.1</v>
      </c>
      <c r="I37" s="37">
        <v>25.9</v>
      </c>
      <c r="J37" s="37"/>
      <c r="K37" s="37"/>
      <c r="L37" s="37"/>
      <c r="M37" s="37"/>
      <c r="N37" s="37"/>
      <c r="O37" s="37"/>
      <c r="P37" s="37"/>
      <c r="Q37" s="37"/>
      <c r="R37" s="110">
        <v>625.19999999999993</v>
      </c>
    </row>
    <row r="38" spans="3:18" x14ac:dyDescent="0.35">
      <c r="C38" s="6"/>
      <c r="D38" s="661"/>
      <c r="E38" s="123" t="s">
        <v>24</v>
      </c>
      <c r="F38" s="29">
        <v>26.8</v>
      </c>
      <c r="G38" s="37">
        <v>151.5</v>
      </c>
      <c r="H38" s="37">
        <v>127</v>
      </c>
      <c r="I38" s="37">
        <v>45.9</v>
      </c>
      <c r="J38" s="37"/>
      <c r="K38" s="37"/>
      <c r="L38" s="37"/>
      <c r="M38" s="37"/>
      <c r="N38" s="37"/>
      <c r="O38" s="37"/>
      <c r="P38" s="37"/>
      <c r="Q38" s="37"/>
      <c r="R38" s="110">
        <v>351.2</v>
      </c>
    </row>
    <row r="39" spans="3:18" x14ac:dyDescent="0.35">
      <c r="C39" s="6"/>
      <c r="D39" s="661"/>
      <c r="E39" s="123" t="s">
        <v>25</v>
      </c>
      <c r="F39" s="29">
        <v>345.2</v>
      </c>
      <c r="G39" s="37">
        <v>1736.6</v>
      </c>
      <c r="H39" s="37">
        <v>1860.3</v>
      </c>
      <c r="I39" s="37">
        <v>975.6</v>
      </c>
      <c r="J39" s="37"/>
      <c r="K39" s="37"/>
      <c r="L39" s="37"/>
      <c r="M39" s="37"/>
      <c r="N39" s="37"/>
      <c r="O39" s="37"/>
      <c r="P39" s="37"/>
      <c r="Q39" s="37"/>
      <c r="R39" s="110">
        <v>4917.7</v>
      </c>
    </row>
    <row r="40" spans="3:18" x14ac:dyDescent="0.35">
      <c r="C40" s="6"/>
      <c r="D40" s="661"/>
      <c r="E40" s="32" t="s">
        <v>26</v>
      </c>
      <c r="F40" s="33">
        <v>605.4</v>
      </c>
      <c r="G40" s="38">
        <v>1893</v>
      </c>
      <c r="H40" s="38">
        <v>1347</v>
      </c>
      <c r="I40" s="38">
        <v>668.6</v>
      </c>
      <c r="J40" s="38"/>
      <c r="K40" s="38"/>
      <c r="L40" s="38"/>
      <c r="M40" s="38"/>
      <c r="N40" s="38"/>
      <c r="O40" s="38"/>
      <c r="P40" s="38"/>
      <c r="Q40" s="38"/>
      <c r="R40" s="110">
        <v>4514</v>
      </c>
    </row>
    <row r="41" spans="3:18" s="10" customFormat="1" ht="15" thickBot="1" x14ac:dyDescent="0.4">
      <c r="C41" s="12"/>
      <c r="D41" s="632"/>
      <c r="E41" s="121" t="s">
        <v>72</v>
      </c>
      <c r="F41" s="35">
        <v>1060.1999999999998</v>
      </c>
      <c r="G41" s="111">
        <v>4152.5</v>
      </c>
      <c r="H41" s="35">
        <v>3479.4</v>
      </c>
      <c r="I41" s="35">
        <v>1716</v>
      </c>
      <c r="J41" s="35"/>
      <c r="K41" s="35"/>
      <c r="L41" s="35"/>
      <c r="M41" s="35"/>
      <c r="N41" s="35"/>
      <c r="O41" s="35"/>
      <c r="P41" s="35"/>
      <c r="Q41" s="35"/>
      <c r="R41" s="112">
        <v>10408.099999999999</v>
      </c>
    </row>
    <row r="42" spans="3:18" x14ac:dyDescent="0.35">
      <c r="C42" s="6"/>
      <c r="D42" s="631" t="s">
        <v>27</v>
      </c>
      <c r="E42" s="123" t="s">
        <v>28</v>
      </c>
      <c r="F42" s="29">
        <v>2522.8000000000002</v>
      </c>
      <c r="G42" s="37">
        <v>9762.6</v>
      </c>
      <c r="H42" s="37">
        <v>10606</v>
      </c>
      <c r="I42" s="37">
        <v>11486</v>
      </c>
      <c r="J42" s="37"/>
      <c r="K42" s="37"/>
      <c r="L42" s="37"/>
      <c r="M42" s="37"/>
      <c r="N42" s="37"/>
      <c r="O42" s="37"/>
      <c r="P42" s="37"/>
      <c r="Q42" s="37"/>
      <c r="R42" s="110">
        <v>34377.4</v>
      </c>
    </row>
    <row r="43" spans="3:18" x14ac:dyDescent="0.35">
      <c r="C43" s="6"/>
      <c r="D43" s="661"/>
      <c r="E43" s="123" t="s">
        <v>79</v>
      </c>
      <c r="F43" s="29">
        <v>233</v>
      </c>
      <c r="G43" s="37">
        <v>1210.9000000000001</v>
      </c>
      <c r="H43" s="37">
        <v>974.9</v>
      </c>
      <c r="I43" s="37">
        <v>1246.8</v>
      </c>
      <c r="J43" s="38"/>
      <c r="K43" s="38"/>
      <c r="L43" s="38"/>
      <c r="M43" s="38"/>
      <c r="N43" s="38"/>
      <c r="O43" s="38"/>
      <c r="P43" s="38"/>
      <c r="Q43" s="38"/>
      <c r="R43" s="110">
        <v>3665.6000000000004</v>
      </c>
    </row>
    <row r="44" spans="3:18" s="10" customFormat="1" ht="15" thickBot="1" x14ac:dyDescent="0.4">
      <c r="C44" s="12"/>
      <c r="D44" s="632"/>
      <c r="E44" s="48" t="s">
        <v>72</v>
      </c>
      <c r="F44" s="114">
        <v>2755.8</v>
      </c>
      <c r="G44" s="113">
        <v>10973.5</v>
      </c>
      <c r="H44" s="114">
        <v>11580.9</v>
      </c>
      <c r="I44" s="114">
        <v>12732.8</v>
      </c>
      <c r="J44" s="114"/>
      <c r="K44" s="114"/>
      <c r="L44" s="114"/>
      <c r="M44" s="114"/>
      <c r="N44" s="114"/>
      <c r="O44" s="114"/>
      <c r="P44" s="111"/>
      <c r="Q44" s="114"/>
      <c r="R44" s="112">
        <v>38043</v>
      </c>
    </row>
    <row r="45" spans="3:18" x14ac:dyDescent="0.35">
      <c r="C45" s="6"/>
      <c r="D45" s="631" t="s">
        <v>29</v>
      </c>
      <c r="E45" s="32" t="s">
        <v>30</v>
      </c>
      <c r="F45" s="33"/>
      <c r="G45" s="38">
        <v>0.1</v>
      </c>
      <c r="H45" s="38">
        <v>7</v>
      </c>
      <c r="I45" s="38"/>
      <c r="J45" s="42"/>
      <c r="K45" s="42"/>
      <c r="L45" s="42"/>
      <c r="M45" s="42"/>
      <c r="N45" s="42"/>
      <c r="O45" s="42"/>
      <c r="P45" s="42"/>
      <c r="Q45" s="42"/>
      <c r="R45" s="115">
        <v>7.1</v>
      </c>
    </row>
    <row r="46" spans="3:18" s="10" customFormat="1" ht="15" thickBot="1" x14ac:dyDescent="0.4">
      <c r="C46" s="12"/>
      <c r="D46" s="632"/>
      <c r="E46" s="48" t="s">
        <v>72</v>
      </c>
      <c r="F46" s="114">
        <v>0</v>
      </c>
      <c r="G46" s="114">
        <v>0.1</v>
      </c>
      <c r="H46" s="114">
        <v>7</v>
      </c>
      <c r="I46" s="114">
        <v>0</v>
      </c>
      <c r="J46" s="114"/>
      <c r="K46" s="114"/>
      <c r="L46" s="114"/>
      <c r="M46" s="114"/>
      <c r="N46" s="114"/>
      <c r="O46" s="114"/>
      <c r="P46" s="114"/>
      <c r="Q46" s="114"/>
      <c r="R46" s="112">
        <v>7.1</v>
      </c>
    </row>
    <row r="47" spans="3:18" x14ac:dyDescent="0.35">
      <c r="C47" s="6"/>
      <c r="D47" s="631" t="s">
        <v>31</v>
      </c>
      <c r="E47" s="87" t="s">
        <v>31</v>
      </c>
      <c r="F47" s="33">
        <v>88.7</v>
      </c>
      <c r="G47" s="38">
        <v>121.5</v>
      </c>
      <c r="H47" s="38">
        <v>300.39999999999998</v>
      </c>
      <c r="I47" s="38">
        <v>289.8</v>
      </c>
      <c r="J47" s="42"/>
      <c r="K47" s="42"/>
      <c r="L47" s="42"/>
      <c r="M47" s="42"/>
      <c r="N47" s="42"/>
      <c r="O47" s="42"/>
      <c r="P47" s="42"/>
      <c r="Q47" s="42"/>
      <c r="R47" s="115">
        <v>800.4</v>
      </c>
    </row>
    <row r="48" spans="3:18" s="10" customFormat="1" ht="15" thickBot="1" x14ac:dyDescent="0.4">
      <c r="C48" s="12"/>
      <c r="D48" s="632"/>
      <c r="E48" s="116" t="s">
        <v>72</v>
      </c>
      <c r="F48" s="114">
        <v>88.7</v>
      </c>
      <c r="G48" s="114">
        <v>121.5</v>
      </c>
      <c r="H48" s="114">
        <v>300.39999999999998</v>
      </c>
      <c r="I48" s="114">
        <v>289.8</v>
      </c>
      <c r="J48" s="114"/>
      <c r="K48" s="114"/>
      <c r="L48" s="114"/>
      <c r="M48" s="114"/>
      <c r="N48" s="114"/>
      <c r="O48" s="114"/>
      <c r="P48" s="114"/>
      <c r="Q48" s="114"/>
      <c r="R48" s="112">
        <v>800.4</v>
      </c>
    </row>
    <row r="49" spans="3:19" x14ac:dyDescent="0.35">
      <c r="C49" s="6"/>
      <c r="D49" s="631" t="s">
        <v>32</v>
      </c>
      <c r="E49" s="75" t="s">
        <v>32</v>
      </c>
      <c r="F49" s="33">
        <v>80</v>
      </c>
      <c r="G49" s="38">
        <v>114.7</v>
      </c>
      <c r="H49" s="38">
        <v>283.5</v>
      </c>
      <c r="I49" s="38">
        <v>532.6</v>
      </c>
      <c r="J49" s="37"/>
      <c r="K49" s="37"/>
      <c r="L49" s="37"/>
      <c r="M49" s="37"/>
      <c r="N49" s="37"/>
      <c r="O49" s="38"/>
      <c r="P49" s="38"/>
      <c r="Q49" s="38"/>
      <c r="R49" s="117">
        <v>1010.8</v>
      </c>
    </row>
    <row r="50" spans="3:19" s="10" customFormat="1" ht="15" thickBot="1" x14ac:dyDescent="0.4">
      <c r="C50" s="12"/>
      <c r="D50" s="632"/>
      <c r="E50" s="268" t="s">
        <v>72</v>
      </c>
      <c r="F50" s="114">
        <v>80</v>
      </c>
      <c r="G50" s="114">
        <v>114.7</v>
      </c>
      <c r="H50" s="114">
        <v>283.5</v>
      </c>
      <c r="I50" s="114">
        <v>532.6</v>
      </c>
      <c r="J50" s="114"/>
      <c r="K50" s="114"/>
      <c r="L50" s="114"/>
      <c r="M50" s="114"/>
      <c r="N50" s="114"/>
      <c r="O50" s="114"/>
      <c r="P50" s="114"/>
      <c r="Q50" s="114"/>
      <c r="R50" s="112">
        <v>1010.8</v>
      </c>
    </row>
    <row r="51" spans="3:19" x14ac:dyDescent="0.35">
      <c r="C51" s="6"/>
      <c r="D51" s="631" t="s">
        <v>33</v>
      </c>
      <c r="E51" s="87" t="s">
        <v>33</v>
      </c>
      <c r="F51" s="41">
        <v>368</v>
      </c>
      <c r="G51" s="42">
        <v>1010.1</v>
      </c>
      <c r="H51" s="42">
        <v>822.1</v>
      </c>
      <c r="I51" s="42">
        <v>323.89999999999998</v>
      </c>
      <c r="J51" s="38"/>
      <c r="K51" s="38"/>
      <c r="L51" s="38"/>
      <c r="M51" s="38"/>
      <c r="N51" s="38"/>
      <c r="O51" s="42"/>
      <c r="P51" s="42"/>
      <c r="Q51" s="42"/>
      <c r="R51" s="117">
        <v>2524.1</v>
      </c>
    </row>
    <row r="52" spans="3:19" s="10" customFormat="1" ht="15" thickBot="1" x14ac:dyDescent="0.4">
      <c r="C52" s="12"/>
      <c r="D52" s="632"/>
      <c r="E52" s="268" t="s">
        <v>72</v>
      </c>
      <c r="F52" s="35">
        <v>368</v>
      </c>
      <c r="G52" s="114">
        <v>1010.1</v>
      </c>
      <c r="H52" s="111">
        <v>822.1</v>
      </c>
      <c r="I52" s="114">
        <v>323.89999999999998</v>
      </c>
      <c r="J52" s="114"/>
      <c r="K52" s="114"/>
      <c r="L52" s="113"/>
      <c r="M52" s="114"/>
      <c r="N52" s="114"/>
      <c r="O52" s="114"/>
      <c r="P52" s="114"/>
      <c r="Q52" s="114"/>
      <c r="R52" s="112">
        <v>2524.1</v>
      </c>
    </row>
    <row r="53" spans="3:19" x14ac:dyDescent="0.35">
      <c r="C53" s="6"/>
      <c r="D53" s="631" t="s">
        <v>34</v>
      </c>
      <c r="E53" s="87" t="s">
        <v>34</v>
      </c>
      <c r="F53" s="41">
        <v>87.3</v>
      </c>
      <c r="G53" s="42">
        <v>976.1</v>
      </c>
      <c r="H53" s="42">
        <v>1854.7</v>
      </c>
      <c r="I53" s="42">
        <v>557.29999999999995</v>
      </c>
      <c r="J53" s="38"/>
      <c r="K53" s="38"/>
      <c r="L53" s="38"/>
      <c r="M53" s="38"/>
      <c r="N53" s="38"/>
      <c r="O53" s="38"/>
      <c r="P53" s="38"/>
      <c r="Q53" s="38"/>
      <c r="R53" s="118">
        <v>3475.4000000000005</v>
      </c>
    </row>
    <row r="54" spans="3:19" s="10" customFormat="1" ht="15" thickBot="1" x14ac:dyDescent="0.4">
      <c r="C54" s="12"/>
      <c r="D54" s="632"/>
      <c r="E54" s="116" t="s">
        <v>72</v>
      </c>
      <c r="F54" s="114">
        <v>87.3</v>
      </c>
      <c r="G54" s="114">
        <v>976.1</v>
      </c>
      <c r="H54" s="114">
        <v>1854.7</v>
      </c>
      <c r="I54" s="114">
        <v>557.29999999999995</v>
      </c>
      <c r="J54" s="114"/>
      <c r="K54" s="114"/>
      <c r="L54" s="114"/>
      <c r="M54" s="114"/>
      <c r="N54" s="114"/>
      <c r="O54" s="114"/>
      <c r="P54" s="114"/>
      <c r="Q54" s="114"/>
      <c r="R54" s="112">
        <v>3475.4000000000005</v>
      </c>
    </row>
    <row r="55" spans="3:19" x14ac:dyDescent="0.35">
      <c r="C55" s="6"/>
      <c r="D55" s="631" t="s">
        <v>77</v>
      </c>
      <c r="E55" s="75" t="s">
        <v>30</v>
      </c>
      <c r="F55" s="33"/>
      <c r="G55" s="38">
        <v>55</v>
      </c>
      <c r="H55" s="38">
        <v>19</v>
      </c>
      <c r="I55" s="38">
        <v>37.1</v>
      </c>
      <c r="J55" s="38"/>
      <c r="K55" s="38"/>
      <c r="L55" s="38"/>
      <c r="M55" s="38"/>
      <c r="N55" s="38"/>
      <c r="O55" s="38"/>
      <c r="P55" s="42"/>
      <c r="Q55" s="42"/>
      <c r="R55" s="259">
        <v>111.1</v>
      </c>
      <c r="S55" s="4"/>
    </row>
    <row r="56" spans="3:19" s="10" customFormat="1" ht="15" thickBot="1" x14ac:dyDescent="0.4">
      <c r="C56" s="12"/>
      <c r="D56" s="632"/>
      <c r="E56" s="268" t="s">
        <v>72</v>
      </c>
      <c r="F56" s="114">
        <v>0</v>
      </c>
      <c r="G56" s="114">
        <v>55</v>
      </c>
      <c r="H56" s="114">
        <v>19</v>
      </c>
      <c r="I56" s="114">
        <v>37.1</v>
      </c>
      <c r="J56" s="114"/>
      <c r="K56" s="114"/>
      <c r="L56" s="114"/>
      <c r="M56" s="114"/>
      <c r="N56" s="114"/>
      <c r="O56" s="114"/>
      <c r="P56" s="114"/>
      <c r="Q56" s="114"/>
      <c r="R56" s="112">
        <v>111.1</v>
      </c>
      <c r="S56" s="13"/>
    </row>
    <row r="57" spans="3:19" s="10" customFormat="1" ht="15" thickBot="1" x14ac:dyDescent="0.4">
      <c r="C57" s="12"/>
      <c r="D57" s="617" t="s">
        <v>48</v>
      </c>
      <c r="E57" s="665"/>
      <c r="F57" s="119">
        <v>62292.899999999994</v>
      </c>
      <c r="G57" s="119">
        <v>87598.000000000015</v>
      </c>
      <c r="H57" s="119">
        <v>145234.9</v>
      </c>
      <c r="I57" s="119">
        <v>182792.19999999998</v>
      </c>
      <c r="J57" s="119"/>
      <c r="K57" s="119"/>
      <c r="L57" s="119"/>
      <c r="M57" s="119"/>
      <c r="N57" s="119"/>
      <c r="O57" s="119"/>
      <c r="P57" s="119"/>
      <c r="Q57" s="119"/>
      <c r="R57" s="183">
        <v>477918</v>
      </c>
    </row>
    <row r="58" spans="3:19" s="243" customFormat="1" ht="15" thickBot="1" x14ac:dyDescent="0.4">
      <c r="D58" s="666" t="s">
        <v>139</v>
      </c>
      <c r="E58" s="667"/>
      <c r="F58" s="276">
        <v>1804</v>
      </c>
      <c r="G58" s="276">
        <v>1793</v>
      </c>
      <c r="H58" s="276">
        <v>1788</v>
      </c>
      <c r="I58" s="276">
        <v>1769</v>
      </c>
      <c r="J58" s="276"/>
      <c r="K58" s="277"/>
      <c r="L58" s="277"/>
      <c r="M58" s="277"/>
      <c r="N58" s="277"/>
      <c r="O58" s="277"/>
      <c r="P58" s="277"/>
      <c r="Q58" s="277"/>
      <c r="R58" s="277" t="s">
        <v>261</v>
      </c>
    </row>
    <row r="59" spans="3:19" x14ac:dyDescent="0.35"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120"/>
    </row>
    <row r="60" spans="3:19" x14ac:dyDescent="0.35">
      <c r="D60" s="662" t="s">
        <v>51</v>
      </c>
      <c r="E60" s="662"/>
      <c r="F60" s="662"/>
      <c r="G60" s="662"/>
      <c r="H60" s="662"/>
      <c r="I60" s="662"/>
      <c r="J60" s="662"/>
      <c r="K60" s="662"/>
      <c r="L60" s="662"/>
      <c r="M60" s="662"/>
      <c r="N60" s="662"/>
      <c r="O60" s="662"/>
      <c r="P60" s="662"/>
      <c r="Q60" s="662"/>
      <c r="R60" s="662"/>
    </row>
    <row r="61" spans="3:19" x14ac:dyDescent="0.35">
      <c r="D61" s="668" t="s">
        <v>52</v>
      </c>
      <c r="E61" s="669"/>
      <c r="F61" s="669"/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</row>
    <row r="62" spans="3:19" x14ac:dyDescent="0.35">
      <c r="D62" s="662" t="s">
        <v>53</v>
      </c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</row>
    <row r="63" spans="3:19" x14ac:dyDescent="0.35">
      <c r="D63" s="662" t="s">
        <v>38</v>
      </c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</row>
    <row r="64" spans="3:19" ht="11.25" customHeight="1" x14ac:dyDescent="0.35">
      <c r="D64" s="636" t="s">
        <v>121</v>
      </c>
      <c r="E64" s="664"/>
      <c r="F64" s="664"/>
      <c r="G64" s="664"/>
      <c r="H64" s="664"/>
      <c r="I64" s="664"/>
      <c r="J64" s="664"/>
      <c r="K64" s="664"/>
      <c r="L64" s="664"/>
      <c r="M64" s="664"/>
      <c r="N64" s="664"/>
      <c r="O64" s="664"/>
      <c r="P64" s="664"/>
      <c r="Q64" s="664"/>
      <c r="R64" s="664"/>
    </row>
  </sheetData>
  <mergeCells count="22">
    <mergeCell ref="D45:D46"/>
    <mergeCell ref="D47:D48"/>
    <mergeCell ref="D61:R61"/>
    <mergeCell ref="D49:D50"/>
    <mergeCell ref="D62:R62"/>
    <mergeCell ref="D63:R63"/>
    <mergeCell ref="D64:R64"/>
    <mergeCell ref="D51:D52"/>
    <mergeCell ref="D53:D54"/>
    <mergeCell ref="D55:D56"/>
    <mergeCell ref="D57:E57"/>
    <mergeCell ref="D58:E58"/>
    <mergeCell ref="D60:R60"/>
    <mergeCell ref="D26:D31"/>
    <mergeCell ref="D32:D36"/>
    <mergeCell ref="D37:D41"/>
    <mergeCell ref="D42:D44"/>
    <mergeCell ref="D2:R4"/>
    <mergeCell ref="D7:D15"/>
    <mergeCell ref="D16:D19"/>
    <mergeCell ref="D20:D21"/>
    <mergeCell ref="D22:D2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2024/2025. MES: ENERO
Fecha de emisión de datos: 24/02/2025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6"/>
  <sheetViews>
    <sheetView view="pageLayout" topLeftCell="A30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1.1796875" customWidth="1"/>
    <col min="2" max="2" width="23.26953125" customWidth="1"/>
    <col min="3" max="3" width="21.8164062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1.453125" customWidth="1"/>
  </cols>
  <sheetData>
    <row r="5" spans="1:16" ht="15" customHeight="1" x14ac:dyDescent="0.35">
      <c r="B5" s="670" t="s">
        <v>128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</row>
    <row r="6" spans="1:16" ht="15" customHeight="1" x14ac:dyDescent="0.35"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</row>
    <row r="7" spans="1:16" ht="15" customHeight="1" x14ac:dyDescent="0.35">
      <c r="B7" s="670"/>
      <c r="C7" s="670"/>
      <c r="D7" s="670"/>
      <c r="E7" s="670"/>
      <c r="F7" s="670"/>
      <c r="G7" s="670"/>
      <c r="H7" s="670"/>
      <c r="I7" s="670"/>
      <c r="J7" s="670"/>
      <c r="K7" s="670"/>
      <c r="L7" s="670"/>
    </row>
    <row r="8" spans="1:16" ht="15" thickBot="1" x14ac:dyDescent="0.4"/>
    <row r="9" spans="1:16" ht="34.5" customHeight="1" thickBot="1" x14ac:dyDescent="0.4">
      <c r="B9" s="50" t="s">
        <v>54</v>
      </c>
      <c r="C9" s="274" t="s">
        <v>4</v>
      </c>
      <c r="D9" s="274" t="s">
        <v>39</v>
      </c>
      <c r="E9" s="274" t="s">
        <v>40</v>
      </c>
      <c r="F9" s="274" t="s">
        <v>41</v>
      </c>
      <c r="G9" s="274" t="s">
        <v>42</v>
      </c>
      <c r="H9" s="274" t="s">
        <v>43</v>
      </c>
      <c r="I9" s="274" t="s">
        <v>44</v>
      </c>
      <c r="J9" s="274" t="s">
        <v>45</v>
      </c>
      <c r="K9" s="274" t="s">
        <v>46</v>
      </c>
      <c r="L9" s="274" t="s">
        <v>48</v>
      </c>
      <c r="M9" s="24"/>
      <c r="P9" s="10"/>
    </row>
    <row r="10" spans="1:16" x14ac:dyDescent="0.35">
      <c r="A10" s="6"/>
      <c r="B10" s="631" t="s">
        <v>74</v>
      </c>
      <c r="C10" s="28" t="s">
        <v>80</v>
      </c>
      <c r="D10" s="71">
        <v>2591.3000000000002</v>
      </c>
      <c r="E10" s="72">
        <v>12785.4</v>
      </c>
      <c r="F10" s="72">
        <v>8519.5</v>
      </c>
      <c r="G10" s="72">
        <v>770.9</v>
      </c>
      <c r="H10" s="72"/>
      <c r="I10" s="72"/>
      <c r="J10" s="72"/>
      <c r="K10" s="72"/>
      <c r="L10" s="53">
        <v>24667.100000000002</v>
      </c>
      <c r="M10" s="26"/>
    </row>
    <row r="11" spans="1:16" x14ac:dyDescent="0.35">
      <c r="A11" s="6"/>
      <c r="B11" s="661"/>
      <c r="C11" s="123" t="s">
        <v>81</v>
      </c>
      <c r="D11" s="73">
        <v>6040.3</v>
      </c>
      <c r="E11" s="74">
        <v>27410.5</v>
      </c>
      <c r="F11" s="74">
        <v>18220.2</v>
      </c>
      <c r="G11" s="74">
        <v>2575.1</v>
      </c>
      <c r="H11" s="74"/>
      <c r="I11" s="74"/>
      <c r="J11" s="74"/>
      <c r="K11" s="74"/>
      <c r="L11" s="53">
        <v>54246.1</v>
      </c>
      <c r="M11" s="26"/>
    </row>
    <row r="12" spans="1:16" x14ac:dyDescent="0.35">
      <c r="A12" s="6"/>
      <c r="B12" s="661"/>
      <c r="C12" s="123" t="s">
        <v>82</v>
      </c>
      <c r="D12" s="73">
        <v>37720.199999999997</v>
      </c>
      <c r="E12" s="74">
        <v>399843.6</v>
      </c>
      <c r="F12" s="74">
        <v>701598.7</v>
      </c>
      <c r="G12" s="74">
        <v>350501.1</v>
      </c>
      <c r="H12" s="74"/>
      <c r="I12" s="74"/>
      <c r="J12" s="74"/>
      <c r="K12" s="74"/>
      <c r="L12" s="53">
        <v>1489663.6</v>
      </c>
      <c r="M12" s="26"/>
    </row>
    <row r="13" spans="1:16" x14ac:dyDescent="0.35">
      <c r="A13" s="6"/>
      <c r="B13" s="661"/>
      <c r="C13" s="123" t="s">
        <v>6</v>
      </c>
      <c r="D13" s="73">
        <v>2025.4</v>
      </c>
      <c r="E13" s="74">
        <v>88000.8</v>
      </c>
      <c r="F13" s="74">
        <v>261924.9</v>
      </c>
      <c r="G13" s="74">
        <v>159533.4</v>
      </c>
      <c r="H13" s="74"/>
      <c r="I13" s="74"/>
      <c r="J13" s="74"/>
      <c r="K13" s="74"/>
      <c r="L13" s="53">
        <v>511484.5</v>
      </c>
      <c r="M13" s="26"/>
    </row>
    <row r="14" spans="1:16" x14ac:dyDescent="0.35">
      <c r="A14" s="6"/>
      <c r="B14" s="661"/>
      <c r="C14" s="123" t="s">
        <v>7</v>
      </c>
      <c r="D14" s="73">
        <v>6941.4</v>
      </c>
      <c r="E14" s="74">
        <v>29422.1</v>
      </c>
      <c r="F14" s="74">
        <v>14213.5</v>
      </c>
      <c r="G14" s="74">
        <v>695</v>
      </c>
      <c r="H14" s="74"/>
      <c r="I14" s="74"/>
      <c r="J14" s="74"/>
      <c r="K14" s="74"/>
      <c r="L14" s="53">
        <v>51272</v>
      </c>
      <c r="M14" s="26"/>
    </row>
    <row r="15" spans="1:16" x14ac:dyDescent="0.35">
      <c r="A15" s="6"/>
      <c r="B15" s="661"/>
      <c r="C15" s="123" t="s">
        <v>83</v>
      </c>
      <c r="D15" s="73">
        <v>41609.199999999997</v>
      </c>
      <c r="E15" s="74">
        <v>412531.20000000001</v>
      </c>
      <c r="F15" s="74">
        <v>1231721.3</v>
      </c>
      <c r="G15" s="74">
        <v>787526.1</v>
      </c>
      <c r="H15" s="74"/>
      <c r="I15" s="74"/>
      <c r="J15" s="74"/>
      <c r="K15" s="74"/>
      <c r="L15" s="53">
        <v>2473387.8000000003</v>
      </c>
      <c r="M15" s="26"/>
    </row>
    <row r="16" spans="1:16" x14ac:dyDescent="0.35">
      <c r="A16" s="6"/>
      <c r="B16" s="661"/>
      <c r="C16" s="123" t="s">
        <v>84</v>
      </c>
      <c r="D16" s="73">
        <v>10070.1</v>
      </c>
      <c r="E16" s="74">
        <v>60061.4</v>
      </c>
      <c r="F16" s="74">
        <v>78645.3</v>
      </c>
      <c r="G16" s="74">
        <v>36555.800000000003</v>
      </c>
      <c r="H16" s="74"/>
      <c r="I16" s="74"/>
      <c r="J16" s="74"/>
      <c r="K16" s="74"/>
      <c r="L16" s="53">
        <v>185332.59999999998</v>
      </c>
      <c r="M16" s="26"/>
    </row>
    <row r="17" spans="1:13" x14ac:dyDescent="0.35">
      <c r="A17" s="6"/>
      <c r="B17" s="661"/>
      <c r="C17" s="32" t="s">
        <v>8</v>
      </c>
      <c r="D17" s="76">
        <v>95190.8</v>
      </c>
      <c r="E17" s="77">
        <v>266151.09999999998</v>
      </c>
      <c r="F17" s="77">
        <v>291287.09999999998</v>
      </c>
      <c r="G17" s="77">
        <v>73867.399999999994</v>
      </c>
      <c r="H17" s="77"/>
      <c r="I17" s="77"/>
      <c r="J17" s="77"/>
      <c r="K17" s="77"/>
      <c r="L17" s="219">
        <v>726496.4</v>
      </c>
      <c r="M17" s="26"/>
    </row>
    <row r="18" spans="1:13" s="10" customFormat="1" ht="15" thickBot="1" x14ac:dyDescent="0.4">
      <c r="A18" s="12"/>
      <c r="B18" s="632"/>
      <c r="C18" s="121" t="s">
        <v>72</v>
      </c>
      <c r="D18" s="185">
        <v>202188.7</v>
      </c>
      <c r="E18" s="86">
        <v>1296206.1000000001</v>
      </c>
      <c r="F18" s="86">
        <v>2606130.5</v>
      </c>
      <c r="G18" s="86">
        <v>1412024.8</v>
      </c>
      <c r="H18" s="86"/>
      <c r="I18" s="86"/>
      <c r="J18" s="86"/>
      <c r="K18" s="86"/>
      <c r="L18" s="220">
        <v>5516550.0999999996</v>
      </c>
      <c r="M18" s="27"/>
    </row>
    <row r="19" spans="1:13" x14ac:dyDescent="0.35">
      <c r="A19" s="6"/>
      <c r="B19" s="631" t="s">
        <v>75</v>
      </c>
      <c r="C19" s="123" t="s">
        <v>10</v>
      </c>
      <c r="D19" s="73">
        <v>627.29999999999995</v>
      </c>
      <c r="E19" s="74">
        <v>8086.6</v>
      </c>
      <c r="F19" s="74">
        <v>3707.2</v>
      </c>
      <c r="G19" s="74">
        <v>501.8</v>
      </c>
      <c r="H19" s="74"/>
      <c r="I19" s="74"/>
      <c r="J19" s="74"/>
      <c r="K19" s="74"/>
      <c r="L19" s="53">
        <v>12922.899999999998</v>
      </c>
      <c r="M19" s="26"/>
    </row>
    <row r="20" spans="1:13" x14ac:dyDescent="0.35">
      <c r="A20" s="6"/>
      <c r="B20" s="661"/>
      <c r="C20" s="123" t="s">
        <v>11</v>
      </c>
      <c r="D20" s="73">
        <v>455.7</v>
      </c>
      <c r="E20" s="74">
        <v>6460.8</v>
      </c>
      <c r="F20" s="74">
        <v>2187.1</v>
      </c>
      <c r="G20" s="74">
        <v>503.2</v>
      </c>
      <c r="H20" s="74"/>
      <c r="I20" s="74"/>
      <c r="J20" s="74"/>
      <c r="K20" s="74"/>
      <c r="L20" s="53">
        <v>9606.8000000000011</v>
      </c>
      <c r="M20" s="26"/>
    </row>
    <row r="21" spans="1:13" x14ac:dyDescent="0.35">
      <c r="A21" s="6"/>
      <c r="B21" s="661"/>
      <c r="C21" s="32" t="s">
        <v>12</v>
      </c>
      <c r="D21" s="76">
        <v>497.5</v>
      </c>
      <c r="E21" s="77">
        <v>12207.7</v>
      </c>
      <c r="F21" s="77">
        <v>11485.6</v>
      </c>
      <c r="G21" s="77">
        <v>1502.4</v>
      </c>
      <c r="H21" s="77"/>
      <c r="I21" s="77"/>
      <c r="J21" s="77"/>
      <c r="K21" s="77"/>
      <c r="L21" s="219">
        <v>25693.200000000004</v>
      </c>
      <c r="M21" s="26"/>
    </row>
    <row r="22" spans="1:13" s="10" customFormat="1" ht="15" thickBot="1" x14ac:dyDescent="0.4">
      <c r="A22" s="12"/>
      <c r="B22" s="632"/>
      <c r="C22" s="121" t="s">
        <v>72</v>
      </c>
      <c r="D22" s="185">
        <v>1580.5</v>
      </c>
      <c r="E22" s="86">
        <v>26755.100000000002</v>
      </c>
      <c r="F22" s="86">
        <v>17379.900000000001</v>
      </c>
      <c r="G22" s="86">
        <v>2507.4</v>
      </c>
      <c r="H22" s="86"/>
      <c r="I22" s="86"/>
      <c r="J22" s="86"/>
      <c r="K22" s="86"/>
      <c r="L22" s="220">
        <v>48222.9</v>
      </c>
      <c r="M22" s="27"/>
    </row>
    <row r="23" spans="1:13" x14ac:dyDescent="0.35">
      <c r="A23" s="6"/>
      <c r="B23" s="631" t="s">
        <v>13</v>
      </c>
      <c r="C23" s="40" t="s">
        <v>13</v>
      </c>
      <c r="D23" s="186">
        <v>1149.7</v>
      </c>
      <c r="E23" s="89">
        <v>748.7</v>
      </c>
      <c r="F23" s="89">
        <v>18.2</v>
      </c>
      <c r="G23" s="89"/>
      <c r="H23" s="89"/>
      <c r="I23" s="74"/>
      <c r="J23" s="74"/>
      <c r="K23" s="74"/>
      <c r="L23" s="53">
        <v>1916.6000000000001</v>
      </c>
      <c r="M23" s="26"/>
    </row>
    <row r="24" spans="1:13" s="10" customFormat="1" ht="15" thickBot="1" x14ac:dyDescent="0.4">
      <c r="A24" s="12"/>
      <c r="B24" s="632"/>
      <c r="C24" s="121" t="s">
        <v>72</v>
      </c>
      <c r="D24" s="185">
        <v>1149.7</v>
      </c>
      <c r="E24" s="86">
        <v>748.7</v>
      </c>
      <c r="F24" s="86">
        <v>18.2</v>
      </c>
      <c r="G24" s="86">
        <v>0</v>
      </c>
      <c r="H24" s="86"/>
      <c r="I24" s="82"/>
      <c r="J24" s="82"/>
      <c r="K24" s="82"/>
      <c r="L24" s="221">
        <v>1916.6000000000001</v>
      </c>
      <c r="M24" s="27"/>
    </row>
    <row r="25" spans="1:13" s="10" customFormat="1" x14ac:dyDescent="0.35">
      <c r="A25" s="12"/>
      <c r="B25" s="631" t="s">
        <v>258</v>
      </c>
      <c r="C25" s="123" t="s">
        <v>259</v>
      </c>
      <c r="D25" s="73"/>
      <c r="E25" s="74"/>
      <c r="F25" s="74"/>
      <c r="G25" s="74"/>
      <c r="H25" s="74"/>
      <c r="I25" s="74"/>
      <c r="J25" s="74"/>
      <c r="K25" s="74"/>
      <c r="L25" s="53">
        <v>0</v>
      </c>
      <c r="M25" s="27"/>
    </row>
    <row r="26" spans="1:13" s="10" customFormat="1" x14ac:dyDescent="0.35">
      <c r="A26" s="12"/>
      <c r="B26" s="661"/>
      <c r="C26" s="123" t="s">
        <v>260</v>
      </c>
      <c r="D26" s="73"/>
      <c r="E26" s="74"/>
      <c r="F26" s="74"/>
      <c r="G26" s="74"/>
      <c r="H26" s="77"/>
      <c r="I26" s="77"/>
      <c r="J26" s="77"/>
      <c r="K26" s="77"/>
      <c r="L26" s="219">
        <v>0</v>
      </c>
      <c r="M26" s="27"/>
    </row>
    <row r="27" spans="1:13" s="10" customFormat="1" ht="15" thickBot="1" x14ac:dyDescent="0.4">
      <c r="A27" s="12"/>
      <c r="B27" s="661"/>
      <c r="C27" s="48" t="s">
        <v>72</v>
      </c>
      <c r="D27" s="222">
        <v>0</v>
      </c>
      <c r="E27" s="82">
        <v>0</v>
      </c>
      <c r="F27" s="82">
        <v>0</v>
      </c>
      <c r="G27" s="82">
        <v>0</v>
      </c>
      <c r="H27" s="82"/>
      <c r="I27" s="82"/>
      <c r="J27" s="82"/>
      <c r="K27" s="82"/>
      <c r="L27" s="221">
        <v>0</v>
      </c>
      <c r="M27" s="27"/>
    </row>
    <row r="28" spans="1:13" x14ac:dyDescent="0.35">
      <c r="A28" s="6"/>
      <c r="B28" s="631" t="s">
        <v>73</v>
      </c>
      <c r="C28" s="123" t="s">
        <v>16</v>
      </c>
      <c r="D28" s="73">
        <v>858.7</v>
      </c>
      <c r="E28" s="74">
        <v>21886.5</v>
      </c>
      <c r="F28" s="74">
        <v>29034.2</v>
      </c>
      <c r="G28" s="74">
        <v>4057.3</v>
      </c>
      <c r="H28" s="74"/>
      <c r="I28" s="74"/>
      <c r="J28" s="74"/>
      <c r="K28" s="74"/>
      <c r="L28" s="53">
        <v>55836.700000000004</v>
      </c>
      <c r="M28" s="26"/>
    </row>
    <row r="29" spans="1:13" x14ac:dyDescent="0.35">
      <c r="A29" s="6"/>
      <c r="B29" s="661"/>
      <c r="C29" s="123" t="s">
        <v>17</v>
      </c>
      <c r="D29" s="73">
        <v>2387.1999999999998</v>
      </c>
      <c r="E29" s="74">
        <v>68410.899999999994</v>
      </c>
      <c r="F29" s="74">
        <v>184669</v>
      </c>
      <c r="G29" s="74">
        <v>91918.5</v>
      </c>
      <c r="H29" s="74"/>
      <c r="I29" s="74"/>
      <c r="J29" s="74"/>
      <c r="K29" s="74"/>
      <c r="L29" s="53">
        <v>347385.59999999998</v>
      </c>
      <c r="M29" s="26"/>
    </row>
    <row r="30" spans="1:13" x14ac:dyDescent="0.35">
      <c r="A30" s="6"/>
      <c r="B30" s="661"/>
      <c r="C30" s="123" t="s">
        <v>18</v>
      </c>
      <c r="D30" s="73">
        <v>113.7</v>
      </c>
      <c r="E30" s="74">
        <v>4581.5</v>
      </c>
      <c r="F30" s="74">
        <v>15361.2</v>
      </c>
      <c r="G30" s="74">
        <v>5391.5</v>
      </c>
      <c r="H30" s="74"/>
      <c r="I30" s="74"/>
      <c r="J30" s="74"/>
      <c r="K30" s="74"/>
      <c r="L30" s="53">
        <v>25447.9</v>
      </c>
      <c r="M30" s="26"/>
    </row>
    <row r="31" spans="1:13" x14ac:dyDescent="0.35">
      <c r="A31" s="6"/>
      <c r="B31" s="661"/>
      <c r="C31" s="123" t="s">
        <v>50</v>
      </c>
      <c r="D31" s="73"/>
      <c r="E31" s="74">
        <v>1317.8</v>
      </c>
      <c r="F31" s="74">
        <v>4619.8</v>
      </c>
      <c r="G31" s="74">
        <v>2859.9</v>
      </c>
      <c r="H31" s="74"/>
      <c r="I31" s="74"/>
      <c r="J31" s="74"/>
      <c r="K31" s="74"/>
      <c r="L31" s="53">
        <v>8797.5</v>
      </c>
      <c r="M31" s="26"/>
    </row>
    <row r="32" spans="1:13" x14ac:dyDescent="0.35">
      <c r="A32" s="6"/>
      <c r="B32" s="661"/>
      <c r="C32" s="32" t="s">
        <v>19</v>
      </c>
      <c r="D32" s="76">
        <v>2338</v>
      </c>
      <c r="E32" s="77">
        <v>38019.9</v>
      </c>
      <c r="F32" s="77">
        <v>119738.6</v>
      </c>
      <c r="G32" s="77">
        <v>79137.3</v>
      </c>
      <c r="H32" s="77"/>
      <c r="I32" s="77"/>
      <c r="J32" s="77"/>
      <c r="K32" s="77"/>
      <c r="L32" s="219">
        <v>239233.8</v>
      </c>
      <c r="M32" s="26"/>
    </row>
    <row r="33" spans="1:13" s="10" customFormat="1" ht="15" thickBot="1" x14ac:dyDescent="0.4">
      <c r="A33" s="12"/>
      <c r="B33" s="632"/>
      <c r="C33" s="48" t="s">
        <v>72</v>
      </c>
      <c r="D33" s="185">
        <v>5697.5999999999995</v>
      </c>
      <c r="E33" s="86">
        <v>134216.6</v>
      </c>
      <c r="F33" s="86">
        <v>353422.80000000005</v>
      </c>
      <c r="G33" s="86">
        <v>183364.5</v>
      </c>
      <c r="H33" s="86"/>
      <c r="I33" s="86"/>
      <c r="J33" s="86"/>
      <c r="K33" s="86"/>
      <c r="L33" s="220">
        <v>676701.5</v>
      </c>
      <c r="M33" s="27"/>
    </row>
    <row r="34" spans="1:13" x14ac:dyDescent="0.35">
      <c r="A34" s="6"/>
      <c r="B34" s="631" t="s">
        <v>76</v>
      </c>
      <c r="C34" s="28" t="s">
        <v>78</v>
      </c>
      <c r="D34" s="71"/>
      <c r="E34" s="72">
        <v>2212.1999999999998</v>
      </c>
      <c r="F34" s="72">
        <v>3276.8</v>
      </c>
      <c r="G34" s="72">
        <v>6</v>
      </c>
      <c r="H34" s="72"/>
      <c r="I34" s="72"/>
      <c r="J34" s="72"/>
      <c r="K34" s="72"/>
      <c r="L34" s="53">
        <v>5495</v>
      </c>
      <c r="M34" s="26"/>
    </row>
    <row r="35" spans="1:13" x14ac:dyDescent="0.35">
      <c r="A35" s="6"/>
      <c r="B35" s="661"/>
      <c r="C35" s="123" t="s">
        <v>20</v>
      </c>
      <c r="D35" s="73">
        <v>148.1</v>
      </c>
      <c r="E35" s="74">
        <v>2150.1</v>
      </c>
      <c r="F35" s="74">
        <v>149.69999999999999</v>
      </c>
      <c r="G35" s="74"/>
      <c r="H35" s="74"/>
      <c r="I35" s="74"/>
      <c r="J35" s="74"/>
      <c r="K35" s="74"/>
      <c r="L35" s="53">
        <v>2447.8999999999996</v>
      </c>
      <c r="M35" s="26"/>
    </row>
    <row r="36" spans="1:13" x14ac:dyDescent="0.35">
      <c r="A36" s="6"/>
      <c r="B36" s="661"/>
      <c r="C36" s="123" t="s">
        <v>151</v>
      </c>
      <c r="D36" s="73"/>
      <c r="E36" s="74">
        <v>2</v>
      </c>
      <c r="F36" s="74"/>
      <c r="G36" s="74"/>
      <c r="H36" s="74"/>
      <c r="I36" s="74"/>
      <c r="J36" s="74"/>
      <c r="K36" s="74"/>
      <c r="L36" s="53">
        <v>2</v>
      </c>
      <c r="M36" s="26"/>
    </row>
    <row r="37" spans="1:13" x14ac:dyDescent="0.35">
      <c r="A37" s="6"/>
      <c r="B37" s="661"/>
      <c r="C37" s="32" t="s">
        <v>21</v>
      </c>
      <c r="D37" s="76"/>
      <c r="E37" s="77">
        <v>2207.1</v>
      </c>
      <c r="F37" s="77">
        <v>693.4</v>
      </c>
      <c r="G37" s="77"/>
      <c r="H37" s="77"/>
      <c r="I37" s="77"/>
      <c r="J37" s="77"/>
      <c r="K37" s="77"/>
      <c r="L37" s="219">
        <v>2900.5</v>
      </c>
      <c r="M37" s="26"/>
    </row>
    <row r="38" spans="1:13" s="10" customFormat="1" ht="15" thickBot="1" x14ac:dyDescent="0.4">
      <c r="A38" s="12"/>
      <c r="B38" s="632"/>
      <c r="C38" s="121" t="s">
        <v>72</v>
      </c>
      <c r="D38" s="185">
        <v>148.1</v>
      </c>
      <c r="E38" s="86">
        <v>6571.4</v>
      </c>
      <c r="F38" s="86">
        <v>4119.8999999999996</v>
      </c>
      <c r="G38" s="86">
        <v>6</v>
      </c>
      <c r="H38" s="86"/>
      <c r="I38" s="86"/>
      <c r="J38" s="86"/>
      <c r="K38" s="86"/>
      <c r="L38" s="220">
        <v>10845.4</v>
      </c>
      <c r="M38" s="27"/>
    </row>
    <row r="39" spans="1:13" x14ac:dyDescent="0.35">
      <c r="A39" s="6"/>
      <c r="B39" s="631" t="s">
        <v>22</v>
      </c>
      <c r="C39" s="28" t="s">
        <v>23</v>
      </c>
      <c r="D39" s="73">
        <v>743.3</v>
      </c>
      <c r="E39" s="74">
        <v>3124.8</v>
      </c>
      <c r="F39" s="74">
        <v>1049.7</v>
      </c>
      <c r="G39" s="74">
        <v>83.3</v>
      </c>
      <c r="H39" s="74"/>
      <c r="I39" s="74"/>
      <c r="J39" s="74"/>
      <c r="K39" s="74"/>
      <c r="L39" s="53">
        <v>5001.1000000000004</v>
      </c>
      <c r="M39" s="26"/>
    </row>
    <row r="40" spans="1:13" x14ac:dyDescent="0.35">
      <c r="A40" s="6"/>
      <c r="B40" s="661"/>
      <c r="C40" s="123" t="s">
        <v>24</v>
      </c>
      <c r="D40" s="73">
        <v>418.9</v>
      </c>
      <c r="E40" s="74">
        <v>2279.1</v>
      </c>
      <c r="F40" s="74">
        <v>1077.3</v>
      </c>
      <c r="G40" s="74">
        <v>89.6</v>
      </c>
      <c r="H40" s="74"/>
      <c r="I40" s="74"/>
      <c r="J40" s="74"/>
      <c r="K40" s="74"/>
      <c r="L40" s="53">
        <v>3864.9</v>
      </c>
      <c r="M40" s="26"/>
    </row>
    <row r="41" spans="1:13" x14ac:dyDescent="0.35">
      <c r="A41" s="6"/>
      <c r="B41" s="661"/>
      <c r="C41" s="123" t="s">
        <v>25</v>
      </c>
      <c r="D41" s="73">
        <v>3418.9</v>
      </c>
      <c r="E41" s="74">
        <v>32817.800000000003</v>
      </c>
      <c r="F41" s="74">
        <v>22407</v>
      </c>
      <c r="G41" s="74">
        <v>2239.9</v>
      </c>
      <c r="H41" s="74"/>
      <c r="I41" s="74"/>
      <c r="J41" s="74"/>
      <c r="K41" s="74"/>
      <c r="L41" s="53">
        <v>60883.600000000006</v>
      </c>
      <c r="M41" s="26"/>
    </row>
    <row r="42" spans="1:13" x14ac:dyDescent="0.35">
      <c r="A42" s="6"/>
      <c r="B42" s="661"/>
      <c r="C42" s="32" t="s">
        <v>26</v>
      </c>
      <c r="D42" s="76">
        <v>3692.8</v>
      </c>
      <c r="E42" s="77">
        <v>26573.9</v>
      </c>
      <c r="F42" s="77">
        <v>9608.6</v>
      </c>
      <c r="G42" s="77">
        <v>1117.8</v>
      </c>
      <c r="H42" s="77"/>
      <c r="I42" s="77"/>
      <c r="J42" s="77"/>
      <c r="K42" s="77"/>
      <c r="L42" s="219">
        <v>40993.100000000006</v>
      </c>
      <c r="M42" s="26"/>
    </row>
    <row r="43" spans="1:13" s="10" customFormat="1" ht="15" thickBot="1" x14ac:dyDescent="0.4">
      <c r="A43" s="12"/>
      <c r="B43" s="632"/>
      <c r="C43" s="121" t="s">
        <v>72</v>
      </c>
      <c r="D43" s="185">
        <v>8273.9000000000015</v>
      </c>
      <c r="E43" s="86">
        <v>64795.600000000006</v>
      </c>
      <c r="F43" s="86">
        <v>34142.6</v>
      </c>
      <c r="G43" s="86">
        <v>3530.6000000000004</v>
      </c>
      <c r="H43" s="86"/>
      <c r="I43" s="86"/>
      <c r="J43" s="86"/>
      <c r="K43" s="86"/>
      <c r="L43" s="220">
        <v>110742.70000000001</v>
      </c>
      <c r="M43" s="27"/>
    </row>
    <row r="44" spans="1:13" x14ac:dyDescent="0.35">
      <c r="A44" s="6"/>
      <c r="B44" s="631" t="s">
        <v>27</v>
      </c>
      <c r="C44" s="123" t="s">
        <v>28</v>
      </c>
      <c r="D44" s="73">
        <v>34227.800000000003</v>
      </c>
      <c r="E44" s="74">
        <v>184831.6</v>
      </c>
      <c r="F44" s="74">
        <v>205563</v>
      </c>
      <c r="G44" s="74">
        <v>31548.7</v>
      </c>
      <c r="H44" s="74"/>
      <c r="I44" s="74"/>
      <c r="J44" s="74"/>
      <c r="K44" s="74"/>
      <c r="L44" s="53">
        <v>456171.10000000003</v>
      </c>
      <c r="M44" s="26"/>
    </row>
    <row r="45" spans="1:13" x14ac:dyDescent="0.35">
      <c r="A45" s="6"/>
      <c r="B45" s="661"/>
      <c r="C45" s="123" t="s">
        <v>79</v>
      </c>
      <c r="D45" s="73">
        <v>8448.2000000000007</v>
      </c>
      <c r="E45" s="74">
        <v>25643.5</v>
      </c>
      <c r="F45" s="74">
        <v>22668.9</v>
      </c>
      <c r="G45" s="74">
        <v>2274.1999999999998</v>
      </c>
      <c r="H45" s="77"/>
      <c r="I45" s="77"/>
      <c r="J45" s="77"/>
      <c r="K45" s="77"/>
      <c r="L45" s="219">
        <v>59034.799999999996</v>
      </c>
      <c r="M45" s="26"/>
    </row>
    <row r="46" spans="1:13" s="10" customFormat="1" ht="15" thickBot="1" x14ac:dyDescent="0.4">
      <c r="A46" s="12"/>
      <c r="B46" s="632"/>
      <c r="C46" s="48" t="s">
        <v>72</v>
      </c>
      <c r="D46" s="222">
        <v>42676</v>
      </c>
      <c r="E46" s="82">
        <v>210475.1</v>
      </c>
      <c r="F46" s="82">
        <v>228231.9</v>
      </c>
      <c r="G46" s="82">
        <v>33822.9</v>
      </c>
      <c r="H46" s="86"/>
      <c r="I46" s="86"/>
      <c r="J46" s="86"/>
      <c r="K46" s="86"/>
      <c r="L46" s="220">
        <v>515205.9</v>
      </c>
      <c r="M46" s="27"/>
    </row>
    <row r="47" spans="1:13" x14ac:dyDescent="0.35">
      <c r="A47" s="6"/>
      <c r="B47" s="631" t="s">
        <v>29</v>
      </c>
      <c r="C47" s="32" t="s">
        <v>30</v>
      </c>
      <c r="D47" s="76"/>
      <c r="E47" s="77">
        <v>3.6</v>
      </c>
      <c r="F47" s="77">
        <v>73.7</v>
      </c>
      <c r="G47" s="77"/>
      <c r="H47" s="89"/>
      <c r="I47" s="89"/>
      <c r="J47" s="89"/>
      <c r="K47" s="89"/>
      <c r="L47" s="223">
        <v>77.3</v>
      </c>
      <c r="M47" s="26"/>
    </row>
    <row r="48" spans="1:13" s="10" customFormat="1" ht="15" thickBot="1" x14ac:dyDescent="0.4">
      <c r="A48" s="12"/>
      <c r="B48" s="632"/>
      <c r="C48" s="48" t="s">
        <v>72</v>
      </c>
      <c r="D48" s="222">
        <v>0</v>
      </c>
      <c r="E48" s="82">
        <v>3.6</v>
      </c>
      <c r="F48" s="82">
        <v>73.7</v>
      </c>
      <c r="G48" s="82">
        <v>0</v>
      </c>
      <c r="H48" s="86"/>
      <c r="I48" s="86"/>
      <c r="J48" s="86"/>
      <c r="K48" s="86"/>
      <c r="L48" s="220">
        <v>77.3</v>
      </c>
      <c r="M48" s="27"/>
    </row>
    <row r="49" spans="1:13" x14ac:dyDescent="0.35">
      <c r="A49" s="6"/>
      <c r="B49" s="631" t="s">
        <v>32</v>
      </c>
      <c r="C49" s="32" t="s">
        <v>32</v>
      </c>
      <c r="D49" s="76">
        <v>94.9</v>
      </c>
      <c r="E49" s="77">
        <v>2517.6999999999998</v>
      </c>
      <c r="F49" s="77">
        <v>9810.7000000000007</v>
      </c>
      <c r="G49" s="77">
        <v>6477.3</v>
      </c>
      <c r="H49" s="74"/>
      <c r="I49" s="74"/>
      <c r="J49" s="74"/>
      <c r="K49" s="74"/>
      <c r="L49" s="58">
        <v>18900.600000000002</v>
      </c>
      <c r="M49" s="26"/>
    </row>
    <row r="50" spans="1:13" s="10" customFormat="1" ht="15" thickBot="1" x14ac:dyDescent="0.4">
      <c r="A50" s="12"/>
      <c r="B50" s="632"/>
      <c r="C50" s="121" t="s">
        <v>72</v>
      </c>
      <c r="D50" s="185">
        <v>94.9</v>
      </c>
      <c r="E50" s="86">
        <v>2517.6999999999998</v>
      </c>
      <c r="F50" s="86">
        <v>9810.7000000000007</v>
      </c>
      <c r="G50" s="86">
        <v>6477.3</v>
      </c>
      <c r="H50" s="82"/>
      <c r="I50" s="82"/>
      <c r="J50" s="82"/>
      <c r="K50" s="82"/>
      <c r="L50" s="59">
        <v>18900.600000000002</v>
      </c>
      <c r="M50" s="27"/>
    </row>
    <row r="51" spans="1:13" x14ac:dyDescent="0.35">
      <c r="A51" s="6"/>
      <c r="B51" s="631" t="s">
        <v>33</v>
      </c>
      <c r="C51" s="40" t="s">
        <v>33</v>
      </c>
      <c r="D51" s="186">
        <v>3386</v>
      </c>
      <c r="E51" s="89">
        <v>15306.6</v>
      </c>
      <c r="F51" s="89">
        <v>6473.2</v>
      </c>
      <c r="G51" s="89">
        <v>887.4</v>
      </c>
      <c r="H51" s="77"/>
      <c r="I51" s="77"/>
      <c r="J51" s="77"/>
      <c r="K51" s="77"/>
      <c r="L51" s="58">
        <v>26053.200000000001</v>
      </c>
      <c r="M51" s="26"/>
    </row>
    <row r="52" spans="1:13" s="10" customFormat="1" ht="15" thickBot="1" x14ac:dyDescent="0.4">
      <c r="A52" s="12"/>
      <c r="B52" s="632"/>
      <c r="C52" s="121" t="s">
        <v>72</v>
      </c>
      <c r="D52" s="185">
        <v>3386</v>
      </c>
      <c r="E52" s="86">
        <v>15306.6</v>
      </c>
      <c r="F52" s="86">
        <v>6473.2</v>
      </c>
      <c r="G52" s="86">
        <v>887.4</v>
      </c>
      <c r="H52" s="82"/>
      <c r="I52" s="82"/>
      <c r="J52" s="82"/>
      <c r="K52" s="82"/>
      <c r="L52" s="54">
        <v>26053.200000000001</v>
      </c>
      <c r="M52" s="27"/>
    </row>
    <row r="53" spans="1:13" x14ac:dyDescent="0.35">
      <c r="A53" s="6"/>
      <c r="B53" s="631" t="s">
        <v>34</v>
      </c>
      <c r="C53" s="40" t="s">
        <v>34</v>
      </c>
      <c r="D53" s="186">
        <v>603.79999999999995</v>
      </c>
      <c r="E53" s="89">
        <v>27182.1</v>
      </c>
      <c r="F53" s="89">
        <v>18034</v>
      </c>
      <c r="G53" s="89">
        <v>68.8</v>
      </c>
      <c r="H53" s="77"/>
      <c r="I53" s="77"/>
      <c r="J53" s="77"/>
      <c r="K53" s="77"/>
      <c r="L53" s="57">
        <v>45888.7</v>
      </c>
      <c r="M53" s="26"/>
    </row>
    <row r="54" spans="1:13" s="10" customFormat="1" ht="15" thickBot="1" x14ac:dyDescent="0.4">
      <c r="A54" s="12"/>
      <c r="B54" s="632"/>
      <c r="C54" s="48" t="s">
        <v>72</v>
      </c>
      <c r="D54" s="222">
        <v>603.79999999999995</v>
      </c>
      <c r="E54" s="82">
        <v>27182.1</v>
      </c>
      <c r="F54" s="82">
        <v>18034</v>
      </c>
      <c r="G54" s="82">
        <v>68.8</v>
      </c>
      <c r="H54" s="82"/>
      <c r="I54" s="82"/>
      <c r="J54" s="82"/>
      <c r="K54" s="82"/>
      <c r="L54" s="59">
        <v>45888.7</v>
      </c>
      <c r="M54" s="27"/>
    </row>
    <row r="55" spans="1:13" x14ac:dyDescent="0.35">
      <c r="A55" s="6"/>
      <c r="B55" s="631" t="s">
        <v>77</v>
      </c>
      <c r="C55" s="32" t="s">
        <v>30</v>
      </c>
      <c r="D55" s="76"/>
      <c r="E55" s="77">
        <v>355.2</v>
      </c>
      <c r="F55" s="77">
        <v>181.7</v>
      </c>
      <c r="G55" s="77">
        <v>193.4</v>
      </c>
      <c r="H55" s="77"/>
      <c r="I55" s="77"/>
      <c r="J55" s="77"/>
      <c r="K55" s="77"/>
      <c r="L55" s="58">
        <v>730.3</v>
      </c>
      <c r="M55" s="26"/>
    </row>
    <row r="56" spans="1:13" s="10" customFormat="1" ht="15" thickBot="1" x14ac:dyDescent="0.4">
      <c r="A56" s="12"/>
      <c r="B56" s="632"/>
      <c r="C56" s="121" t="s">
        <v>72</v>
      </c>
      <c r="D56" s="185">
        <v>0</v>
      </c>
      <c r="E56" s="86">
        <v>355.2</v>
      </c>
      <c r="F56" s="86">
        <v>181.7</v>
      </c>
      <c r="G56" s="86">
        <v>193.4</v>
      </c>
      <c r="H56" s="86"/>
      <c r="I56" s="86"/>
      <c r="J56" s="86"/>
      <c r="K56" s="86"/>
      <c r="L56" s="59">
        <v>730.3</v>
      </c>
      <c r="M56" s="27"/>
    </row>
    <row r="57" spans="1:13" x14ac:dyDescent="0.35">
      <c r="A57" s="6"/>
      <c r="B57" s="631" t="s">
        <v>31</v>
      </c>
      <c r="C57" s="32" t="s">
        <v>31</v>
      </c>
      <c r="D57" s="76">
        <v>111</v>
      </c>
      <c r="E57" s="77">
        <v>8291.7000000000007</v>
      </c>
      <c r="F57" s="77">
        <v>8147.6</v>
      </c>
      <c r="G57" s="77">
        <v>15</v>
      </c>
      <c r="H57" s="89"/>
      <c r="I57" s="89"/>
      <c r="J57" s="89"/>
      <c r="K57" s="89"/>
      <c r="L57" s="223">
        <v>16565.300000000003</v>
      </c>
      <c r="M57" s="26"/>
    </row>
    <row r="58" spans="1:13" s="10" customFormat="1" ht="15" thickBot="1" x14ac:dyDescent="0.4">
      <c r="A58" s="12"/>
      <c r="B58" s="632"/>
      <c r="C58" s="48" t="s">
        <v>72</v>
      </c>
      <c r="D58" s="222">
        <v>111</v>
      </c>
      <c r="E58" s="82">
        <v>8291.7000000000007</v>
      </c>
      <c r="F58" s="82">
        <v>8147.6</v>
      </c>
      <c r="G58" s="82">
        <v>15</v>
      </c>
      <c r="H58" s="86"/>
      <c r="I58" s="86"/>
      <c r="J58" s="86"/>
      <c r="K58" s="86"/>
      <c r="L58" s="221">
        <v>16565.300000000003</v>
      </c>
      <c r="M58" s="27"/>
    </row>
    <row r="59" spans="1:13" x14ac:dyDescent="0.35">
      <c r="A59" s="6"/>
      <c r="B59" s="631" t="s">
        <v>87</v>
      </c>
      <c r="C59" s="123" t="s">
        <v>14</v>
      </c>
      <c r="D59" s="73">
        <v>1556.3</v>
      </c>
      <c r="E59" s="74">
        <v>7683.5</v>
      </c>
      <c r="F59" s="74">
        <v>6729</v>
      </c>
      <c r="G59" s="74">
        <v>3298.9</v>
      </c>
      <c r="H59" s="74"/>
      <c r="I59" s="74"/>
      <c r="J59" s="74"/>
      <c r="K59" s="74"/>
      <c r="L59" s="53">
        <v>19267.7</v>
      </c>
      <c r="M59" s="26"/>
    </row>
    <row r="60" spans="1:13" x14ac:dyDescent="0.35">
      <c r="A60" s="6"/>
      <c r="B60" s="661"/>
      <c r="C60" s="123" t="s">
        <v>85</v>
      </c>
      <c r="D60" s="73">
        <v>559.5</v>
      </c>
      <c r="E60" s="74">
        <v>1317.6</v>
      </c>
      <c r="F60" s="74">
        <v>203.2</v>
      </c>
      <c r="G60" s="74">
        <v>10.9</v>
      </c>
      <c r="H60" s="74"/>
      <c r="I60" s="74"/>
      <c r="J60" s="74"/>
      <c r="K60" s="74"/>
      <c r="L60" s="53">
        <v>2091.1999999999998</v>
      </c>
      <c r="M60" s="26"/>
    </row>
    <row r="61" spans="1:13" x14ac:dyDescent="0.35">
      <c r="A61" s="6"/>
      <c r="B61" s="661"/>
      <c r="C61" s="32" t="s">
        <v>15</v>
      </c>
      <c r="D61" s="76">
        <v>603.1</v>
      </c>
      <c r="E61" s="77">
        <v>4372.8999999999996</v>
      </c>
      <c r="F61" s="77">
        <v>2222.1999999999998</v>
      </c>
      <c r="G61" s="77">
        <v>88.3</v>
      </c>
      <c r="H61" s="77"/>
      <c r="I61" s="77"/>
      <c r="J61" s="77"/>
      <c r="K61" s="77"/>
      <c r="L61" s="219">
        <v>7286.5</v>
      </c>
      <c r="M61" s="26"/>
    </row>
    <row r="62" spans="1:13" s="10" customFormat="1" ht="15" thickBot="1" x14ac:dyDescent="0.4">
      <c r="A62" s="12"/>
      <c r="B62" s="632"/>
      <c r="C62" s="121" t="s">
        <v>72</v>
      </c>
      <c r="D62" s="185">
        <v>2718.9</v>
      </c>
      <c r="E62" s="86">
        <v>13374</v>
      </c>
      <c r="F62" s="86">
        <v>9154.4</v>
      </c>
      <c r="G62" s="86">
        <v>3398.1000000000004</v>
      </c>
      <c r="H62" s="86"/>
      <c r="I62" s="86"/>
      <c r="J62" s="86"/>
      <c r="K62" s="86"/>
      <c r="L62" s="220">
        <v>28645.4</v>
      </c>
      <c r="M62" s="27"/>
    </row>
    <row r="63" spans="1:13" s="10" customFormat="1" ht="15" thickBot="1" x14ac:dyDescent="0.4">
      <c r="A63" s="12"/>
      <c r="B63" s="633" t="s">
        <v>35</v>
      </c>
      <c r="C63" s="671"/>
      <c r="D63" s="224">
        <v>268629.10000000003</v>
      </c>
      <c r="E63" s="224">
        <v>1806799.5000000005</v>
      </c>
      <c r="F63" s="224">
        <v>3295321.100000001</v>
      </c>
      <c r="G63" s="224">
        <v>1646296.2</v>
      </c>
      <c r="H63" s="224"/>
      <c r="I63" s="224"/>
      <c r="J63" s="224"/>
      <c r="K63" s="224"/>
      <c r="L63" s="225">
        <v>7017045.9000000004</v>
      </c>
      <c r="M63" s="27"/>
    </row>
    <row r="64" spans="1:13" x14ac:dyDescent="0.35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</row>
    <row r="65" spans="2:13" x14ac:dyDescent="0.35">
      <c r="B65" s="672" t="s">
        <v>86</v>
      </c>
      <c r="C65" s="672"/>
      <c r="D65" s="672"/>
      <c r="E65" s="672"/>
      <c r="F65" s="672"/>
      <c r="G65" s="672"/>
      <c r="H65" s="672"/>
      <c r="I65" s="672"/>
      <c r="J65" s="672"/>
      <c r="K65" s="672"/>
      <c r="L65" s="672"/>
      <c r="M65" s="257"/>
    </row>
    <row r="66" spans="2:13" ht="15.5" x14ac:dyDescent="0.35">
      <c r="B66" s="636" t="s">
        <v>121</v>
      </c>
      <c r="C66" s="636"/>
      <c r="D66" s="636"/>
      <c r="E66" s="636"/>
      <c r="F66" s="636"/>
      <c r="G66" s="636"/>
      <c r="H66" s="636"/>
      <c r="I66" s="636"/>
      <c r="J66" s="636"/>
      <c r="K66" s="636"/>
      <c r="L66" s="636"/>
      <c r="M66" s="258"/>
    </row>
  </sheetData>
  <mergeCells count="19">
    <mergeCell ref="B63:C63"/>
    <mergeCell ref="B65:L65"/>
    <mergeCell ref="B66:L66"/>
    <mergeCell ref="B39:B43"/>
    <mergeCell ref="B44:B46"/>
    <mergeCell ref="B47:B48"/>
    <mergeCell ref="B49:B50"/>
    <mergeCell ref="B51:B52"/>
    <mergeCell ref="B53:B54"/>
    <mergeCell ref="B55:B56"/>
    <mergeCell ref="B57:B58"/>
    <mergeCell ref="B59:B62"/>
    <mergeCell ref="B34:B38"/>
    <mergeCell ref="B5:L7"/>
    <mergeCell ref="B10:B18"/>
    <mergeCell ref="B19:B22"/>
    <mergeCell ref="B23:B24"/>
    <mergeCell ref="B28:B33"/>
    <mergeCell ref="B25:B27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2024/2025. MES: ENERO
Fecha de emisión de datos: 24/02/2025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9"/>
  <sheetViews>
    <sheetView view="pageLayout" topLeftCell="A19" zoomScale="75" zoomScaleNormal="70" zoomScaleSheetLayoutView="70" zoomScalePageLayoutView="75" workbookViewId="0">
      <selection activeCell="B1" sqref="B1:J3"/>
    </sheetView>
  </sheetViews>
  <sheetFormatPr baseColWidth="10" defaultColWidth="11.453125" defaultRowHeight="14.5" x14ac:dyDescent="0.35"/>
  <cols>
    <col min="1" max="1" width="2.1796875" customWidth="1"/>
    <col min="2" max="2" width="26.54296875" customWidth="1"/>
    <col min="3" max="3" width="22.7265625" bestFit="1" customWidth="1"/>
    <col min="4" max="4" width="18" customWidth="1"/>
    <col min="5" max="5" width="17" customWidth="1"/>
    <col min="6" max="6" width="12" customWidth="1"/>
    <col min="7" max="7" width="10.26953125" customWidth="1"/>
    <col min="8" max="8" width="9.54296875" customWidth="1"/>
    <col min="9" max="9" width="9.453125" customWidth="1"/>
    <col min="10" max="10" width="13.26953125" customWidth="1"/>
    <col min="11" max="11" width="1.7265625" customWidth="1"/>
  </cols>
  <sheetData>
    <row r="1" spans="1:10" ht="15" customHeight="1" x14ac:dyDescent="0.35">
      <c r="B1" s="673" t="s">
        <v>130</v>
      </c>
      <c r="C1" s="673"/>
      <c r="D1" s="673"/>
      <c r="E1" s="673"/>
      <c r="F1" s="673"/>
      <c r="G1" s="673"/>
      <c r="H1" s="673"/>
      <c r="I1" s="673"/>
      <c r="J1" s="673"/>
    </row>
    <row r="2" spans="1:10" ht="15" customHeight="1" x14ac:dyDescent="0.35">
      <c r="B2" s="673"/>
      <c r="C2" s="673"/>
      <c r="D2" s="673"/>
      <c r="E2" s="673"/>
      <c r="F2" s="673"/>
      <c r="G2" s="673"/>
      <c r="H2" s="673"/>
      <c r="I2" s="673"/>
      <c r="J2" s="673"/>
    </row>
    <row r="3" spans="1:10" ht="24" customHeight="1" x14ac:dyDescent="0.35">
      <c r="B3" s="673"/>
      <c r="C3" s="673"/>
      <c r="D3" s="673"/>
      <c r="E3" s="673"/>
      <c r="F3" s="673"/>
      <c r="G3" s="673"/>
      <c r="H3" s="673"/>
      <c r="I3" s="673"/>
      <c r="J3" s="673"/>
    </row>
    <row r="4" spans="1:10" ht="21.75" customHeight="1" thickBot="1" x14ac:dyDescent="0.4">
      <c r="C4" s="25"/>
      <c r="D4" s="25"/>
      <c r="E4" s="25"/>
      <c r="F4" s="25"/>
      <c r="G4" s="25"/>
      <c r="H4" s="25"/>
    </row>
    <row r="5" spans="1:10" ht="16" thickBot="1" x14ac:dyDescent="0.4">
      <c r="B5" s="674" t="s">
        <v>90</v>
      </c>
      <c r="C5" s="675"/>
      <c r="D5" s="675"/>
      <c r="E5" s="675"/>
      <c r="F5" s="675"/>
      <c r="G5" s="675"/>
      <c r="H5" s="675"/>
      <c r="I5" s="675"/>
      <c r="J5" s="676"/>
    </row>
    <row r="6" spans="1:10" ht="15" thickBot="1" x14ac:dyDescent="0.4">
      <c r="B6" s="677" t="s">
        <v>54</v>
      </c>
      <c r="C6" s="677" t="s">
        <v>4</v>
      </c>
      <c r="D6" s="677" t="s">
        <v>61</v>
      </c>
      <c r="E6" s="677"/>
      <c r="F6" s="677"/>
      <c r="G6" s="677"/>
      <c r="H6" s="677"/>
      <c r="I6" s="677"/>
      <c r="J6" s="677"/>
    </row>
    <row r="7" spans="1:10" ht="15" thickBot="1" x14ac:dyDescent="0.4">
      <c r="B7" s="678"/>
      <c r="C7" s="678"/>
      <c r="D7" s="125" t="s">
        <v>62</v>
      </c>
      <c r="E7" s="125" t="s">
        <v>63</v>
      </c>
      <c r="F7" s="125" t="s">
        <v>64</v>
      </c>
      <c r="G7" s="125" t="s">
        <v>65</v>
      </c>
      <c r="H7" s="125" t="s">
        <v>66</v>
      </c>
      <c r="I7" s="125" t="s">
        <v>67</v>
      </c>
      <c r="J7" s="125" t="s">
        <v>48</v>
      </c>
    </row>
    <row r="8" spans="1:10" x14ac:dyDescent="0.35">
      <c r="A8" s="6"/>
      <c r="B8" s="605" t="s">
        <v>74</v>
      </c>
      <c r="C8" s="70" t="s">
        <v>80</v>
      </c>
      <c r="D8" s="71">
        <v>262.5</v>
      </c>
      <c r="E8" s="72">
        <v>14.3</v>
      </c>
      <c r="F8" s="71">
        <v>241.8</v>
      </c>
      <c r="G8" s="71">
        <v>35</v>
      </c>
      <c r="H8" s="72">
        <v>0</v>
      </c>
      <c r="I8" s="71">
        <v>0</v>
      </c>
      <c r="J8" s="226">
        <v>276.8</v>
      </c>
    </row>
    <row r="9" spans="1:10" x14ac:dyDescent="0.35">
      <c r="A9" s="6"/>
      <c r="B9" s="606"/>
      <c r="C9" s="273" t="s">
        <v>81</v>
      </c>
      <c r="D9" s="73">
        <v>94</v>
      </c>
      <c r="E9" s="74">
        <v>51.2</v>
      </c>
      <c r="F9" s="73">
        <v>137.1</v>
      </c>
      <c r="G9" s="73">
        <v>7.2</v>
      </c>
      <c r="H9" s="74">
        <v>1</v>
      </c>
      <c r="I9" s="73">
        <v>0</v>
      </c>
      <c r="J9" s="53">
        <v>145.19999999999999</v>
      </c>
    </row>
    <row r="10" spans="1:10" x14ac:dyDescent="0.35">
      <c r="A10" s="6"/>
      <c r="B10" s="606"/>
      <c r="C10" s="273" t="s">
        <v>82</v>
      </c>
      <c r="D10" s="73">
        <v>3963.7</v>
      </c>
      <c r="E10" s="74">
        <v>4187.1000000000004</v>
      </c>
      <c r="F10" s="73">
        <v>6492.6</v>
      </c>
      <c r="G10" s="73">
        <v>1265.4000000000001</v>
      </c>
      <c r="H10" s="74">
        <v>336.4</v>
      </c>
      <c r="I10" s="73">
        <v>56.4</v>
      </c>
      <c r="J10" s="53">
        <v>8150.8</v>
      </c>
    </row>
    <row r="11" spans="1:10" x14ac:dyDescent="0.35">
      <c r="A11" s="6"/>
      <c r="B11" s="606"/>
      <c r="C11" s="273" t="s">
        <v>6</v>
      </c>
      <c r="D11" s="73">
        <v>6632.7</v>
      </c>
      <c r="E11" s="74">
        <v>2089.1</v>
      </c>
      <c r="F11" s="73">
        <v>8466.4</v>
      </c>
      <c r="G11" s="73">
        <v>223.6</v>
      </c>
      <c r="H11" s="74">
        <v>1</v>
      </c>
      <c r="I11" s="73">
        <v>30.9</v>
      </c>
      <c r="J11" s="53">
        <v>8721.7999999999993</v>
      </c>
    </row>
    <row r="12" spans="1:10" x14ac:dyDescent="0.35">
      <c r="A12" s="6"/>
      <c r="B12" s="606"/>
      <c r="C12" s="273" t="s">
        <v>7</v>
      </c>
      <c r="D12" s="73">
        <v>574.79999999999995</v>
      </c>
      <c r="E12" s="74">
        <v>0</v>
      </c>
      <c r="F12" s="73">
        <v>574.70000000000005</v>
      </c>
      <c r="G12" s="73">
        <v>0.1</v>
      </c>
      <c r="H12" s="74">
        <v>0</v>
      </c>
      <c r="I12" s="73">
        <v>0</v>
      </c>
      <c r="J12" s="53">
        <v>574.79999999999995</v>
      </c>
    </row>
    <row r="13" spans="1:10" x14ac:dyDescent="0.35">
      <c r="A13" s="6"/>
      <c r="B13" s="606"/>
      <c r="C13" s="273" t="s">
        <v>83</v>
      </c>
      <c r="D13" s="73">
        <v>8078.9</v>
      </c>
      <c r="E13" s="74">
        <v>2931.1</v>
      </c>
      <c r="F13" s="73">
        <v>8676.2999999999993</v>
      </c>
      <c r="G13" s="73">
        <v>2152.1999999999998</v>
      </c>
      <c r="H13" s="74">
        <v>131.4</v>
      </c>
      <c r="I13" s="73">
        <v>50.1</v>
      </c>
      <c r="J13" s="53">
        <v>11010</v>
      </c>
    </row>
    <row r="14" spans="1:10" x14ac:dyDescent="0.35">
      <c r="A14" s="6"/>
      <c r="B14" s="606"/>
      <c r="C14" s="273" t="s">
        <v>84</v>
      </c>
      <c r="D14" s="73">
        <v>857.6</v>
      </c>
      <c r="E14" s="74">
        <v>528.6</v>
      </c>
      <c r="F14" s="73">
        <v>956.1</v>
      </c>
      <c r="G14" s="73">
        <v>289.3</v>
      </c>
      <c r="H14" s="74">
        <v>117.9</v>
      </c>
      <c r="I14" s="73">
        <v>22.8</v>
      </c>
      <c r="J14" s="53">
        <v>1386.2</v>
      </c>
    </row>
    <row r="15" spans="1:10" x14ac:dyDescent="0.35">
      <c r="A15" s="6"/>
      <c r="B15" s="606"/>
      <c r="C15" s="75" t="s">
        <v>8</v>
      </c>
      <c r="D15" s="76">
        <v>1244.9000000000001</v>
      </c>
      <c r="E15" s="77">
        <v>1698.3</v>
      </c>
      <c r="F15" s="76">
        <v>2092.3000000000002</v>
      </c>
      <c r="G15" s="76">
        <v>512.70000000000005</v>
      </c>
      <c r="H15" s="77">
        <v>315.10000000000002</v>
      </c>
      <c r="I15" s="76">
        <v>23.1</v>
      </c>
      <c r="J15" s="219">
        <v>2943.2</v>
      </c>
    </row>
    <row r="16" spans="1:10" s="10" customFormat="1" ht="15" thickBot="1" x14ac:dyDescent="0.4">
      <c r="A16" s="12"/>
      <c r="B16" s="607"/>
      <c r="C16" s="268" t="s">
        <v>72</v>
      </c>
      <c r="D16" s="185">
        <v>21709.1</v>
      </c>
      <c r="E16" s="86">
        <v>11499.7</v>
      </c>
      <c r="F16" s="185">
        <v>27637.3</v>
      </c>
      <c r="G16" s="185">
        <v>4485.5</v>
      </c>
      <c r="H16" s="86">
        <v>902.8</v>
      </c>
      <c r="I16" s="185">
        <v>183.3</v>
      </c>
      <c r="J16" s="220">
        <v>33208.799999999996</v>
      </c>
    </row>
    <row r="17" spans="1:10" x14ac:dyDescent="0.35">
      <c r="A17" s="6"/>
      <c r="B17" s="605" t="s">
        <v>75</v>
      </c>
      <c r="C17" s="273" t="s">
        <v>10</v>
      </c>
      <c r="D17" s="73">
        <v>344.1</v>
      </c>
      <c r="E17" s="74">
        <v>52.8</v>
      </c>
      <c r="F17" s="73">
        <v>341.9</v>
      </c>
      <c r="G17" s="73">
        <v>36.5</v>
      </c>
      <c r="H17" s="74">
        <v>18.399999999999999</v>
      </c>
      <c r="I17" s="73">
        <v>0</v>
      </c>
      <c r="J17" s="53">
        <v>396.90000000000003</v>
      </c>
    </row>
    <row r="18" spans="1:10" x14ac:dyDescent="0.35">
      <c r="B18" s="661"/>
      <c r="C18" s="273" t="s">
        <v>11</v>
      </c>
      <c r="D18" s="73">
        <v>210.6</v>
      </c>
      <c r="E18" s="74">
        <v>0</v>
      </c>
      <c r="F18" s="73">
        <v>157.4</v>
      </c>
      <c r="G18" s="73">
        <v>53.2</v>
      </c>
      <c r="H18" s="74">
        <v>0</v>
      </c>
      <c r="I18" s="73">
        <v>0</v>
      </c>
      <c r="J18" s="53">
        <v>210.6</v>
      </c>
    </row>
    <row r="19" spans="1:10" x14ac:dyDescent="0.35">
      <c r="B19" s="661"/>
      <c r="C19" s="75" t="s">
        <v>12</v>
      </c>
      <c r="D19" s="76">
        <v>493.2</v>
      </c>
      <c r="E19" s="77">
        <v>127.5</v>
      </c>
      <c r="F19" s="76">
        <v>601.4</v>
      </c>
      <c r="G19" s="76">
        <v>8.6999999999999993</v>
      </c>
      <c r="H19" s="77">
        <v>10.6</v>
      </c>
      <c r="I19" s="76">
        <v>0</v>
      </c>
      <c r="J19" s="219">
        <v>620.70000000000005</v>
      </c>
    </row>
    <row r="20" spans="1:10" s="10" customFormat="1" ht="15" thickBot="1" x14ac:dyDescent="0.4">
      <c r="B20" s="632"/>
      <c r="C20" s="268" t="s">
        <v>72</v>
      </c>
      <c r="D20" s="185">
        <v>1047.9000000000001</v>
      </c>
      <c r="E20" s="86">
        <v>180.3</v>
      </c>
      <c r="F20" s="185">
        <v>1100.6999999999998</v>
      </c>
      <c r="G20" s="185">
        <v>98.4</v>
      </c>
      <c r="H20" s="86">
        <v>29</v>
      </c>
      <c r="I20" s="185">
        <v>0</v>
      </c>
      <c r="J20" s="220">
        <v>1228.2</v>
      </c>
    </row>
    <row r="21" spans="1:10" x14ac:dyDescent="0.35">
      <c r="B21" s="631" t="s">
        <v>13</v>
      </c>
      <c r="C21" s="87" t="s">
        <v>13</v>
      </c>
      <c r="D21" s="186">
        <v>63.7</v>
      </c>
      <c r="E21" s="89">
        <v>146.69999999999999</v>
      </c>
      <c r="F21" s="186">
        <v>158.9</v>
      </c>
      <c r="G21" s="186">
        <v>15</v>
      </c>
      <c r="H21" s="89">
        <v>36.6</v>
      </c>
      <c r="I21" s="186">
        <v>0</v>
      </c>
      <c r="J21" s="223">
        <v>210.39999999999998</v>
      </c>
    </row>
    <row r="22" spans="1:10" s="10" customFormat="1" ht="15" thickBot="1" x14ac:dyDescent="0.4">
      <c r="B22" s="632"/>
      <c r="C22" s="268" t="s">
        <v>72</v>
      </c>
      <c r="D22" s="185">
        <v>63.7</v>
      </c>
      <c r="E22" s="86">
        <v>146.69999999999999</v>
      </c>
      <c r="F22" s="185">
        <v>158.9</v>
      </c>
      <c r="G22" s="185">
        <v>15</v>
      </c>
      <c r="H22" s="86">
        <v>36.6</v>
      </c>
      <c r="I22" s="185">
        <v>0</v>
      </c>
      <c r="J22" s="220">
        <v>210.39999999999998</v>
      </c>
    </row>
    <row r="23" spans="1:10" s="10" customFormat="1" x14ac:dyDescent="0.35">
      <c r="B23" s="631" t="s">
        <v>258</v>
      </c>
      <c r="C23" s="123" t="s">
        <v>259</v>
      </c>
      <c r="D23" s="73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53">
        <v>0</v>
      </c>
    </row>
    <row r="24" spans="1:10" s="10" customFormat="1" x14ac:dyDescent="0.35">
      <c r="B24" s="661"/>
      <c r="C24" s="32" t="s">
        <v>260</v>
      </c>
      <c r="D24" s="76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219">
        <v>0</v>
      </c>
    </row>
    <row r="25" spans="1:10" s="10" customFormat="1" ht="15" thickBot="1" x14ac:dyDescent="0.4">
      <c r="B25" s="632"/>
      <c r="C25" s="48" t="s">
        <v>72</v>
      </c>
      <c r="D25" s="222">
        <v>0</v>
      </c>
      <c r="E25" s="82">
        <v>0</v>
      </c>
      <c r="F25" s="222">
        <v>0</v>
      </c>
      <c r="G25" s="222">
        <v>0</v>
      </c>
      <c r="H25" s="82">
        <v>0</v>
      </c>
      <c r="I25" s="222">
        <v>0</v>
      </c>
      <c r="J25" s="221">
        <v>0</v>
      </c>
    </row>
    <row r="26" spans="1:10" x14ac:dyDescent="0.35">
      <c r="B26" s="631" t="s">
        <v>73</v>
      </c>
      <c r="C26" s="273" t="s">
        <v>16</v>
      </c>
      <c r="D26" s="73">
        <v>270.7</v>
      </c>
      <c r="E26" s="74">
        <v>214.2</v>
      </c>
      <c r="F26" s="73">
        <v>436.6</v>
      </c>
      <c r="G26" s="73">
        <v>47.3</v>
      </c>
      <c r="H26" s="74">
        <v>1</v>
      </c>
      <c r="I26" s="73">
        <v>0</v>
      </c>
      <c r="J26" s="226">
        <v>484.9</v>
      </c>
    </row>
    <row r="27" spans="1:10" x14ac:dyDescent="0.35">
      <c r="B27" s="661"/>
      <c r="C27" s="273" t="s">
        <v>17</v>
      </c>
      <c r="D27" s="73">
        <v>916.3</v>
      </c>
      <c r="E27" s="74">
        <v>1483.7</v>
      </c>
      <c r="F27" s="73">
        <v>1991.2</v>
      </c>
      <c r="G27" s="73">
        <v>404.7</v>
      </c>
      <c r="H27" s="74">
        <v>0</v>
      </c>
      <c r="I27" s="73">
        <v>4.0999999999999996</v>
      </c>
      <c r="J27" s="53">
        <v>2400</v>
      </c>
    </row>
    <row r="28" spans="1:10" x14ac:dyDescent="0.35">
      <c r="B28" s="661"/>
      <c r="C28" s="273" t="s">
        <v>18</v>
      </c>
      <c r="D28" s="73">
        <v>209.2</v>
      </c>
      <c r="E28" s="74">
        <v>2.2999999999999998</v>
      </c>
      <c r="F28" s="74">
        <v>54.3</v>
      </c>
      <c r="G28" s="73">
        <v>157.1</v>
      </c>
      <c r="H28" s="74">
        <v>0</v>
      </c>
      <c r="I28" s="73">
        <v>0</v>
      </c>
      <c r="J28" s="53">
        <v>211.5</v>
      </c>
    </row>
    <row r="29" spans="1:10" x14ac:dyDescent="0.35">
      <c r="B29" s="661"/>
      <c r="C29" s="273" t="s">
        <v>50</v>
      </c>
      <c r="D29" s="73">
        <v>68.8</v>
      </c>
      <c r="E29" s="74">
        <v>0</v>
      </c>
      <c r="F29" s="74">
        <v>55</v>
      </c>
      <c r="G29" s="74">
        <v>13.8</v>
      </c>
      <c r="H29" s="74">
        <v>0</v>
      </c>
      <c r="I29" s="73">
        <v>0</v>
      </c>
      <c r="J29" s="53">
        <v>68.8</v>
      </c>
    </row>
    <row r="30" spans="1:10" x14ac:dyDescent="0.35">
      <c r="B30" s="661"/>
      <c r="C30" s="75" t="s">
        <v>19</v>
      </c>
      <c r="D30" s="76">
        <v>1833.9</v>
      </c>
      <c r="E30" s="77">
        <v>666.9</v>
      </c>
      <c r="F30" s="77">
        <v>2223.6</v>
      </c>
      <c r="G30" s="77">
        <v>163.30000000000001</v>
      </c>
      <c r="H30" s="77">
        <v>58.8</v>
      </c>
      <c r="I30" s="76">
        <v>55.2</v>
      </c>
      <c r="J30" s="219">
        <v>2500.8000000000002</v>
      </c>
    </row>
    <row r="31" spans="1:10" s="10" customFormat="1" ht="15" thickBot="1" x14ac:dyDescent="0.4">
      <c r="B31" s="632"/>
      <c r="C31" s="268" t="s">
        <v>72</v>
      </c>
      <c r="D31" s="185">
        <v>3298.9</v>
      </c>
      <c r="E31" s="86">
        <v>2367.1</v>
      </c>
      <c r="F31" s="86">
        <v>4760.7000000000007</v>
      </c>
      <c r="G31" s="86">
        <v>786.2</v>
      </c>
      <c r="H31" s="86">
        <v>59.8</v>
      </c>
      <c r="I31" s="185">
        <v>59.300000000000004</v>
      </c>
      <c r="J31" s="220">
        <v>5666</v>
      </c>
    </row>
    <row r="32" spans="1:10" x14ac:dyDescent="0.35">
      <c r="B32" s="631" t="s">
        <v>76</v>
      </c>
      <c r="C32" s="273" t="s">
        <v>78</v>
      </c>
      <c r="D32" s="73">
        <v>70.599999999999994</v>
      </c>
      <c r="E32" s="74">
        <v>0</v>
      </c>
      <c r="F32" s="74">
        <v>70.599999999999994</v>
      </c>
      <c r="G32" s="74">
        <v>0</v>
      </c>
      <c r="H32" s="74">
        <v>0</v>
      </c>
      <c r="I32" s="73">
        <v>0</v>
      </c>
      <c r="J32" s="53">
        <v>70.599999999999994</v>
      </c>
    </row>
    <row r="33" spans="1:10" x14ac:dyDescent="0.35">
      <c r="B33" s="661"/>
      <c r="C33" s="273" t="s">
        <v>20</v>
      </c>
      <c r="D33" s="73">
        <v>93.6</v>
      </c>
      <c r="E33" s="74">
        <v>2.8</v>
      </c>
      <c r="F33" s="74">
        <v>96.4</v>
      </c>
      <c r="G33" s="74">
        <v>0</v>
      </c>
      <c r="H33" s="74">
        <v>0</v>
      </c>
      <c r="I33" s="73">
        <v>0</v>
      </c>
      <c r="J33" s="53">
        <v>96.399999999999991</v>
      </c>
    </row>
    <row r="34" spans="1:10" x14ac:dyDescent="0.35">
      <c r="B34" s="661"/>
      <c r="C34" s="273" t="s">
        <v>151</v>
      </c>
      <c r="D34" s="73">
        <v>0</v>
      </c>
      <c r="E34" s="74">
        <v>0</v>
      </c>
      <c r="F34" s="74">
        <v>0</v>
      </c>
      <c r="G34" s="74">
        <v>0</v>
      </c>
      <c r="H34" s="74">
        <v>0</v>
      </c>
      <c r="I34" s="73">
        <v>0</v>
      </c>
      <c r="J34" s="53">
        <v>0</v>
      </c>
    </row>
    <row r="35" spans="1:10" x14ac:dyDescent="0.35">
      <c r="B35" s="661"/>
      <c r="C35" s="32" t="s">
        <v>21</v>
      </c>
      <c r="D35" s="76">
        <v>32.299999999999997</v>
      </c>
      <c r="E35" s="77">
        <v>57.4</v>
      </c>
      <c r="F35" s="77">
        <v>83.7</v>
      </c>
      <c r="G35" s="77">
        <v>0.3</v>
      </c>
      <c r="H35" s="77">
        <v>5.7</v>
      </c>
      <c r="I35" s="76">
        <v>0</v>
      </c>
      <c r="J35" s="219">
        <v>89.699999999999989</v>
      </c>
    </row>
    <row r="36" spans="1:10" s="10" customFormat="1" ht="15" thickBot="1" x14ac:dyDescent="0.4">
      <c r="B36" s="632"/>
      <c r="C36" s="48" t="s">
        <v>72</v>
      </c>
      <c r="D36" s="185">
        <v>196.5</v>
      </c>
      <c r="E36" s="86">
        <v>60.199999999999996</v>
      </c>
      <c r="F36" s="86">
        <v>250.7</v>
      </c>
      <c r="G36" s="86">
        <v>0.3</v>
      </c>
      <c r="H36" s="86">
        <v>5.7</v>
      </c>
      <c r="I36" s="86">
        <v>0</v>
      </c>
      <c r="J36" s="220">
        <v>256.7</v>
      </c>
    </row>
    <row r="37" spans="1:10" x14ac:dyDescent="0.35">
      <c r="B37" s="631" t="s">
        <v>22</v>
      </c>
      <c r="C37" s="273" t="s">
        <v>23</v>
      </c>
      <c r="D37" s="73">
        <v>106.2</v>
      </c>
      <c r="E37" s="74">
        <v>224.3</v>
      </c>
      <c r="F37" s="74">
        <v>206</v>
      </c>
      <c r="G37" s="74">
        <v>3.1</v>
      </c>
      <c r="H37" s="74">
        <v>108.4</v>
      </c>
      <c r="I37" s="74">
        <v>13</v>
      </c>
      <c r="J37" s="53">
        <v>330.5</v>
      </c>
    </row>
    <row r="38" spans="1:10" x14ac:dyDescent="0.35">
      <c r="B38" s="661"/>
      <c r="C38" s="273" t="s">
        <v>24</v>
      </c>
      <c r="D38" s="73">
        <v>68.8</v>
      </c>
      <c r="E38" s="74">
        <v>7.4</v>
      </c>
      <c r="F38" s="74">
        <v>24.1</v>
      </c>
      <c r="G38" s="74">
        <v>52.2</v>
      </c>
      <c r="H38" s="74">
        <v>0</v>
      </c>
      <c r="I38" s="74">
        <v>0</v>
      </c>
      <c r="J38" s="53">
        <v>76.2</v>
      </c>
    </row>
    <row r="39" spans="1:10" x14ac:dyDescent="0.35">
      <c r="B39" s="661"/>
      <c r="C39" s="123" t="s">
        <v>25</v>
      </c>
      <c r="D39" s="73">
        <v>638.4</v>
      </c>
      <c r="E39" s="74">
        <v>659</v>
      </c>
      <c r="F39" s="74">
        <v>1245.3</v>
      </c>
      <c r="G39" s="74">
        <v>4.3</v>
      </c>
      <c r="H39" s="74">
        <v>47.8</v>
      </c>
      <c r="I39" s="74">
        <v>0</v>
      </c>
      <c r="J39" s="53">
        <v>1297.4000000000001</v>
      </c>
    </row>
    <row r="40" spans="1:10" x14ac:dyDescent="0.35">
      <c r="B40" s="661"/>
      <c r="C40" s="32" t="s">
        <v>26</v>
      </c>
      <c r="D40" s="76">
        <v>1535.5</v>
      </c>
      <c r="E40" s="77">
        <v>1620.4</v>
      </c>
      <c r="F40" s="77">
        <v>2840.3</v>
      </c>
      <c r="G40" s="77">
        <v>261</v>
      </c>
      <c r="H40" s="77">
        <v>38.6</v>
      </c>
      <c r="I40" s="77">
        <v>16</v>
      </c>
      <c r="J40" s="219">
        <v>3155.9</v>
      </c>
    </row>
    <row r="41" spans="1:10" s="10" customFormat="1" ht="15" thickBot="1" x14ac:dyDescent="0.4">
      <c r="B41" s="632"/>
      <c r="C41" s="121" t="s">
        <v>72</v>
      </c>
      <c r="D41" s="185">
        <v>2348.9</v>
      </c>
      <c r="E41" s="86">
        <v>2511.1000000000004</v>
      </c>
      <c r="F41" s="86">
        <v>4315.7</v>
      </c>
      <c r="G41" s="86">
        <v>320.60000000000002</v>
      </c>
      <c r="H41" s="86">
        <v>194.79999999999998</v>
      </c>
      <c r="I41" s="86">
        <v>29</v>
      </c>
      <c r="J41" s="220">
        <v>4860</v>
      </c>
    </row>
    <row r="42" spans="1:10" x14ac:dyDescent="0.35">
      <c r="B42" s="631" t="s">
        <v>27</v>
      </c>
      <c r="C42" s="123" t="s">
        <v>28</v>
      </c>
      <c r="D42" s="73">
        <v>1240.4000000000001</v>
      </c>
      <c r="E42" s="74">
        <v>19.100000000000001</v>
      </c>
      <c r="F42" s="74">
        <v>745.9</v>
      </c>
      <c r="G42" s="74">
        <v>510.7</v>
      </c>
      <c r="H42" s="74">
        <v>2.9</v>
      </c>
      <c r="I42" s="74">
        <v>0</v>
      </c>
      <c r="J42" s="53">
        <v>1259.5</v>
      </c>
    </row>
    <row r="43" spans="1:10" x14ac:dyDescent="0.35">
      <c r="B43" s="661"/>
      <c r="C43" s="32" t="s">
        <v>79</v>
      </c>
      <c r="D43" s="76">
        <v>154.4</v>
      </c>
      <c r="E43" s="77">
        <v>307.2</v>
      </c>
      <c r="F43" s="77">
        <v>436.6</v>
      </c>
      <c r="G43" s="77">
        <v>25</v>
      </c>
      <c r="H43" s="77">
        <v>0</v>
      </c>
      <c r="I43" s="77">
        <v>0</v>
      </c>
      <c r="J43" s="219">
        <v>461.6</v>
      </c>
    </row>
    <row r="44" spans="1:10" s="10" customFormat="1" ht="15" thickBot="1" x14ac:dyDescent="0.4">
      <c r="B44" s="632"/>
      <c r="C44" s="121" t="s">
        <v>72</v>
      </c>
      <c r="D44" s="185">
        <v>1394.8000000000002</v>
      </c>
      <c r="E44" s="86">
        <v>326.3</v>
      </c>
      <c r="F44" s="86">
        <v>1182.5</v>
      </c>
      <c r="G44" s="86">
        <v>535.70000000000005</v>
      </c>
      <c r="H44" s="86">
        <v>2.9</v>
      </c>
      <c r="I44" s="86">
        <v>0</v>
      </c>
      <c r="J44" s="220">
        <v>1721.1</v>
      </c>
    </row>
    <row r="45" spans="1:10" x14ac:dyDescent="0.35">
      <c r="B45" s="631" t="s">
        <v>29</v>
      </c>
      <c r="C45" s="40" t="s">
        <v>30</v>
      </c>
      <c r="D45" s="186">
        <v>0.9</v>
      </c>
      <c r="E45" s="89">
        <v>0</v>
      </c>
      <c r="F45" s="89">
        <v>0.9</v>
      </c>
      <c r="G45" s="89">
        <v>0</v>
      </c>
      <c r="H45" s="89">
        <v>0</v>
      </c>
      <c r="I45" s="89">
        <v>0</v>
      </c>
      <c r="J45" s="223">
        <v>0.9</v>
      </c>
    </row>
    <row r="46" spans="1:10" s="10" customFormat="1" ht="15" thickBot="1" x14ac:dyDescent="0.4">
      <c r="B46" s="654"/>
      <c r="C46" s="121" t="s">
        <v>72</v>
      </c>
      <c r="D46" s="185">
        <v>0.9</v>
      </c>
      <c r="E46" s="86">
        <v>0</v>
      </c>
      <c r="F46" s="86">
        <v>0.9</v>
      </c>
      <c r="G46" s="86">
        <v>0</v>
      </c>
      <c r="H46" s="86">
        <v>0</v>
      </c>
      <c r="I46" s="86">
        <v>0</v>
      </c>
      <c r="J46" s="220">
        <v>0.9</v>
      </c>
    </row>
    <row r="47" spans="1:10" x14ac:dyDescent="0.35">
      <c r="A47" s="6"/>
      <c r="B47" s="605" t="s">
        <v>32</v>
      </c>
      <c r="C47" s="40" t="s">
        <v>32</v>
      </c>
      <c r="D47" s="186">
        <v>151.9</v>
      </c>
      <c r="E47" s="89">
        <v>91.1</v>
      </c>
      <c r="F47" s="89">
        <v>197.3</v>
      </c>
      <c r="G47" s="89">
        <v>14.1</v>
      </c>
      <c r="H47" s="89">
        <v>31.7</v>
      </c>
      <c r="I47" s="89">
        <v>0</v>
      </c>
      <c r="J47" s="223">
        <v>243</v>
      </c>
    </row>
    <row r="48" spans="1:10" s="10" customFormat="1" ht="15" thickBot="1" x14ac:dyDescent="0.4">
      <c r="A48" s="12"/>
      <c r="B48" s="656"/>
      <c r="C48" s="121" t="s">
        <v>72</v>
      </c>
      <c r="D48" s="185">
        <v>151.9</v>
      </c>
      <c r="E48" s="86">
        <v>91.1</v>
      </c>
      <c r="F48" s="86">
        <v>197.3</v>
      </c>
      <c r="G48" s="86">
        <v>14.1</v>
      </c>
      <c r="H48" s="86">
        <v>31.7</v>
      </c>
      <c r="I48" s="86">
        <v>0</v>
      </c>
      <c r="J48" s="220">
        <v>243</v>
      </c>
    </row>
    <row r="49" spans="1:10" x14ac:dyDescent="0.35">
      <c r="A49" s="6"/>
      <c r="B49" s="605" t="s">
        <v>33</v>
      </c>
      <c r="C49" s="40" t="s">
        <v>33</v>
      </c>
      <c r="D49" s="186">
        <v>331.7</v>
      </c>
      <c r="E49" s="89">
        <v>87.3</v>
      </c>
      <c r="F49" s="89">
        <v>242.3</v>
      </c>
      <c r="G49" s="89">
        <v>120.8</v>
      </c>
      <c r="H49" s="89">
        <v>56</v>
      </c>
      <c r="I49" s="89">
        <v>0</v>
      </c>
      <c r="J49" s="223">
        <v>419</v>
      </c>
    </row>
    <row r="50" spans="1:10" s="10" customFormat="1" ht="15" thickBot="1" x14ac:dyDescent="0.4">
      <c r="A50" s="12"/>
      <c r="B50" s="656"/>
      <c r="C50" s="121" t="s">
        <v>72</v>
      </c>
      <c r="D50" s="185">
        <v>331.7</v>
      </c>
      <c r="E50" s="86">
        <v>87.3</v>
      </c>
      <c r="F50" s="86">
        <v>242.3</v>
      </c>
      <c r="G50" s="86">
        <v>120.8</v>
      </c>
      <c r="H50" s="86">
        <v>56</v>
      </c>
      <c r="I50" s="86">
        <v>0</v>
      </c>
      <c r="J50" s="220">
        <v>419</v>
      </c>
    </row>
    <row r="51" spans="1:10" x14ac:dyDescent="0.35">
      <c r="A51" s="6"/>
      <c r="B51" s="605" t="s">
        <v>34</v>
      </c>
      <c r="C51" s="40" t="s">
        <v>34</v>
      </c>
      <c r="D51" s="186">
        <v>371.8</v>
      </c>
      <c r="E51" s="89">
        <v>79.400000000000006</v>
      </c>
      <c r="F51" s="89">
        <v>382.2</v>
      </c>
      <c r="G51" s="89">
        <v>42.3</v>
      </c>
      <c r="H51" s="89">
        <v>26.8</v>
      </c>
      <c r="I51" s="89">
        <v>0</v>
      </c>
      <c r="J51" s="223">
        <v>451.20000000000005</v>
      </c>
    </row>
    <row r="52" spans="1:10" s="10" customFormat="1" ht="15" thickBot="1" x14ac:dyDescent="0.4">
      <c r="A52" s="12"/>
      <c r="B52" s="656"/>
      <c r="C52" s="121" t="s">
        <v>72</v>
      </c>
      <c r="D52" s="185">
        <v>371.8</v>
      </c>
      <c r="E52" s="86">
        <v>79.400000000000006</v>
      </c>
      <c r="F52" s="86">
        <v>382.2</v>
      </c>
      <c r="G52" s="86">
        <v>42.3</v>
      </c>
      <c r="H52" s="86">
        <v>26.8</v>
      </c>
      <c r="I52" s="86">
        <v>0</v>
      </c>
      <c r="J52" s="220">
        <v>451.20000000000005</v>
      </c>
    </row>
    <row r="53" spans="1:10" x14ac:dyDescent="0.35">
      <c r="A53" s="6"/>
      <c r="B53" s="605" t="s">
        <v>77</v>
      </c>
      <c r="C53" s="40" t="s">
        <v>30</v>
      </c>
      <c r="D53" s="186">
        <v>139.80000000000001</v>
      </c>
      <c r="E53" s="89">
        <v>136</v>
      </c>
      <c r="F53" s="89">
        <v>139.80000000000001</v>
      </c>
      <c r="G53" s="89">
        <v>0</v>
      </c>
      <c r="H53" s="89">
        <v>136</v>
      </c>
      <c r="I53" s="89">
        <v>0</v>
      </c>
      <c r="J53" s="223">
        <v>275.8</v>
      </c>
    </row>
    <row r="54" spans="1:10" s="10" customFormat="1" ht="15" thickBot="1" x14ac:dyDescent="0.4">
      <c r="A54" s="12"/>
      <c r="B54" s="656"/>
      <c r="C54" s="48" t="s">
        <v>72</v>
      </c>
      <c r="D54" s="222">
        <v>139.80000000000001</v>
      </c>
      <c r="E54" s="82">
        <v>136</v>
      </c>
      <c r="F54" s="82">
        <v>139.80000000000001</v>
      </c>
      <c r="G54" s="82">
        <v>0</v>
      </c>
      <c r="H54" s="82">
        <v>136</v>
      </c>
      <c r="I54" s="82">
        <v>0</v>
      </c>
      <c r="J54" s="221">
        <v>275.8</v>
      </c>
    </row>
    <row r="55" spans="1:10" x14ac:dyDescent="0.35">
      <c r="A55" s="6"/>
      <c r="B55" s="605" t="s">
        <v>31</v>
      </c>
      <c r="C55" s="32" t="s">
        <v>31</v>
      </c>
      <c r="D55" s="76">
        <v>111</v>
      </c>
      <c r="E55" s="77">
        <v>93.5</v>
      </c>
      <c r="F55" s="77">
        <v>169</v>
      </c>
      <c r="G55" s="77">
        <v>32.4</v>
      </c>
      <c r="H55" s="77">
        <v>0</v>
      </c>
      <c r="I55" s="77">
        <v>3.2</v>
      </c>
      <c r="J55" s="58">
        <v>204.5</v>
      </c>
    </row>
    <row r="56" spans="1:10" s="10" customFormat="1" ht="15" thickBot="1" x14ac:dyDescent="0.4">
      <c r="A56" s="12"/>
      <c r="B56" s="656"/>
      <c r="C56" s="121" t="s">
        <v>72</v>
      </c>
      <c r="D56" s="185">
        <v>111</v>
      </c>
      <c r="E56" s="86">
        <v>93.5</v>
      </c>
      <c r="F56" s="86">
        <v>169</v>
      </c>
      <c r="G56" s="86">
        <v>32.4</v>
      </c>
      <c r="H56" s="86">
        <v>0</v>
      </c>
      <c r="I56" s="86">
        <v>3.2</v>
      </c>
      <c r="J56" s="220">
        <v>204.5</v>
      </c>
    </row>
    <row r="57" spans="1:10" x14ac:dyDescent="0.35">
      <c r="A57" s="6"/>
      <c r="B57" s="605" t="s">
        <v>87</v>
      </c>
      <c r="C57" s="28" t="s">
        <v>14</v>
      </c>
      <c r="D57" s="73">
        <v>386.7</v>
      </c>
      <c r="E57" s="74">
        <v>148</v>
      </c>
      <c r="F57" s="74">
        <v>315.39999999999998</v>
      </c>
      <c r="G57" s="74">
        <v>194.5</v>
      </c>
      <c r="H57" s="74">
        <v>24.9</v>
      </c>
      <c r="I57" s="74">
        <v>0</v>
      </c>
      <c r="J57" s="53">
        <v>534.70000000000005</v>
      </c>
    </row>
    <row r="58" spans="1:10" x14ac:dyDescent="0.35">
      <c r="A58" s="6"/>
      <c r="B58" s="655"/>
      <c r="C58" s="123" t="s">
        <v>85</v>
      </c>
      <c r="D58" s="73">
        <v>169.2</v>
      </c>
      <c r="E58" s="74">
        <v>0.7</v>
      </c>
      <c r="F58" s="74">
        <v>90.9</v>
      </c>
      <c r="G58" s="74">
        <v>79</v>
      </c>
      <c r="H58" s="74">
        <v>0</v>
      </c>
      <c r="I58" s="74">
        <v>0</v>
      </c>
      <c r="J58" s="53">
        <v>169.89999999999998</v>
      </c>
    </row>
    <row r="59" spans="1:10" x14ac:dyDescent="0.35">
      <c r="A59" s="6"/>
      <c r="B59" s="655"/>
      <c r="C59" s="32" t="s">
        <v>15</v>
      </c>
      <c r="D59" s="76">
        <v>475.3</v>
      </c>
      <c r="E59" s="77">
        <v>442.2</v>
      </c>
      <c r="F59" s="77">
        <v>579.1</v>
      </c>
      <c r="G59" s="77">
        <v>215.5</v>
      </c>
      <c r="H59" s="77">
        <v>99.7</v>
      </c>
      <c r="I59" s="77">
        <v>23.3</v>
      </c>
      <c r="J59" s="219">
        <v>917.5</v>
      </c>
    </row>
    <row r="60" spans="1:10" s="10" customFormat="1" ht="15" thickBot="1" x14ac:dyDescent="0.4">
      <c r="A60" s="12"/>
      <c r="B60" s="656"/>
      <c r="C60" s="121" t="s">
        <v>72</v>
      </c>
      <c r="D60" s="185">
        <v>1031.2</v>
      </c>
      <c r="E60" s="86">
        <v>590.9</v>
      </c>
      <c r="F60" s="86">
        <v>985.4</v>
      </c>
      <c r="G60" s="86">
        <v>489</v>
      </c>
      <c r="H60" s="86">
        <v>124.6</v>
      </c>
      <c r="I60" s="86">
        <v>23.3</v>
      </c>
      <c r="J60" s="220">
        <v>1622.1</v>
      </c>
    </row>
    <row r="61" spans="1:10" ht="15" thickBot="1" x14ac:dyDescent="0.4">
      <c r="A61" s="6"/>
      <c r="B61" s="680" t="s">
        <v>48</v>
      </c>
      <c r="C61" s="681"/>
      <c r="D61" s="227">
        <v>32198.100000000006</v>
      </c>
      <c r="E61" s="228">
        <v>18169.600000000002</v>
      </c>
      <c r="F61" s="228">
        <v>41523.400000000009</v>
      </c>
      <c r="G61" s="228">
        <v>6940.3</v>
      </c>
      <c r="H61" s="228">
        <v>1606.7</v>
      </c>
      <c r="I61" s="228">
        <v>298.10000000000002</v>
      </c>
      <c r="J61" s="227">
        <v>50367.69999999999</v>
      </c>
    </row>
    <row r="62" spans="1:10" ht="15" thickBot="1" x14ac:dyDescent="0.4">
      <c r="A62" s="6"/>
      <c r="B62" s="682" t="s">
        <v>88</v>
      </c>
      <c r="C62" s="683"/>
      <c r="D62" s="229"/>
      <c r="E62" s="229"/>
      <c r="F62" s="230">
        <v>67018.2</v>
      </c>
      <c r="G62" s="230">
        <v>18450</v>
      </c>
      <c r="H62" s="230">
        <v>14701.1</v>
      </c>
      <c r="I62" s="230">
        <v>10678.2</v>
      </c>
      <c r="J62" s="231">
        <v>110847.5</v>
      </c>
    </row>
    <row r="63" spans="1:10" ht="15" thickBot="1" x14ac:dyDescent="0.4">
      <c r="A63" s="6"/>
      <c r="B63" s="682" t="s">
        <v>68</v>
      </c>
      <c r="C63" s="683"/>
      <c r="D63" s="232"/>
      <c r="E63" s="233"/>
      <c r="F63" s="234">
        <v>9094.4</v>
      </c>
      <c r="G63" s="234">
        <v>4335.2</v>
      </c>
      <c r="H63" s="234">
        <v>208.3</v>
      </c>
      <c r="I63" s="234">
        <v>229.1</v>
      </c>
      <c r="J63" s="235">
        <v>13866.999999999998</v>
      </c>
    </row>
    <row r="64" spans="1:10" ht="15" thickBot="1" x14ac:dyDescent="0.4">
      <c r="B64" s="684" t="s">
        <v>35</v>
      </c>
      <c r="C64" s="681"/>
      <c r="D64" s="51"/>
      <c r="E64" s="51"/>
      <c r="F64" s="61">
        <v>117636</v>
      </c>
      <c r="G64" s="61">
        <v>29725.5</v>
      </c>
      <c r="H64" s="61">
        <v>16516.100000000002</v>
      </c>
      <c r="I64" s="61">
        <v>11205.400000000001</v>
      </c>
      <c r="J64" s="225">
        <v>175082.19999999998</v>
      </c>
    </row>
    <row r="65" spans="2:10" x14ac:dyDescent="0.35">
      <c r="B65" s="62"/>
      <c r="C65" s="62"/>
      <c r="D65" s="63"/>
      <c r="E65" s="63"/>
      <c r="F65" s="63"/>
      <c r="G65" s="63"/>
      <c r="H65" s="63"/>
      <c r="I65" s="63"/>
      <c r="J65" s="63"/>
    </row>
    <row r="66" spans="2:10" x14ac:dyDescent="0.35">
      <c r="B66" s="685" t="s">
        <v>89</v>
      </c>
      <c r="C66" s="685"/>
      <c r="D66" s="685"/>
      <c r="E66" s="685"/>
      <c r="F66" s="685"/>
      <c r="G66" s="685"/>
      <c r="H66" s="685"/>
      <c r="I66" s="685"/>
      <c r="J66" s="685"/>
    </row>
    <row r="67" spans="2:10" x14ac:dyDescent="0.35">
      <c r="B67" s="679" t="s">
        <v>86</v>
      </c>
      <c r="C67" s="679"/>
      <c r="D67" s="679"/>
      <c r="E67" s="679"/>
      <c r="F67" s="679"/>
      <c r="G67" s="679"/>
      <c r="H67" s="679"/>
      <c r="I67" s="679"/>
      <c r="J67" s="679"/>
    </row>
    <row r="68" spans="2:10" ht="15.5" x14ac:dyDescent="0.35">
      <c r="B68" s="636" t="s">
        <v>121</v>
      </c>
      <c r="C68" s="636"/>
      <c r="D68" s="636"/>
      <c r="E68" s="636"/>
      <c r="F68" s="636"/>
      <c r="G68" s="636"/>
      <c r="H68" s="636"/>
      <c r="I68" s="636"/>
      <c r="J68" s="636"/>
    </row>
    <row r="69" spans="2:10" x14ac:dyDescent="0.35">
      <c r="B69" s="1"/>
      <c r="C69" s="1"/>
      <c r="D69" s="1"/>
      <c r="E69" s="1"/>
      <c r="F69" s="1"/>
      <c r="G69" s="1"/>
      <c r="H69" s="1"/>
      <c r="I69" s="1"/>
      <c r="J69" s="1"/>
    </row>
  </sheetData>
  <mergeCells count="27">
    <mergeCell ref="B51:B52"/>
    <mergeCell ref="B53:B54"/>
    <mergeCell ref="B67:J67"/>
    <mergeCell ref="B68:J68"/>
    <mergeCell ref="B57:B60"/>
    <mergeCell ref="B61:C61"/>
    <mergeCell ref="B62:C62"/>
    <mergeCell ref="B63:C63"/>
    <mergeCell ref="B64:C64"/>
    <mergeCell ref="B66:J66"/>
    <mergeCell ref="B55:B56"/>
    <mergeCell ref="B42:B44"/>
    <mergeCell ref="B45:B46"/>
    <mergeCell ref="B47:B48"/>
    <mergeCell ref="B49:B50"/>
    <mergeCell ref="B8:B16"/>
    <mergeCell ref="B17:B20"/>
    <mergeCell ref="B21:B22"/>
    <mergeCell ref="B26:B31"/>
    <mergeCell ref="B32:B36"/>
    <mergeCell ref="B37:B41"/>
    <mergeCell ref="B23:B25"/>
    <mergeCell ref="B1:J3"/>
    <mergeCell ref="B5:J5"/>
    <mergeCell ref="B6:B7"/>
    <mergeCell ref="C6:C7"/>
    <mergeCell ref="D6:J6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2024/2025. MES: ENERO
Fecha de emisión de datos: 24/02/2025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1:R69"/>
  <sheetViews>
    <sheetView view="pageLayout" topLeftCell="A28" zoomScale="70" zoomScaleNormal="70" zoomScaleSheetLayoutView="100" zoomScalePageLayoutView="70" workbookViewId="0">
      <selection activeCell="E1" sqref="E1:R2"/>
    </sheetView>
  </sheetViews>
  <sheetFormatPr baseColWidth="10" defaultColWidth="11.453125" defaultRowHeight="14.5" x14ac:dyDescent="0.35"/>
  <cols>
    <col min="4" max="4" width="10.1796875" customWidth="1"/>
    <col min="5" max="5" width="27.1796875" customWidth="1"/>
    <col min="6" max="6" width="21.8164062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1" spans="5:18" ht="15" customHeight="1" x14ac:dyDescent="0.35">
      <c r="E1" s="611" t="s">
        <v>144</v>
      </c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</row>
    <row r="2" spans="5:18" ht="18" customHeight="1" x14ac:dyDescent="0.35"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</row>
    <row r="3" spans="5:18" ht="21" customHeight="1" x14ac:dyDescent="0.35">
      <c r="E3" s="611" t="s">
        <v>145</v>
      </c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</row>
    <row r="4" spans="5:18" ht="15" thickBot="1" x14ac:dyDescent="0.4"/>
    <row r="5" spans="5:18" ht="16" thickBot="1" x14ac:dyDescent="0.4">
      <c r="E5" s="674" t="s">
        <v>94</v>
      </c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6"/>
    </row>
    <row r="6" spans="5:18" ht="30.75" customHeight="1" thickBot="1" x14ac:dyDescent="0.4">
      <c r="E6" s="50" t="s">
        <v>54</v>
      </c>
      <c r="F6" s="274" t="s">
        <v>4</v>
      </c>
      <c r="G6" s="130" t="s">
        <v>39</v>
      </c>
      <c r="H6" s="274" t="s">
        <v>40</v>
      </c>
      <c r="I6" s="274" t="s">
        <v>41</v>
      </c>
      <c r="J6" s="274" t="s">
        <v>42</v>
      </c>
      <c r="K6" s="274" t="s">
        <v>43</v>
      </c>
      <c r="L6" s="274" t="s">
        <v>44</v>
      </c>
      <c r="M6" s="274" t="s">
        <v>45</v>
      </c>
      <c r="N6" s="274" t="s">
        <v>46</v>
      </c>
      <c r="O6" s="274" t="s">
        <v>55</v>
      </c>
      <c r="P6" s="269" t="s">
        <v>56</v>
      </c>
      <c r="Q6" s="274" t="s">
        <v>57</v>
      </c>
      <c r="R6" s="274" t="s">
        <v>58</v>
      </c>
    </row>
    <row r="7" spans="5:18" x14ac:dyDescent="0.35">
      <c r="E7" s="631" t="s">
        <v>74</v>
      </c>
      <c r="F7" s="28" t="s">
        <v>80</v>
      </c>
      <c r="G7" s="71">
        <v>81.400000000000006</v>
      </c>
      <c r="H7" s="46">
        <v>90.8</v>
      </c>
      <c r="I7" s="46">
        <v>219.6</v>
      </c>
      <c r="J7" s="46">
        <v>276.8</v>
      </c>
      <c r="K7" s="46"/>
      <c r="L7" s="46"/>
      <c r="M7" s="46"/>
      <c r="N7" s="46"/>
      <c r="O7" s="46"/>
      <c r="P7" s="46"/>
      <c r="Q7" s="133"/>
      <c r="R7" s="178"/>
    </row>
    <row r="8" spans="5:18" x14ac:dyDescent="0.35">
      <c r="E8" s="661"/>
      <c r="F8" s="123" t="s">
        <v>81</v>
      </c>
      <c r="G8" s="73">
        <v>142.9</v>
      </c>
      <c r="H8" s="37">
        <v>370.1</v>
      </c>
      <c r="I8" s="37">
        <v>377.3</v>
      </c>
      <c r="J8" s="37">
        <v>145.19999999999999</v>
      </c>
      <c r="K8" s="37"/>
      <c r="L8" s="37"/>
      <c r="M8" s="37"/>
      <c r="N8" s="37"/>
      <c r="O8" s="37"/>
      <c r="P8" s="37"/>
      <c r="Q8" s="133"/>
      <c r="R8" s="45"/>
    </row>
    <row r="9" spans="5:18" x14ac:dyDescent="0.35">
      <c r="E9" s="661"/>
      <c r="F9" s="123" t="s">
        <v>82</v>
      </c>
      <c r="G9" s="73">
        <v>3640.7</v>
      </c>
      <c r="H9" s="37">
        <v>4171</v>
      </c>
      <c r="I9" s="37">
        <v>5882.1</v>
      </c>
      <c r="J9" s="37">
        <v>8150.8</v>
      </c>
      <c r="K9" s="37"/>
      <c r="L9" s="37"/>
      <c r="M9" s="37"/>
      <c r="N9" s="37"/>
      <c r="O9" s="37"/>
      <c r="P9" s="37"/>
      <c r="Q9" s="133"/>
      <c r="R9" s="45"/>
    </row>
    <row r="10" spans="5:18" x14ac:dyDescent="0.35">
      <c r="E10" s="661"/>
      <c r="F10" s="123" t="s">
        <v>6</v>
      </c>
      <c r="G10" s="73">
        <v>706.1</v>
      </c>
      <c r="H10" s="37">
        <v>1964.2</v>
      </c>
      <c r="I10" s="37">
        <v>6315.8</v>
      </c>
      <c r="J10" s="37">
        <v>8721.7999999999993</v>
      </c>
      <c r="K10" s="37"/>
      <c r="L10" s="37"/>
      <c r="M10" s="37"/>
      <c r="N10" s="37"/>
      <c r="O10" s="37"/>
      <c r="P10" s="37"/>
      <c r="Q10" s="133"/>
      <c r="R10" s="45"/>
    </row>
    <row r="11" spans="5:18" x14ac:dyDescent="0.35">
      <c r="E11" s="661"/>
      <c r="F11" s="123" t="s">
        <v>7</v>
      </c>
      <c r="G11" s="73">
        <v>229.6</v>
      </c>
      <c r="H11" s="37">
        <v>543.5</v>
      </c>
      <c r="I11" s="37">
        <v>517.70000000000005</v>
      </c>
      <c r="J11" s="37">
        <v>574.79999999999995</v>
      </c>
      <c r="K11" s="37"/>
      <c r="L11" s="37"/>
      <c r="M11" s="37"/>
      <c r="N11" s="37"/>
      <c r="O11" s="37"/>
      <c r="P11" s="37"/>
      <c r="Q11" s="133"/>
      <c r="R11" s="45"/>
    </row>
    <row r="12" spans="5:18" x14ac:dyDescent="0.35">
      <c r="E12" s="661"/>
      <c r="F12" s="123" t="s">
        <v>83</v>
      </c>
      <c r="G12" s="73">
        <v>5673.8</v>
      </c>
      <c r="H12" s="37">
        <v>6768.3</v>
      </c>
      <c r="I12" s="37">
        <v>9069.2999999999993</v>
      </c>
      <c r="J12" s="37">
        <v>11010</v>
      </c>
      <c r="K12" s="37"/>
      <c r="L12" s="37"/>
      <c r="M12" s="37"/>
      <c r="N12" s="37"/>
      <c r="O12" s="37"/>
      <c r="P12" s="37"/>
      <c r="Q12" s="133"/>
      <c r="R12" s="45"/>
    </row>
    <row r="13" spans="5:18" x14ac:dyDescent="0.35">
      <c r="E13" s="661"/>
      <c r="F13" s="123" t="s">
        <v>84</v>
      </c>
      <c r="G13" s="73">
        <v>1379.3</v>
      </c>
      <c r="H13" s="37">
        <v>1201.2</v>
      </c>
      <c r="I13" s="37">
        <v>834.6</v>
      </c>
      <c r="J13" s="37">
        <v>1386.2</v>
      </c>
      <c r="K13" s="37"/>
      <c r="L13" s="37"/>
      <c r="M13" s="37"/>
      <c r="N13" s="37"/>
      <c r="O13" s="37"/>
      <c r="P13" s="37"/>
      <c r="Q13" s="133"/>
      <c r="R13" s="45"/>
    </row>
    <row r="14" spans="5:18" x14ac:dyDescent="0.35">
      <c r="E14" s="661"/>
      <c r="F14" s="32" t="s">
        <v>8</v>
      </c>
      <c r="G14" s="76">
        <v>1100.0999999999999</v>
      </c>
      <c r="H14" s="38">
        <v>1349.4</v>
      </c>
      <c r="I14" s="38">
        <v>1697.5</v>
      </c>
      <c r="J14" s="38">
        <v>2943.2</v>
      </c>
      <c r="K14" s="38"/>
      <c r="L14" s="38"/>
      <c r="M14" s="38"/>
      <c r="N14" s="38"/>
      <c r="O14" s="38"/>
      <c r="P14" s="38"/>
      <c r="Q14" s="134"/>
      <c r="R14" s="44"/>
    </row>
    <row r="15" spans="5:18" s="10" customFormat="1" ht="15" thickBot="1" x14ac:dyDescent="0.4">
      <c r="E15" s="632"/>
      <c r="F15" s="121" t="s">
        <v>72</v>
      </c>
      <c r="G15" s="185">
        <v>12953.9</v>
      </c>
      <c r="H15" s="111">
        <v>16458.5</v>
      </c>
      <c r="I15" s="111">
        <v>24913.899999999998</v>
      </c>
      <c r="J15" s="111">
        <v>33208.799999999996</v>
      </c>
      <c r="K15" s="111"/>
      <c r="L15" s="111"/>
      <c r="M15" s="111"/>
      <c r="N15" s="111"/>
      <c r="O15" s="111"/>
      <c r="P15" s="111"/>
      <c r="Q15" s="135"/>
      <c r="R15" s="122"/>
    </row>
    <row r="16" spans="5:18" x14ac:dyDescent="0.35">
      <c r="E16" s="631" t="s">
        <v>75</v>
      </c>
      <c r="F16" s="123" t="s">
        <v>10</v>
      </c>
      <c r="G16" s="73">
        <v>135.6</v>
      </c>
      <c r="H16" s="37">
        <v>267.10000000000002</v>
      </c>
      <c r="I16" s="37">
        <v>345.9</v>
      </c>
      <c r="J16" s="37">
        <v>396.90000000000003</v>
      </c>
      <c r="K16" s="37"/>
      <c r="L16" s="37"/>
      <c r="M16" s="37"/>
      <c r="N16" s="37"/>
      <c r="O16" s="37"/>
      <c r="P16" s="37"/>
      <c r="Q16" s="133"/>
      <c r="R16" s="45"/>
    </row>
    <row r="17" spans="4:18" x14ac:dyDescent="0.35">
      <c r="E17" s="661"/>
      <c r="F17" s="123" t="s">
        <v>11</v>
      </c>
      <c r="G17" s="73">
        <v>81.900000000000006</v>
      </c>
      <c r="H17" s="37">
        <v>72.900000000000006</v>
      </c>
      <c r="I17" s="37">
        <v>153.19999999999999</v>
      </c>
      <c r="J17" s="37">
        <v>210.6</v>
      </c>
      <c r="K17" s="37"/>
      <c r="L17" s="37"/>
      <c r="M17" s="37"/>
      <c r="N17" s="37"/>
      <c r="O17" s="37"/>
      <c r="P17" s="37"/>
      <c r="Q17" s="133"/>
      <c r="R17" s="45"/>
    </row>
    <row r="18" spans="4:18" x14ac:dyDescent="0.35">
      <c r="E18" s="661"/>
      <c r="F18" s="32" t="s">
        <v>12</v>
      </c>
      <c r="G18" s="76">
        <v>172.7</v>
      </c>
      <c r="H18" s="38">
        <v>306.7</v>
      </c>
      <c r="I18" s="38">
        <v>454.6</v>
      </c>
      <c r="J18" s="38">
        <v>620.70000000000005</v>
      </c>
      <c r="K18" s="38"/>
      <c r="L18" s="38"/>
      <c r="M18" s="38"/>
      <c r="N18" s="38"/>
      <c r="O18" s="38"/>
      <c r="P18" s="38"/>
      <c r="Q18" s="134"/>
      <c r="R18" s="44"/>
    </row>
    <row r="19" spans="4:18" s="10" customFormat="1" ht="15" thickBot="1" x14ac:dyDescent="0.4">
      <c r="E19" s="632"/>
      <c r="F19" s="121" t="s">
        <v>72</v>
      </c>
      <c r="G19" s="185">
        <v>390.2</v>
      </c>
      <c r="H19" s="111">
        <v>646.70000000000005</v>
      </c>
      <c r="I19" s="111">
        <v>953.7</v>
      </c>
      <c r="J19" s="111">
        <v>1228.2</v>
      </c>
      <c r="K19" s="111"/>
      <c r="L19" s="111"/>
      <c r="M19" s="111"/>
      <c r="N19" s="111"/>
      <c r="O19" s="111"/>
      <c r="P19" s="111"/>
      <c r="Q19" s="135"/>
      <c r="R19" s="122"/>
    </row>
    <row r="20" spans="4:18" x14ac:dyDescent="0.35">
      <c r="E20" s="631" t="s">
        <v>13</v>
      </c>
      <c r="F20" s="40" t="s">
        <v>13</v>
      </c>
      <c r="G20" s="186">
        <v>176.3</v>
      </c>
      <c r="H20" s="42">
        <v>192.6</v>
      </c>
      <c r="I20" s="42">
        <v>194.9</v>
      </c>
      <c r="J20" s="42">
        <v>210.39999999999998</v>
      </c>
      <c r="K20" s="42"/>
      <c r="L20" s="42"/>
      <c r="M20" s="42"/>
      <c r="N20" s="42"/>
      <c r="O20" s="42"/>
      <c r="P20" s="42"/>
      <c r="Q20" s="136"/>
      <c r="R20" s="47"/>
    </row>
    <row r="21" spans="4:18" s="10" customFormat="1" ht="15" thickBot="1" x14ac:dyDescent="0.4">
      <c r="E21" s="632"/>
      <c r="F21" s="121" t="s">
        <v>72</v>
      </c>
      <c r="G21" s="185">
        <v>176.3</v>
      </c>
      <c r="H21" s="111">
        <v>192.6</v>
      </c>
      <c r="I21" s="111">
        <v>194.9</v>
      </c>
      <c r="J21" s="111">
        <v>210.39999999999998</v>
      </c>
      <c r="K21" s="111"/>
      <c r="L21" s="111"/>
      <c r="M21" s="111"/>
      <c r="N21" s="111"/>
      <c r="O21" s="111"/>
      <c r="P21" s="111"/>
      <c r="Q21" s="135"/>
      <c r="R21" s="122"/>
    </row>
    <row r="22" spans="4:18" s="10" customFormat="1" x14ac:dyDescent="0.35">
      <c r="E22" s="631" t="s">
        <v>258</v>
      </c>
      <c r="F22" s="123" t="s">
        <v>259</v>
      </c>
      <c r="G22" s="73">
        <v>0</v>
      </c>
      <c r="H22" s="37">
        <v>0</v>
      </c>
      <c r="I22" s="37">
        <v>0</v>
      </c>
      <c r="J22" s="133">
        <v>0</v>
      </c>
      <c r="K22" s="37"/>
      <c r="L22" s="37"/>
      <c r="M22" s="37"/>
      <c r="N22" s="29"/>
      <c r="O22" s="29"/>
      <c r="P22" s="29"/>
      <c r="Q22" s="133"/>
      <c r="R22" s="45"/>
    </row>
    <row r="23" spans="4:18" s="10" customFormat="1" x14ac:dyDescent="0.35">
      <c r="E23" s="661"/>
      <c r="F23" s="32" t="s">
        <v>260</v>
      </c>
      <c r="G23" s="76">
        <v>0</v>
      </c>
      <c r="H23" s="38">
        <v>0</v>
      </c>
      <c r="I23" s="38">
        <v>0</v>
      </c>
      <c r="J23" s="134">
        <v>0</v>
      </c>
      <c r="K23" s="38"/>
      <c r="L23" s="38"/>
      <c r="M23" s="38"/>
      <c r="N23" s="33"/>
      <c r="O23" s="33"/>
      <c r="P23" s="33"/>
      <c r="Q23" s="134"/>
      <c r="R23" s="44"/>
    </row>
    <row r="24" spans="4:18" s="10" customFormat="1" ht="15" thickBot="1" x14ac:dyDescent="0.4">
      <c r="E24" s="632"/>
      <c r="F24" s="121" t="s">
        <v>72</v>
      </c>
      <c r="G24" s="185">
        <v>0</v>
      </c>
      <c r="H24" s="111">
        <v>0</v>
      </c>
      <c r="I24" s="111">
        <v>0</v>
      </c>
      <c r="J24" s="111">
        <v>0</v>
      </c>
      <c r="K24" s="111"/>
      <c r="L24" s="111"/>
      <c r="M24" s="111"/>
      <c r="N24" s="111"/>
      <c r="O24" s="111"/>
      <c r="P24" s="111"/>
      <c r="Q24" s="135"/>
      <c r="R24" s="122"/>
    </row>
    <row r="25" spans="4:18" x14ac:dyDescent="0.35">
      <c r="D25" s="6"/>
      <c r="E25" s="605" t="s">
        <v>73</v>
      </c>
      <c r="F25" s="123" t="s">
        <v>16</v>
      </c>
      <c r="G25" s="73">
        <v>141.69999999999999</v>
      </c>
      <c r="H25" s="37">
        <v>161.6</v>
      </c>
      <c r="I25" s="37">
        <v>245.7</v>
      </c>
      <c r="J25" s="37">
        <v>484.9</v>
      </c>
      <c r="K25" s="37"/>
      <c r="L25" s="37"/>
      <c r="M25" s="37"/>
      <c r="N25" s="37"/>
      <c r="O25" s="37"/>
      <c r="P25" s="37"/>
      <c r="Q25" s="133"/>
      <c r="R25" s="45"/>
    </row>
    <row r="26" spans="4:18" x14ac:dyDescent="0.35">
      <c r="D26" s="6"/>
      <c r="E26" s="606"/>
      <c r="F26" s="123" t="s">
        <v>17</v>
      </c>
      <c r="G26" s="73">
        <v>1067.4000000000001</v>
      </c>
      <c r="H26" s="37">
        <v>1104.2</v>
      </c>
      <c r="I26" s="37">
        <v>1892</v>
      </c>
      <c r="J26" s="37">
        <v>2400</v>
      </c>
      <c r="K26" s="37"/>
      <c r="L26" s="37"/>
      <c r="M26" s="37"/>
      <c r="N26" s="37"/>
      <c r="O26" s="37"/>
      <c r="P26" s="37"/>
      <c r="Q26" s="133"/>
      <c r="R26" s="45"/>
    </row>
    <row r="27" spans="4:18" x14ac:dyDescent="0.35">
      <c r="D27" s="6"/>
      <c r="E27" s="606"/>
      <c r="F27" s="123" t="s">
        <v>18</v>
      </c>
      <c r="G27" s="73">
        <v>74.5</v>
      </c>
      <c r="H27" s="37">
        <v>74</v>
      </c>
      <c r="I27" s="37">
        <v>89.1</v>
      </c>
      <c r="J27" s="37">
        <v>211.5</v>
      </c>
      <c r="K27" s="37"/>
      <c r="L27" s="37"/>
      <c r="M27" s="37"/>
      <c r="N27" s="37"/>
      <c r="O27" s="37"/>
      <c r="P27" s="37"/>
      <c r="Q27" s="133"/>
      <c r="R27" s="45"/>
    </row>
    <row r="28" spans="4:18" x14ac:dyDescent="0.35">
      <c r="D28" s="6"/>
      <c r="E28" s="606"/>
      <c r="F28" s="123" t="s">
        <v>50</v>
      </c>
      <c r="G28" s="73">
        <v>19.8</v>
      </c>
      <c r="H28" s="37">
        <v>19.7</v>
      </c>
      <c r="I28" s="37">
        <v>60.9</v>
      </c>
      <c r="J28" s="37">
        <v>68.8</v>
      </c>
      <c r="K28" s="37"/>
      <c r="L28" s="37"/>
      <c r="M28" s="37"/>
      <c r="N28" s="37"/>
      <c r="O28" s="37"/>
      <c r="P28" s="37"/>
      <c r="Q28" s="133"/>
      <c r="R28" s="45"/>
    </row>
    <row r="29" spans="4:18" x14ac:dyDescent="0.35">
      <c r="D29" s="6"/>
      <c r="E29" s="606"/>
      <c r="F29" s="32" t="s">
        <v>19</v>
      </c>
      <c r="G29" s="76">
        <v>990.9</v>
      </c>
      <c r="H29" s="38">
        <v>1200.2</v>
      </c>
      <c r="I29" s="38">
        <v>1729.5</v>
      </c>
      <c r="J29" s="38">
        <v>2500.8000000000002</v>
      </c>
      <c r="K29" s="38"/>
      <c r="L29" s="38"/>
      <c r="M29" s="38"/>
      <c r="N29" s="38"/>
      <c r="O29" s="38"/>
      <c r="P29" s="38"/>
      <c r="Q29" s="134"/>
      <c r="R29" s="44"/>
    </row>
    <row r="30" spans="4:18" s="10" customFormat="1" ht="15" thickBot="1" x14ac:dyDescent="0.4">
      <c r="D30" s="12"/>
      <c r="E30" s="607"/>
      <c r="F30" s="121" t="s">
        <v>72</v>
      </c>
      <c r="G30" s="185">
        <v>2294.3000000000002</v>
      </c>
      <c r="H30" s="111">
        <v>2559.6999999999998</v>
      </c>
      <c r="I30" s="111">
        <v>4017.2</v>
      </c>
      <c r="J30" s="111">
        <v>5666</v>
      </c>
      <c r="K30" s="111"/>
      <c r="L30" s="111"/>
      <c r="M30" s="111"/>
      <c r="N30" s="111"/>
      <c r="O30" s="111"/>
      <c r="P30" s="111"/>
      <c r="Q30" s="135"/>
      <c r="R30" s="122"/>
    </row>
    <row r="31" spans="4:18" x14ac:dyDescent="0.35">
      <c r="D31" s="6"/>
      <c r="E31" s="605" t="s">
        <v>76</v>
      </c>
      <c r="F31" s="123" t="s">
        <v>78</v>
      </c>
      <c r="G31" s="73">
        <v>0.5</v>
      </c>
      <c r="H31" s="37">
        <v>3.6</v>
      </c>
      <c r="I31" s="37">
        <v>54.4</v>
      </c>
      <c r="J31" s="37">
        <v>70.599999999999994</v>
      </c>
      <c r="K31" s="37"/>
      <c r="L31" s="37"/>
      <c r="M31" s="37"/>
      <c r="N31" s="37"/>
      <c r="O31" s="37"/>
      <c r="P31" s="37"/>
      <c r="Q31" s="133"/>
      <c r="R31" s="45"/>
    </row>
    <row r="32" spans="4:18" x14ac:dyDescent="0.35">
      <c r="D32" s="6"/>
      <c r="E32" s="606"/>
      <c r="F32" s="123" t="s">
        <v>20</v>
      </c>
      <c r="G32" s="73">
        <v>1</v>
      </c>
      <c r="H32" s="37">
        <v>4.7</v>
      </c>
      <c r="I32" s="37">
        <v>31.5</v>
      </c>
      <c r="J32" s="37">
        <v>96.399999999999991</v>
      </c>
      <c r="K32" s="37"/>
      <c r="L32" s="37"/>
      <c r="M32" s="37"/>
      <c r="N32" s="37"/>
      <c r="O32" s="37"/>
      <c r="P32" s="37"/>
      <c r="Q32" s="133"/>
      <c r="R32" s="45"/>
    </row>
    <row r="33" spans="4:18" x14ac:dyDescent="0.35">
      <c r="D33" s="6"/>
      <c r="E33" s="606"/>
      <c r="F33" s="123" t="s">
        <v>151</v>
      </c>
      <c r="G33" s="73">
        <v>0</v>
      </c>
      <c r="H33" s="37">
        <v>0</v>
      </c>
      <c r="I33" s="37">
        <v>0</v>
      </c>
      <c r="J33" s="37">
        <v>0</v>
      </c>
      <c r="K33" s="37"/>
      <c r="L33" s="37"/>
      <c r="M33" s="37"/>
      <c r="N33" s="37"/>
      <c r="O33" s="37"/>
      <c r="P33" s="37"/>
      <c r="Q33" s="133"/>
      <c r="R33" s="45"/>
    </row>
    <row r="34" spans="4:18" x14ac:dyDescent="0.35">
      <c r="D34" s="6"/>
      <c r="E34" s="606"/>
      <c r="F34" s="32" t="s">
        <v>21</v>
      </c>
      <c r="G34" s="76">
        <v>65.900000000000006</v>
      </c>
      <c r="H34" s="38">
        <v>59.9</v>
      </c>
      <c r="I34" s="38">
        <v>82.2</v>
      </c>
      <c r="J34" s="38">
        <v>89.699999999999989</v>
      </c>
      <c r="K34" s="38"/>
      <c r="L34" s="38"/>
      <c r="M34" s="38"/>
      <c r="N34" s="38"/>
      <c r="O34" s="38"/>
      <c r="P34" s="38"/>
      <c r="Q34" s="134"/>
      <c r="R34" s="44"/>
    </row>
    <row r="35" spans="4:18" s="10" customFormat="1" ht="15" thickBot="1" x14ac:dyDescent="0.4">
      <c r="D35" s="12"/>
      <c r="E35" s="607"/>
      <c r="F35" s="121" t="s">
        <v>72</v>
      </c>
      <c r="G35" s="222">
        <v>67.400000000000006</v>
      </c>
      <c r="H35" s="111">
        <v>68.2</v>
      </c>
      <c r="I35" s="111">
        <v>168.10000000000002</v>
      </c>
      <c r="J35" s="111">
        <v>256.7</v>
      </c>
      <c r="K35" s="113"/>
      <c r="L35" s="111"/>
      <c r="M35" s="113"/>
      <c r="N35" s="113"/>
      <c r="O35" s="111"/>
      <c r="P35" s="111"/>
      <c r="Q35" s="180"/>
      <c r="R35" s="36"/>
    </row>
    <row r="36" spans="4:18" x14ac:dyDescent="0.35">
      <c r="D36" s="6"/>
      <c r="E36" s="605" t="s">
        <v>22</v>
      </c>
      <c r="F36" s="70" t="s">
        <v>23</v>
      </c>
      <c r="G36" s="73">
        <v>261.3</v>
      </c>
      <c r="H36" s="46">
        <v>236.6</v>
      </c>
      <c r="I36" s="46">
        <v>276.2</v>
      </c>
      <c r="J36" s="131">
        <v>330.5</v>
      </c>
      <c r="K36" s="37"/>
      <c r="L36" s="46"/>
      <c r="M36" s="37"/>
      <c r="N36" s="29"/>
      <c r="O36" s="52"/>
      <c r="P36" s="52"/>
      <c r="Q36" s="132"/>
      <c r="R36" s="45"/>
    </row>
    <row r="37" spans="4:18" x14ac:dyDescent="0.35">
      <c r="D37" s="6"/>
      <c r="E37" s="606"/>
      <c r="F37" s="273" t="s">
        <v>24</v>
      </c>
      <c r="G37" s="73">
        <v>23.7</v>
      </c>
      <c r="H37" s="37">
        <v>107.6</v>
      </c>
      <c r="I37" s="37">
        <v>113.4</v>
      </c>
      <c r="J37" s="133">
        <v>76.2</v>
      </c>
      <c r="K37" s="37"/>
      <c r="L37" s="37"/>
      <c r="M37" s="37"/>
      <c r="N37" s="29"/>
      <c r="O37" s="29"/>
      <c r="P37" s="29"/>
      <c r="Q37" s="133"/>
      <c r="R37" s="45"/>
    </row>
    <row r="38" spans="4:18" x14ac:dyDescent="0.35">
      <c r="D38" s="6"/>
      <c r="E38" s="606"/>
      <c r="F38" s="273" t="s">
        <v>25</v>
      </c>
      <c r="G38" s="73">
        <v>340.8</v>
      </c>
      <c r="H38" s="37">
        <v>882.1</v>
      </c>
      <c r="I38" s="37">
        <v>1122.0999999999999</v>
      </c>
      <c r="J38" s="133">
        <v>1297.4000000000001</v>
      </c>
      <c r="K38" s="37"/>
      <c r="L38" s="37"/>
      <c r="M38" s="37"/>
      <c r="N38" s="29"/>
      <c r="O38" s="29"/>
      <c r="P38" s="29"/>
      <c r="Q38" s="133"/>
      <c r="R38" s="45"/>
    </row>
    <row r="39" spans="4:18" x14ac:dyDescent="0.35">
      <c r="D39" s="6"/>
      <c r="E39" s="606"/>
      <c r="F39" s="75" t="s">
        <v>26</v>
      </c>
      <c r="G39" s="76">
        <v>1105.8</v>
      </c>
      <c r="H39" s="38">
        <v>1897.1</v>
      </c>
      <c r="I39" s="38">
        <v>2648.1</v>
      </c>
      <c r="J39" s="134">
        <v>3155.9</v>
      </c>
      <c r="K39" s="38"/>
      <c r="L39" s="38"/>
      <c r="M39" s="38"/>
      <c r="N39" s="33"/>
      <c r="O39" s="33"/>
      <c r="P39" s="33"/>
      <c r="Q39" s="134"/>
      <c r="R39" s="44"/>
    </row>
    <row r="40" spans="4:18" s="10" customFormat="1" ht="15" thickBot="1" x14ac:dyDescent="0.4">
      <c r="D40" s="12"/>
      <c r="E40" s="607"/>
      <c r="F40" s="268" t="s">
        <v>72</v>
      </c>
      <c r="G40" s="185">
        <v>1731.6</v>
      </c>
      <c r="H40" s="111">
        <v>3123.3999999999996</v>
      </c>
      <c r="I40" s="111">
        <v>4159.7999999999993</v>
      </c>
      <c r="J40" s="135">
        <v>4860</v>
      </c>
      <c r="K40" s="111"/>
      <c r="L40" s="111"/>
      <c r="M40" s="111"/>
      <c r="N40" s="35"/>
      <c r="O40" s="35"/>
      <c r="P40" s="35"/>
      <c r="Q40" s="135"/>
      <c r="R40" s="122"/>
    </row>
    <row r="41" spans="4:18" x14ac:dyDescent="0.35">
      <c r="D41" s="6"/>
      <c r="E41" s="605" t="s">
        <v>27</v>
      </c>
      <c r="F41" s="273" t="s">
        <v>28</v>
      </c>
      <c r="G41" s="73">
        <v>363.9</v>
      </c>
      <c r="H41" s="37">
        <v>617.29999999999995</v>
      </c>
      <c r="I41" s="37">
        <v>751.8</v>
      </c>
      <c r="J41" s="133">
        <v>1259.5</v>
      </c>
      <c r="K41" s="37"/>
      <c r="L41" s="37"/>
      <c r="M41" s="37"/>
      <c r="N41" s="29"/>
      <c r="O41" s="29"/>
      <c r="P41" s="29"/>
      <c r="Q41" s="133"/>
      <c r="R41" s="45"/>
    </row>
    <row r="42" spans="4:18" x14ac:dyDescent="0.35">
      <c r="D42" s="6"/>
      <c r="E42" s="606"/>
      <c r="F42" s="75" t="s">
        <v>79</v>
      </c>
      <c r="G42" s="76">
        <v>380.2</v>
      </c>
      <c r="H42" s="38">
        <v>416</v>
      </c>
      <c r="I42" s="38">
        <v>415.7</v>
      </c>
      <c r="J42" s="134">
        <v>461.6</v>
      </c>
      <c r="K42" s="38"/>
      <c r="L42" s="38"/>
      <c r="M42" s="38"/>
      <c r="N42" s="33"/>
      <c r="O42" s="33"/>
      <c r="P42" s="33"/>
      <c r="Q42" s="134"/>
      <c r="R42" s="44"/>
    </row>
    <row r="43" spans="4:18" s="10" customFormat="1" ht="15" thickBot="1" x14ac:dyDescent="0.4">
      <c r="D43" s="12"/>
      <c r="E43" s="607"/>
      <c r="F43" s="268" t="s">
        <v>72</v>
      </c>
      <c r="G43" s="185">
        <v>744.09999999999991</v>
      </c>
      <c r="H43" s="111">
        <v>1033.3</v>
      </c>
      <c r="I43" s="111">
        <v>1167.5</v>
      </c>
      <c r="J43" s="135">
        <v>1721.1</v>
      </c>
      <c r="K43" s="111"/>
      <c r="L43" s="111"/>
      <c r="M43" s="111"/>
      <c r="N43" s="35"/>
      <c r="O43" s="35"/>
      <c r="P43" s="35"/>
      <c r="Q43" s="135"/>
      <c r="R43" s="122"/>
    </row>
    <row r="44" spans="4:18" x14ac:dyDescent="0.35">
      <c r="D44" s="6"/>
      <c r="E44" s="605" t="s">
        <v>29</v>
      </c>
      <c r="F44" s="87" t="s">
        <v>30</v>
      </c>
      <c r="G44" s="73">
        <v>1</v>
      </c>
      <c r="H44" s="42">
        <v>1</v>
      </c>
      <c r="I44" s="42">
        <v>0.9</v>
      </c>
      <c r="J44" s="136">
        <v>0.9</v>
      </c>
      <c r="K44" s="42"/>
      <c r="L44" s="42"/>
      <c r="M44" s="42"/>
      <c r="N44" s="41"/>
      <c r="O44" s="41"/>
      <c r="P44" s="41"/>
      <c r="Q44" s="136"/>
      <c r="R44" s="47"/>
    </row>
    <row r="45" spans="4:18" s="10" customFormat="1" ht="15" thickBot="1" x14ac:dyDescent="0.4">
      <c r="D45" s="12"/>
      <c r="E45" s="656"/>
      <c r="F45" s="268" t="s">
        <v>72</v>
      </c>
      <c r="G45" s="236">
        <v>1</v>
      </c>
      <c r="H45" s="111">
        <v>1</v>
      </c>
      <c r="I45" s="111">
        <v>0.9</v>
      </c>
      <c r="J45" s="135">
        <v>0.9</v>
      </c>
      <c r="K45" s="111"/>
      <c r="L45" s="111"/>
      <c r="M45" s="111"/>
      <c r="N45" s="35"/>
      <c r="O45" s="35"/>
      <c r="P45" s="35"/>
      <c r="Q45" s="135"/>
      <c r="R45" s="122"/>
    </row>
    <row r="46" spans="4:18" x14ac:dyDescent="0.35">
      <c r="D46" s="6"/>
      <c r="E46" s="605" t="s">
        <v>32</v>
      </c>
      <c r="F46" s="87" t="s">
        <v>32</v>
      </c>
      <c r="G46" s="186">
        <v>147.80000000000001</v>
      </c>
      <c r="H46" s="42">
        <v>148.30000000000001</v>
      </c>
      <c r="I46" s="42">
        <v>201.4</v>
      </c>
      <c r="J46" s="136">
        <v>243</v>
      </c>
      <c r="K46" s="42"/>
      <c r="L46" s="42"/>
      <c r="M46" s="42"/>
      <c r="N46" s="41"/>
      <c r="O46" s="41"/>
      <c r="P46" s="41"/>
      <c r="Q46" s="136"/>
      <c r="R46" s="47"/>
    </row>
    <row r="47" spans="4:18" s="10" customFormat="1" ht="15" thickBot="1" x14ac:dyDescent="0.4">
      <c r="D47" s="12"/>
      <c r="E47" s="656"/>
      <c r="F47" s="268" t="s">
        <v>72</v>
      </c>
      <c r="G47" s="185">
        <v>147.80000000000001</v>
      </c>
      <c r="H47" s="111">
        <v>148.30000000000001</v>
      </c>
      <c r="I47" s="111">
        <v>201.4</v>
      </c>
      <c r="J47" s="135">
        <v>243</v>
      </c>
      <c r="K47" s="111"/>
      <c r="L47" s="111"/>
      <c r="M47" s="111"/>
      <c r="N47" s="35"/>
      <c r="O47" s="35"/>
      <c r="P47" s="35"/>
      <c r="Q47" s="135"/>
      <c r="R47" s="122"/>
    </row>
    <row r="48" spans="4:18" x14ac:dyDescent="0.35">
      <c r="D48" s="6"/>
      <c r="E48" s="605" t="s">
        <v>33</v>
      </c>
      <c r="F48" s="87" t="s">
        <v>33</v>
      </c>
      <c r="G48" s="186">
        <v>256.5</v>
      </c>
      <c r="H48" s="42">
        <v>269.3</v>
      </c>
      <c r="I48" s="42">
        <v>365.4</v>
      </c>
      <c r="J48" s="136">
        <v>419</v>
      </c>
      <c r="K48" s="42"/>
      <c r="L48" s="42"/>
      <c r="M48" s="42"/>
      <c r="N48" s="41"/>
      <c r="O48" s="41"/>
      <c r="P48" s="41"/>
      <c r="Q48" s="136"/>
      <c r="R48" s="47"/>
    </row>
    <row r="49" spans="4:18" s="10" customFormat="1" ht="15" thickBot="1" x14ac:dyDescent="0.4">
      <c r="D49" s="12"/>
      <c r="E49" s="656"/>
      <c r="F49" s="268" t="s">
        <v>72</v>
      </c>
      <c r="G49" s="185">
        <v>256.5</v>
      </c>
      <c r="H49" s="111">
        <v>269.3</v>
      </c>
      <c r="I49" s="111">
        <v>365.4</v>
      </c>
      <c r="J49" s="135">
        <v>419</v>
      </c>
      <c r="K49" s="111"/>
      <c r="L49" s="111"/>
      <c r="M49" s="111"/>
      <c r="N49" s="35"/>
      <c r="O49" s="35"/>
      <c r="P49" s="35"/>
      <c r="Q49" s="135"/>
      <c r="R49" s="122"/>
    </row>
    <row r="50" spans="4:18" x14ac:dyDescent="0.35">
      <c r="D50" s="6"/>
      <c r="E50" s="605" t="s">
        <v>34</v>
      </c>
      <c r="F50" s="87" t="s">
        <v>34</v>
      </c>
      <c r="G50" s="186">
        <v>172.3</v>
      </c>
      <c r="H50" s="42">
        <v>166.5</v>
      </c>
      <c r="I50" s="42">
        <v>297.8</v>
      </c>
      <c r="J50" s="136">
        <v>451.20000000000005</v>
      </c>
      <c r="K50" s="42"/>
      <c r="L50" s="42"/>
      <c r="M50" s="42"/>
      <c r="N50" s="41"/>
      <c r="O50" s="41"/>
      <c r="P50" s="41"/>
      <c r="Q50" s="136"/>
      <c r="R50" s="47"/>
    </row>
    <row r="51" spans="4:18" s="10" customFormat="1" ht="15" thickBot="1" x14ac:dyDescent="0.4">
      <c r="D51" s="12"/>
      <c r="E51" s="656"/>
      <c r="F51" s="268" t="s">
        <v>72</v>
      </c>
      <c r="G51" s="185">
        <v>172.3</v>
      </c>
      <c r="H51" s="111">
        <v>166.5</v>
      </c>
      <c r="I51" s="111">
        <v>297.8</v>
      </c>
      <c r="J51" s="135">
        <v>451.20000000000005</v>
      </c>
      <c r="K51" s="111"/>
      <c r="L51" s="111"/>
      <c r="M51" s="111"/>
      <c r="N51" s="35"/>
      <c r="O51" s="35"/>
      <c r="P51" s="35"/>
      <c r="Q51" s="135"/>
      <c r="R51" s="122"/>
    </row>
    <row r="52" spans="4:18" x14ac:dyDescent="0.35">
      <c r="D52" s="6"/>
      <c r="E52" s="605" t="s">
        <v>77</v>
      </c>
      <c r="F52" s="87" t="s">
        <v>30</v>
      </c>
      <c r="G52" s="186">
        <v>251.7</v>
      </c>
      <c r="H52" s="42">
        <v>269.60000000000002</v>
      </c>
      <c r="I52" s="42">
        <v>221.7</v>
      </c>
      <c r="J52" s="136">
        <v>275.8</v>
      </c>
      <c r="K52" s="42"/>
      <c r="L52" s="42"/>
      <c r="M52" s="42"/>
      <c r="N52" s="41"/>
      <c r="O52" s="41"/>
      <c r="P52" s="41"/>
      <c r="Q52" s="136"/>
      <c r="R52" s="47"/>
    </row>
    <row r="53" spans="4:18" s="10" customFormat="1" ht="15" thickBot="1" x14ac:dyDescent="0.4">
      <c r="D53" s="12"/>
      <c r="E53" s="656"/>
      <c r="F53" s="116" t="s">
        <v>72</v>
      </c>
      <c r="G53" s="185">
        <v>251.7</v>
      </c>
      <c r="H53" s="111">
        <v>269.60000000000002</v>
      </c>
      <c r="I53" s="111">
        <v>221.7</v>
      </c>
      <c r="J53" s="135">
        <v>275.8</v>
      </c>
      <c r="K53" s="111"/>
      <c r="L53" s="111"/>
      <c r="M53" s="111"/>
      <c r="N53" s="113"/>
      <c r="O53" s="35"/>
      <c r="P53" s="35"/>
      <c r="Q53" s="135"/>
      <c r="R53" s="122"/>
    </row>
    <row r="54" spans="4:18" x14ac:dyDescent="0.35">
      <c r="D54" s="6"/>
      <c r="E54" s="605" t="s">
        <v>31</v>
      </c>
      <c r="F54" s="75" t="s">
        <v>31</v>
      </c>
      <c r="G54" s="186">
        <v>137</v>
      </c>
      <c r="H54" s="42">
        <v>110.1</v>
      </c>
      <c r="I54" s="42">
        <v>207</v>
      </c>
      <c r="J54" s="138">
        <v>204.5</v>
      </c>
      <c r="K54" s="42"/>
      <c r="L54" s="42"/>
      <c r="M54" s="42"/>
      <c r="N54" s="42"/>
      <c r="O54" s="42"/>
      <c r="P54" s="42"/>
      <c r="Q54" s="136"/>
      <c r="R54" s="47"/>
    </row>
    <row r="55" spans="4:18" s="10" customFormat="1" ht="15" thickBot="1" x14ac:dyDescent="0.4">
      <c r="D55" s="12"/>
      <c r="E55" s="656"/>
      <c r="F55" s="116" t="s">
        <v>72</v>
      </c>
      <c r="G55" s="185">
        <v>137</v>
      </c>
      <c r="H55" s="111">
        <v>110.1</v>
      </c>
      <c r="I55" s="111">
        <v>207</v>
      </c>
      <c r="J55" s="113">
        <v>204.5</v>
      </c>
      <c r="K55" s="113"/>
      <c r="L55" s="113"/>
      <c r="M55" s="111"/>
      <c r="N55" s="111"/>
      <c r="O55" s="111"/>
      <c r="P55" s="111"/>
      <c r="Q55" s="135"/>
      <c r="R55" s="122"/>
    </row>
    <row r="56" spans="4:18" x14ac:dyDescent="0.35">
      <c r="D56" s="6"/>
      <c r="E56" s="605" t="s">
        <v>87</v>
      </c>
      <c r="F56" s="273" t="s">
        <v>14</v>
      </c>
      <c r="G56" s="73">
        <v>147.30000000000001</v>
      </c>
      <c r="H56" s="37">
        <v>263.10000000000002</v>
      </c>
      <c r="I56" s="37">
        <v>348.9</v>
      </c>
      <c r="J56" s="37">
        <v>534.70000000000005</v>
      </c>
      <c r="K56" s="37"/>
      <c r="L56" s="37"/>
      <c r="M56" s="37"/>
      <c r="N56" s="37"/>
      <c r="O56" s="37"/>
      <c r="P56" s="37"/>
      <c r="Q56" s="133"/>
      <c r="R56" s="45"/>
    </row>
    <row r="57" spans="4:18" x14ac:dyDescent="0.35">
      <c r="D57" s="6"/>
      <c r="E57" s="655"/>
      <c r="F57" s="273" t="s">
        <v>85</v>
      </c>
      <c r="G57" s="73">
        <v>90.8</v>
      </c>
      <c r="H57" s="37">
        <v>174</v>
      </c>
      <c r="I57" s="37">
        <v>104</v>
      </c>
      <c r="J57" s="37">
        <v>169.89999999999998</v>
      </c>
      <c r="K57" s="37"/>
      <c r="L57" s="37"/>
      <c r="M57" s="37"/>
      <c r="N57" s="37"/>
      <c r="O57" s="37"/>
      <c r="P57" s="37"/>
      <c r="Q57" s="133"/>
      <c r="R57" s="45"/>
    </row>
    <row r="58" spans="4:18" x14ac:dyDescent="0.35">
      <c r="D58" s="6"/>
      <c r="E58" s="655"/>
      <c r="F58" s="75" t="s">
        <v>15</v>
      </c>
      <c r="G58" s="76">
        <v>611.70000000000005</v>
      </c>
      <c r="H58" s="38">
        <v>640.4</v>
      </c>
      <c r="I58" s="38">
        <v>770</v>
      </c>
      <c r="J58" s="38">
        <v>917.5</v>
      </c>
      <c r="K58" s="38"/>
      <c r="L58" s="38"/>
      <c r="M58" s="38"/>
      <c r="N58" s="38"/>
      <c r="O58" s="38"/>
      <c r="P58" s="38"/>
      <c r="Q58" s="134"/>
      <c r="R58" s="44"/>
    </row>
    <row r="59" spans="4:18" s="10" customFormat="1" ht="15" thickBot="1" x14ac:dyDescent="0.4">
      <c r="D59" s="12"/>
      <c r="E59" s="656"/>
      <c r="F59" s="268" t="s">
        <v>72</v>
      </c>
      <c r="G59" s="237">
        <v>849.80000000000007</v>
      </c>
      <c r="H59" s="111">
        <v>1077.5</v>
      </c>
      <c r="I59" s="111">
        <v>1222.9000000000001</v>
      </c>
      <c r="J59" s="111">
        <v>1622.1</v>
      </c>
      <c r="K59" s="111"/>
      <c r="L59" s="111"/>
      <c r="M59" s="111"/>
      <c r="N59" s="111"/>
      <c r="O59" s="111"/>
      <c r="P59" s="111"/>
      <c r="Q59" s="135"/>
      <c r="R59" s="122"/>
    </row>
    <row r="60" spans="4:18" ht="15" thickBot="1" x14ac:dyDescent="0.4">
      <c r="D60" s="6"/>
      <c r="E60" s="688" t="s">
        <v>48</v>
      </c>
      <c r="F60" s="689"/>
      <c r="G60" s="93">
        <v>20173.899999999998</v>
      </c>
      <c r="H60" s="129">
        <v>26124.699999999993</v>
      </c>
      <c r="I60" s="129">
        <v>38092.200000000004</v>
      </c>
      <c r="J60" s="129">
        <v>50367.69999999999</v>
      </c>
      <c r="K60" s="129"/>
      <c r="L60" s="129"/>
      <c r="M60" s="129"/>
      <c r="N60" s="129"/>
      <c r="O60" s="129"/>
      <c r="P60" s="129"/>
      <c r="Q60" s="129"/>
      <c r="R60" s="124"/>
    </row>
    <row r="61" spans="4:18" ht="15" thickBot="1" x14ac:dyDescent="0.4">
      <c r="D61" s="6"/>
      <c r="E61" s="682" t="s">
        <v>88</v>
      </c>
      <c r="F61" s="683"/>
      <c r="G61" s="234">
        <v>62023.9</v>
      </c>
      <c r="H61" s="128">
        <v>63695.1</v>
      </c>
      <c r="I61" s="128">
        <v>89072.3</v>
      </c>
      <c r="J61" s="128">
        <v>110847.5</v>
      </c>
      <c r="K61" s="128"/>
      <c r="L61" s="128"/>
      <c r="M61" s="128"/>
      <c r="N61" s="128"/>
      <c r="O61" s="128"/>
      <c r="P61" s="128"/>
      <c r="Q61" s="128"/>
      <c r="R61" s="260"/>
    </row>
    <row r="62" spans="4:18" ht="15" thickBot="1" x14ac:dyDescent="0.4">
      <c r="D62" s="6"/>
      <c r="E62" s="682" t="s">
        <v>68</v>
      </c>
      <c r="F62" s="683"/>
      <c r="G62" s="230">
        <v>4040.6</v>
      </c>
      <c r="H62" s="126">
        <v>4562.8</v>
      </c>
      <c r="I62" s="126">
        <v>8595</v>
      </c>
      <c r="J62" s="126">
        <v>13866.999999999998</v>
      </c>
      <c r="K62" s="126"/>
      <c r="L62" s="126"/>
      <c r="M62" s="126"/>
      <c r="N62" s="126"/>
      <c r="O62" s="126"/>
      <c r="P62" s="126"/>
      <c r="Q62" s="126"/>
      <c r="R62" s="127"/>
    </row>
    <row r="63" spans="4:18" ht="15" thickBot="1" x14ac:dyDescent="0.4">
      <c r="D63" s="6"/>
      <c r="E63" s="680" t="s">
        <v>35</v>
      </c>
      <c r="F63" s="681"/>
      <c r="G63" s="61">
        <v>86238.400000000009</v>
      </c>
      <c r="H63" s="129">
        <v>94382.599999999991</v>
      </c>
      <c r="I63" s="129">
        <v>135759.5</v>
      </c>
      <c r="J63" s="129">
        <v>175082.19999999998</v>
      </c>
      <c r="K63" s="129"/>
      <c r="L63" s="129"/>
      <c r="M63" s="129"/>
      <c r="N63" s="129"/>
      <c r="O63" s="129"/>
      <c r="P63" s="129"/>
      <c r="Q63" s="129"/>
      <c r="R63" s="225"/>
    </row>
    <row r="64" spans="4:18" ht="15" thickBot="1" x14ac:dyDescent="0.4">
      <c r="D64" s="6"/>
      <c r="E64" s="686" t="s">
        <v>91</v>
      </c>
      <c r="F64" s="687"/>
      <c r="G64" s="238">
        <v>1834</v>
      </c>
      <c r="H64" s="141">
        <v>1825</v>
      </c>
      <c r="I64" s="141">
        <v>1819</v>
      </c>
      <c r="J64" s="141">
        <v>1797</v>
      </c>
      <c r="K64" s="141"/>
      <c r="L64" s="141"/>
      <c r="M64" s="141"/>
      <c r="N64" s="141"/>
      <c r="O64" s="141"/>
      <c r="P64" s="141"/>
      <c r="Q64" s="141"/>
      <c r="R64" s="182"/>
    </row>
    <row r="65" spans="5:18" ht="9.75" customHeight="1" x14ac:dyDescent="0.35"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7"/>
      <c r="R65" s="49"/>
    </row>
    <row r="66" spans="5:18" x14ac:dyDescent="0.35">
      <c r="E66" s="659" t="s">
        <v>92</v>
      </c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59"/>
      <c r="R66" s="659"/>
    </row>
    <row r="67" spans="5:18" x14ac:dyDescent="0.35">
      <c r="E67" s="659" t="s">
        <v>147</v>
      </c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59"/>
      <c r="R67" s="659"/>
    </row>
    <row r="68" spans="5:18" ht="15.5" x14ac:dyDescent="0.35">
      <c r="E68" s="570" t="s">
        <v>86</v>
      </c>
      <c r="F68" s="570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267" t="s">
        <v>121</v>
      </c>
    </row>
    <row r="69" spans="5:18" ht="15.5" x14ac:dyDescent="0.35"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</row>
  </sheetData>
  <mergeCells count="25">
    <mergeCell ref="E64:F64"/>
    <mergeCell ref="E66:R66"/>
    <mergeCell ref="E67:R67"/>
    <mergeCell ref="E60:F60"/>
    <mergeCell ref="E46:E47"/>
    <mergeCell ref="E48:E49"/>
    <mergeCell ref="E50:E51"/>
    <mergeCell ref="E52:E53"/>
    <mergeCell ref="E54:E55"/>
    <mergeCell ref="E56:E59"/>
    <mergeCell ref="E61:F61"/>
    <mergeCell ref="E62:F62"/>
    <mergeCell ref="E63:F63"/>
    <mergeCell ref="E44:E45"/>
    <mergeCell ref="E22:E24"/>
    <mergeCell ref="E1:R2"/>
    <mergeCell ref="E3:R3"/>
    <mergeCell ref="E5:R5"/>
    <mergeCell ref="E7:E15"/>
    <mergeCell ref="E16:E19"/>
    <mergeCell ref="E20:E21"/>
    <mergeCell ref="E25:E30"/>
    <mergeCell ref="E31:E35"/>
    <mergeCell ref="E36:E40"/>
    <mergeCell ref="E41:E43"/>
  </mergeCells>
  <pageMargins left="0.70866141732283472" right="0.70866141732283472" top="0.67142857142857137" bottom="0.74803149606299213" header="0.31496062992125984" footer="0.31496062992125984"/>
  <pageSetup paperSize="9" scale="48" orientation="landscape" r:id="rId1"/>
  <headerFooter>
    <oddHeader>&amp;L&amp;G&amp;RCAMPAÑA: 2024/2025. MES: ENERO
Fecha de emisión de datos: 24/02/2025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8"/>
  <sheetViews>
    <sheetView view="pageLayout" topLeftCell="D1" zoomScale="80" zoomScaleNormal="80" zoomScaleSheetLayoutView="70" zoomScalePageLayoutView="80" workbookViewId="0">
      <selection activeCell="G60" sqref="G60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15" customHeight="1" x14ac:dyDescent="0.35">
      <c r="E1" s="611" t="s">
        <v>142</v>
      </c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</row>
    <row r="2" spans="4:18" ht="15" customHeight="1" x14ac:dyDescent="0.35"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</row>
    <row r="3" spans="4:18" ht="24" customHeight="1" x14ac:dyDescent="0.35">
      <c r="E3" s="611" t="s">
        <v>143</v>
      </c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</row>
    <row r="4" spans="4:18" ht="8.25" customHeight="1" thickBot="1" x14ac:dyDescent="0.4"/>
    <row r="5" spans="4:18" ht="16" thickBot="1" x14ac:dyDescent="0.4">
      <c r="E5" s="674" t="s">
        <v>95</v>
      </c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6"/>
    </row>
    <row r="6" spans="4:18" ht="31.5" customHeight="1" thickBot="1" x14ac:dyDescent="0.4">
      <c r="E6" s="142" t="s">
        <v>54</v>
      </c>
      <c r="F6" s="51" t="s">
        <v>4</v>
      </c>
      <c r="G6" s="130" t="s">
        <v>39</v>
      </c>
      <c r="H6" s="274" t="s">
        <v>40</v>
      </c>
      <c r="I6" s="274" t="s">
        <v>41</v>
      </c>
      <c r="J6" s="274" t="s">
        <v>42</v>
      </c>
      <c r="K6" s="274" t="s">
        <v>43</v>
      </c>
      <c r="L6" s="274" t="s">
        <v>44</v>
      </c>
      <c r="M6" s="274" t="s">
        <v>45</v>
      </c>
      <c r="N6" s="274" t="s">
        <v>46</v>
      </c>
      <c r="O6" s="274" t="s">
        <v>55</v>
      </c>
      <c r="P6" s="269" t="s">
        <v>56</v>
      </c>
      <c r="Q6" s="274" t="s">
        <v>57</v>
      </c>
      <c r="R6" s="274" t="s">
        <v>58</v>
      </c>
    </row>
    <row r="7" spans="4:18" x14ac:dyDescent="0.35">
      <c r="D7" s="6"/>
      <c r="E7" s="605" t="s">
        <v>74</v>
      </c>
      <c r="F7" s="28" t="s">
        <v>80</v>
      </c>
      <c r="G7" s="52"/>
      <c r="H7" s="46"/>
      <c r="I7" s="46"/>
      <c r="J7" s="46"/>
      <c r="K7" s="46"/>
      <c r="L7" s="46"/>
      <c r="M7" s="46"/>
      <c r="N7" s="46"/>
      <c r="O7" s="46"/>
      <c r="P7" s="46"/>
      <c r="Q7" s="37"/>
      <c r="R7" s="30"/>
    </row>
    <row r="8" spans="4:18" x14ac:dyDescent="0.35">
      <c r="D8" s="6"/>
      <c r="E8" s="606"/>
      <c r="F8" s="123" t="s">
        <v>81</v>
      </c>
      <c r="G8" s="29">
        <v>2.4</v>
      </c>
      <c r="H8" s="37">
        <v>2.2000000000000002</v>
      </c>
      <c r="I8" s="37">
        <v>2.1</v>
      </c>
      <c r="J8" s="37">
        <v>3.1</v>
      </c>
      <c r="K8" s="37"/>
      <c r="L8" s="37"/>
      <c r="M8" s="37"/>
      <c r="N8" s="37"/>
      <c r="O8" s="37"/>
      <c r="P8" s="37"/>
      <c r="Q8" s="37"/>
      <c r="R8" s="31"/>
    </row>
    <row r="9" spans="4:18" x14ac:dyDescent="0.35">
      <c r="D9" s="6"/>
      <c r="E9" s="606"/>
      <c r="F9" s="123" t="s">
        <v>82</v>
      </c>
      <c r="G9" s="29">
        <v>667.7</v>
      </c>
      <c r="H9" s="37">
        <v>1176.5999999999999</v>
      </c>
      <c r="I9" s="37">
        <v>588.1</v>
      </c>
      <c r="J9" s="37">
        <v>423.8</v>
      </c>
      <c r="K9" s="37"/>
      <c r="L9" s="37"/>
      <c r="M9" s="37"/>
      <c r="N9" s="37"/>
      <c r="O9" s="37"/>
      <c r="P9" s="37"/>
      <c r="Q9" s="37"/>
      <c r="R9" s="31"/>
    </row>
    <row r="10" spans="4:18" x14ac:dyDescent="0.35">
      <c r="D10" s="6"/>
      <c r="E10" s="606"/>
      <c r="F10" s="123" t="s">
        <v>6</v>
      </c>
      <c r="G10" s="29">
        <v>19.7</v>
      </c>
      <c r="H10" s="37">
        <v>23.3</v>
      </c>
      <c r="I10" s="37">
        <v>31.9</v>
      </c>
      <c r="J10" s="37">
        <v>34.700000000000003</v>
      </c>
      <c r="K10" s="37"/>
      <c r="L10" s="37"/>
      <c r="M10" s="37"/>
      <c r="N10" s="37"/>
      <c r="O10" s="37"/>
      <c r="P10" s="37"/>
      <c r="Q10" s="37"/>
      <c r="R10" s="31"/>
    </row>
    <row r="11" spans="4:18" x14ac:dyDescent="0.35">
      <c r="D11" s="6"/>
      <c r="E11" s="606"/>
      <c r="F11" s="123" t="s">
        <v>7</v>
      </c>
      <c r="G11" s="29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1"/>
    </row>
    <row r="12" spans="4:18" x14ac:dyDescent="0.35">
      <c r="D12" s="6"/>
      <c r="E12" s="606"/>
      <c r="F12" s="123" t="s">
        <v>83</v>
      </c>
      <c r="G12" s="29">
        <v>164.3</v>
      </c>
      <c r="H12" s="37">
        <v>156.9</v>
      </c>
      <c r="I12" s="37">
        <v>215.7</v>
      </c>
      <c r="J12" s="37">
        <v>209.2</v>
      </c>
      <c r="K12" s="37"/>
      <c r="L12" s="37"/>
      <c r="M12" s="37"/>
      <c r="N12" s="37"/>
      <c r="O12" s="37"/>
      <c r="P12" s="37"/>
      <c r="Q12" s="37"/>
      <c r="R12" s="31"/>
    </row>
    <row r="13" spans="4:18" x14ac:dyDescent="0.35">
      <c r="D13" s="6"/>
      <c r="E13" s="606"/>
      <c r="F13" s="123" t="s">
        <v>84</v>
      </c>
      <c r="G13" s="29">
        <v>379.4</v>
      </c>
      <c r="H13" s="37">
        <v>358.4</v>
      </c>
      <c r="I13" s="37">
        <v>352.8</v>
      </c>
      <c r="J13" s="37">
        <v>352.3</v>
      </c>
      <c r="K13" s="37"/>
      <c r="L13" s="37"/>
      <c r="M13" s="37"/>
      <c r="N13" s="37"/>
      <c r="O13" s="37"/>
      <c r="P13" s="37"/>
      <c r="Q13" s="37"/>
      <c r="R13" s="31"/>
    </row>
    <row r="14" spans="4:18" x14ac:dyDescent="0.35">
      <c r="D14" s="6"/>
      <c r="E14" s="606"/>
      <c r="F14" s="32" t="s">
        <v>8</v>
      </c>
      <c r="G14" s="33">
        <v>326.2</v>
      </c>
      <c r="H14" s="38">
        <v>219.2</v>
      </c>
      <c r="I14" s="38">
        <v>479.4</v>
      </c>
      <c r="J14" s="38">
        <v>350</v>
      </c>
      <c r="K14" s="38"/>
      <c r="L14" s="38"/>
      <c r="M14" s="38"/>
      <c r="N14" s="38"/>
      <c r="O14" s="38"/>
      <c r="P14" s="38"/>
      <c r="Q14" s="38"/>
      <c r="R14" s="34"/>
    </row>
    <row r="15" spans="4:18" s="10" customFormat="1" ht="15" thickBot="1" x14ac:dyDescent="0.4">
      <c r="D15" s="12"/>
      <c r="E15" s="607"/>
      <c r="F15" s="121" t="s">
        <v>72</v>
      </c>
      <c r="G15" s="35">
        <v>1559.7</v>
      </c>
      <c r="H15" s="111">
        <v>1936.6000000000001</v>
      </c>
      <c r="I15" s="111">
        <v>1670</v>
      </c>
      <c r="J15" s="111">
        <v>1373.1</v>
      </c>
      <c r="K15" s="111"/>
      <c r="L15" s="111"/>
      <c r="M15" s="111"/>
      <c r="N15" s="111"/>
      <c r="O15" s="111"/>
      <c r="P15" s="111"/>
      <c r="Q15" s="111"/>
      <c r="R15" s="39"/>
    </row>
    <row r="16" spans="4:18" x14ac:dyDescent="0.35">
      <c r="D16" s="6"/>
      <c r="E16" s="605" t="s">
        <v>75</v>
      </c>
      <c r="F16" s="123" t="s">
        <v>10</v>
      </c>
      <c r="G16" s="29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1"/>
    </row>
    <row r="17" spans="4:18" x14ac:dyDescent="0.35">
      <c r="E17" s="661"/>
      <c r="F17" s="123" t="s">
        <v>11</v>
      </c>
      <c r="G17" s="29">
        <v>0.5</v>
      </c>
      <c r="H17" s="37">
        <v>0.4</v>
      </c>
      <c r="I17" s="37">
        <v>0.1</v>
      </c>
      <c r="J17" s="37">
        <v>0.7</v>
      </c>
      <c r="K17" s="37"/>
      <c r="L17" s="37"/>
      <c r="M17" s="37"/>
      <c r="N17" s="37"/>
      <c r="O17" s="37"/>
      <c r="P17" s="37"/>
      <c r="Q17" s="37"/>
      <c r="R17" s="31"/>
    </row>
    <row r="18" spans="4:18" x14ac:dyDescent="0.35">
      <c r="E18" s="661"/>
      <c r="F18" s="32" t="s">
        <v>12</v>
      </c>
      <c r="G18" s="33">
        <v>5.0999999999999996</v>
      </c>
      <c r="H18" s="38">
        <v>6.8</v>
      </c>
      <c r="I18" s="38">
        <v>23.5</v>
      </c>
      <c r="J18" s="38">
        <v>16.8</v>
      </c>
      <c r="K18" s="38"/>
      <c r="L18" s="38"/>
      <c r="M18" s="38"/>
      <c r="N18" s="38"/>
      <c r="O18" s="38"/>
      <c r="P18" s="38"/>
      <c r="Q18" s="38"/>
      <c r="R18" s="34"/>
    </row>
    <row r="19" spans="4:18" s="10" customFormat="1" ht="15" thickBot="1" x14ac:dyDescent="0.4">
      <c r="E19" s="632"/>
      <c r="F19" s="121" t="s">
        <v>72</v>
      </c>
      <c r="G19" s="35">
        <v>5.6</v>
      </c>
      <c r="H19" s="111">
        <v>7.2</v>
      </c>
      <c r="I19" s="111">
        <v>23.6</v>
      </c>
      <c r="J19" s="111">
        <v>17.5</v>
      </c>
      <c r="K19" s="111"/>
      <c r="L19" s="111"/>
      <c r="M19" s="111"/>
      <c r="N19" s="111"/>
      <c r="O19" s="111"/>
      <c r="P19" s="111"/>
      <c r="Q19" s="111"/>
      <c r="R19" s="39"/>
    </row>
    <row r="20" spans="4:18" x14ac:dyDescent="0.35">
      <c r="E20" s="631" t="s">
        <v>13</v>
      </c>
      <c r="F20" s="40" t="s">
        <v>13</v>
      </c>
      <c r="G20" s="41">
        <v>34.4</v>
      </c>
      <c r="H20" s="42">
        <v>44</v>
      </c>
      <c r="I20" s="42">
        <v>30</v>
      </c>
      <c r="J20" s="42">
        <v>40.799999999999997</v>
      </c>
      <c r="K20" s="42"/>
      <c r="L20" s="42"/>
      <c r="M20" s="42"/>
      <c r="N20" s="42"/>
      <c r="O20" s="42"/>
      <c r="P20" s="42"/>
      <c r="Q20" s="42"/>
      <c r="R20" s="43"/>
    </row>
    <row r="21" spans="4:18" s="10" customFormat="1" ht="15" thickBot="1" x14ac:dyDescent="0.4">
      <c r="E21" s="632"/>
      <c r="F21" s="121" t="s">
        <v>72</v>
      </c>
      <c r="G21" s="35">
        <v>34.4</v>
      </c>
      <c r="H21" s="111">
        <v>44</v>
      </c>
      <c r="I21" s="111">
        <v>30</v>
      </c>
      <c r="J21" s="111">
        <v>40.799999999999997</v>
      </c>
      <c r="K21" s="111"/>
      <c r="L21" s="111"/>
      <c r="M21" s="111"/>
      <c r="N21" s="111"/>
      <c r="O21" s="111"/>
      <c r="P21" s="111"/>
      <c r="Q21" s="111"/>
      <c r="R21" s="39"/>
    </row>
    <row r="22" spans="4:18" s="10" customFormat="1" x14ac:dyDescent="0.35">
      <c r="E22" s="631" t="s">
        <v>258</v>
      </c>
      <c r="F22" s="273" t="s">
        <v>259</v>
      </c>
      <c r="G22" s="29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1"/>
    </row>
    <row r="23" spans="4:18" s="10" customFormat="1" x14ac:dyDescent="0.35">
      <c r="E23" s="661"/>
      <c r="F23" s="75" t="s">
        <v>260</v>
      </c>
      <c r="G23" s="29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1"/>
    </row>
    <row r="24" spans="4:18" s="10" customFormat="1" ht="15" thickBot="1" x14ac:dyDescent="0.4">
      <c r="E24" s="632"/>
      <c r="F24" s="48" t="s">
        <v>72</v>
      </c>
      <c r="G24" s="114">
        <v>0</v>
      </c>
      <c r="H24" s="113">
        <v>0</v>
      </c>
      <c r="I24" s="113">
        <v>0</v>
      </c>
      <c r="J24" s="113">
        <v>0</v>
      </c>
      <c r="K24" s="113"/>
      <c r="L24" s="113"/>
      <c r="M24" s="113"/>
      <c r="N24" s="113"/>
      <c r="O24" s="113"/>
      <c r="P24" s="113"/>
      <c r="Q24" s="113"/>
      <c r="R24" s="576"/>
    </row>
    <row r="25" spans="4:18" x14ac:dyDescent="0.35">
      <c r="D25" s="6"/>
      <c r="E25" s="605" t="s">
        <v>73</v>
      </c>
      <c r="F25" s="123" t="s">
        <v>16</v>
      </c>
      <c r="G25" s="29">
        <v>4.5</v>
      </c>
      <c r="H25" s="37">
        <v>3.4</v>
      </c>
      <c r="I25" s="37">
        <v>0.9</v>
      </c>
      <c r="J25" s="37">
        <v>25.4</v>
      </c>
      <c r="K25" s="37"/>
      <c r="L25" s="37"/>
      <c r="M25" s="37"/>
      <c r="N25" s="37"/>
      <c r="O25" s="37"/>
      <c r="P25" s="37"/>
      <c r="Q25" s="37"/>
      <c r="R25" s="31"/>
    </row>
    <row r="26" spans="4:18" x14ac:dyDescent="0.35">
      <c r="D26" s="6"/>
      <c r="E26" s="606"/>
      <c r="F26" s="123" t="s">
        <v>17</v>
      </c>
      <c r="G26" s="29">
        <v>36.1</v>
      </c>
      <c r="H26" s="37">
        <v>76.900000000000006</v>
      </c>
      <c r="I26" s="37">
        <v>125.2</v>
      </c>
      <c r="J26" s="37">
        <v>275.39999999999998</v>
      </c>
      <c r="K26" s="37"/>
      <c r="L26" s="37"/>
      <c r="M26" s="37"/>
      <c r="N26" s="37"/>
      <c r="O26" s="37"/>
      <c r="P26" s="37"/>
      <c r="Q26" s="37"/>
      <c r="R26" s="31"/>
    </row>
    <row r="27" spans="4:18" x14ac:dyDescent="0.35">
      <c r="D27" s="6"/>
      <c r="E27" s="606"/>
      <c r="F27" s="123" t="s">
        <v>18</v>
      </c>
      <c r="G27" s="29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1"/>
    </row>
    <row r="28" spans="4:18" x14ac:dyDescent="0.35">
      <c r="D28" s="6"/>
      <c r="E28" s="606"/>
      <c r="F28" s="123" t="s">
        <v>50</v>
      </c>
      <c r="G28" s="29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1"/>
    </row>
    <row r="29" spans="4:18" x14ac:dyDescent="0.35">
      <c r="D29" s="6"/>
      <c r="E29" s="606"/>
      <c r="F29" s="32" t="s">
        <v>19</v>
      </c>
      <c r="G29" s="33">
        <v>158.1</v>
      </c>
      <c r="H29" s="38">
        <v>168.1</v>
      </c>
      <c r="I29" s="38">
        <v>181.8</v>
      </c>
      <c r="J29" s="38">
        <v>208.1</v>
      </c>
      <c r="K29" s="38"/>
      <c r="L29" s="38"/>
      <c r="M29" s="38"/>
      <c r="N29" s="38"/>
      <c r="O29" s="38"/>
      <c r="P29" s="38"/>
      <c r="Q29" s="38"/>
      <c r="R29" s="34"/>
    </row>
    <row r="30" spans="4:18" s="10" customFormat="1" ht="15" thickBot="1" x14ac:dyDescent="0.4">
      <c r="D30" s="12"/>
      <c r="E30" s="607"/>
      <c r="F30" s="121" t="s">
        <v>72</v>
      </c>
      <c r="G30" s="137">
        <v>198.7</v>
      </c>
      <c r="H30" s="111">
        <v>248.4</v>
      </c>
      <c r="I30" s="111">
        <v>307.90000000000003</v>
      </c>
      <c r="J30" s="111">
        <v>508.9</v>
      </c>
      <c r="K30" s="111"/>
      <c r="L30" s="111"/>
      <c r="M30" s="111"/>
      <c r="N30" s="111"/>
      <c r="O30" s="111"/>
      <c r="P30" s="111"/>
      <c r="Q30" s="111"/>
      <c r="R30" s="39"/>
    </row>
    <row r="31" spans="4:18" x14ac:dyDescent="0.35">
      <c r="D31" s="6"/>
      <c r="E31" s="605" t="s">
        <v>76</v>
      </c>
      <c r="F31" s="70" t="s">
        <v>78</v>
      </c>
      <c r="G31" s="29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1"/>
    </row>
    <row r="32" spans="4:18" x14ac:dyDescent="0.35">
      <c r="D32" s="6"/>
      <c r="E32" s="606"/>
      <c r="F32" s="273" t="s">
        <v>20</v>
      </c>
      <c r="G32" s="29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1"/>
    </row>
    <row r="33" spans="4:18" x14ac:dyDescent="0.35">
      <c r="D33" s="6"/>
      <c r="E33" s="606"/>
      <c r="F33" s="273" t="s">
        <v>151</v>
      </c>
      <c r="G33" s="29">
        <v>15.7</v>
      </c>
      <c r="H33" s="37">
        <v>33.6</v>
      </c>
      <c r="I33" s="37">
        <v>47.8</v>
      </c>
      <c r="J33" s="37">
        <v>34.5</v>
      </c>
      <c r="K33" s="37"/>
      <c r="L33" s="37"/>
      <c r="M33" s="37"/>
      <c r="N33" s="37"/>
      <c r="O33" s="37"/>
      <c r="P33" s="37"/>
      <c r="Q33" s="37"/>
      <c r="R33" s="31"/>
    </row>
    <row r="34" spans="4:18" x14ac:dyDescent="0.35">
      <c r="D34" s="6"/>
      <c r="E34" s="606"/>
      <c r="F34" s="75" t="s">
        <v>21</v>
      </c>
      <c r="G34" s="33">
        <v>15.7</v>
      </c>
      <c r="H34" s="38">
        <v>33.6</v>
      </c>
      <c r="I34" s="38">
        <v>47.8</v>
      </c>
      <c r="J34" s="38">
        <v>34.5</v>
      </c>
      <c r="K34" s="38"/>
      <c r="L34" s="38"/>
      <c r="M34" s="38"/>
      <c r="N34" s="38"/>
      <c r="O34" s="38"/>
      <c r="P34" s="38"/>
      <c r="Q34" s="38"/>
      <c r="R34" s="34"/>
    </row>
    <row r="35" spans="4:18" s="10" customFormat="1" ht="15" thickBot="1" x14ac:dyDescent="0.4">
      <c r="D35" s="12"/>
      <c r="E35" s="607"/>
      <c r="F35" s="268" t="s">
        <v>72</v>
      </c>
      <c r="G35" s="114">
        <v>31.4</v>
      </c>
      <c r="H35" s="111">
        <v>67.2</v>
      </c>
      <c r="I35" s="111">
        <v>95.6</v>
      </c>
      <c r="J35" s="111">
        <v>69</v>
      </c>
      <c r="K35" s="113"/>
      <c r="L35" s="111"/>
      <c r="M35" s="113"/>
      <c r="N35" s="113"/>
      <c r="O35" s="111"/>
      <c r="P35" s="111"/>
      <c r="Q35" s="113"/>
      <c r="R35" s="39"/>
    </row>
    <row r="36" spans="4:18" x14ac:dyDescent="0.35">
      <c r="D36" s="6"/>
      <c r="E36" s="605" t="s">
        <v>22</v>
      </c>
      <c r="F36" s="273" t="s">
        <v>23</v>
      </c>
      <c r="G36" s="29">
        <v>116.8</v>
      </c>
      <c r="H36" s="46">
        <v>113.3</v>
      </c>
      <c r="I36" s="46">
        <v>118.9</v>
      </c>
      <c r="J36" s="131">
        <v>112.6</v>
      </c>
      <c r="K36" s="37"/>
      <c r="L36" s="46"/>
      <c r="M36" s="37"/>
      <c r="N36" s="29"/>
      <c r="O36" s="52"/>
      <c r="P36" s="52"/>
      <c r="Q36" s="132"/>
      <c r="R36" s="178"/>
    </row>
    <row r="37" spans="4:18" x14ac:dyDescent="0.35">
      <c r="D37" s="6"/>
      <c r="E37" s="606"/>
      <c r="F37" s="273" t="s">
        <v>24</v>
      </c>
      <c r="G37" s="29"/>
      <c r="H37" s="37"/>
      <c r="I37" s="37"/>
      <c r="J37" s="133"/>
      <c r="K37" s="37"/>
      <c r="L37" s="37"/>
      <c r="M37" s="37"/>
      <c r="N37" s="29"/>
      <c r="O37" s="29"/>
      <c r="P37" s="29"/>
      <c r="Q37" s="37"/>
      <c r="R37" s="31"/>
    </row>
    <row r="38" spans="4:18" x14ac:dyDescent="0.35">
      <c r="D38" s="6"/>
      <c r="E38" s="606"/>
      <c r="F38" s="273" t="s">
        <v>25</v>
      </c>
      <c r="G38" s="29">
        <v>18.8</v>
      </c>
      <c r="H38" s="37">
        <v>10.9</v>
      </c>
      <c r="I38" s="37">
        <v>7</v>
      </c>
      <c r="J38" s="133">
        <v>31.6</v>
      </c>
      <c r="K38" s="37"/>
      <c r="L38" s="37"/>
      <c r="M38" s="37"/>
      <c r="N38" s="29"/>
      <c r="O38" s="29"/>
      <c r="P38" s="29"/>
      <c r="Q38" s="37"/>
      <c r="R38" s="31"/>
    </row>
    <row r="39" spans="4:18" x14ac:dyDescent="0.35">
      <c r="D39" s="6"/>
      <c r="E39" s="606"/>
      <c r="F39" s="75" t="s">
        <v>26</v>
      </c>
      <c r="G39" s="33">
        <v>129.4</v>
      </c>
      <c r="H39" s="38">
        <v>144.69999999999999</v>
      </c>
      <c r="I39" s="38">
        <v>113.6</v>
      </c>
      <c r="J39" s="134">
        <v>116.4</v>
      </c>
      <c r="K39" s="38"/>
      <c r="L39" s="38"/>
      <c r="M39" s="38"/>
      <c r="N39" s="33"/>
      <c r="O39" s="33"/>
      <c r="P39" s="33"/>
      <c r="Q39" s="38"/>
      <c r="R39" s="34"/>
    </row>
    <row r="40" spans="4:18" s="10" customFormat="1" ht="15" thickBot="1" x14ac:dyDescent="0.4">
      <c r="D40" s="12"/>
      <c r="E40" s="607"/>
      <c r="F40" s="268" t="s">
        <v>72</v>
      </c>
      <c r="G40" s="35">
        <v>265</v>
      </c>
      <c r="H40" s="111">
        <v>268.89999999999998</v>
      </c>
      <c r="I40" s="111">
        <v>239.5</v>
      </c>
      <c r="J40" s="135">
        <v>260.60000000000002</v>
      </c>
      <c r="K40" s="111"/>
      <c r="L40" s="111"/>
      <c r="M40" s="111"/>
      <c r="N40" s="35"/>
      <c r="O40" s="35"/>
      <c r="P40" s="35"/>
      <c r="Q40" s="111"/>
      <c r="R40" s="39"/>
    </row>
    <row r="41" spans="4:18" x14ac:dyDescent="0.35">
      <c r="D41" s="6"/>
      <c r="E41" s="605" t="s">
        <v>27</v>
      </c>
      <c r="F41" s="273" t="s">
        <v>28</v>
      </c>
      <c r="G41" s="29">
        <v>9.5</v>
      </c>
      <c r="H41" s="37">
        <v>5.7</v>
      </c>
      <c r="I41" s="37">
        <v>4</v>
      </c>
      <c r="J41" s="133">
        <v>6.1</v>
      </c>
      <c r="K41" s="37"/>
      <c r="L41" s="37"/>
      <c r="M41" s="37"/>
      <c r="N41" s="29"/>
      <c r="O41" s="29"/>
      <c r="P41" s="29"/>
      <c r="Q41" s="37"/>
      <c r="R41" s="31"/>
    </row>
    <row r="42" spans="4:18" x14ac:dyDescent="0.35">
      <c r="D42" s="6"/>
      <c r="E42" s="606"/>
      <c r="F42" s="75" t="s">
        <v>79</v>
      </c>
      <c r="G42" s="33">
        <v>29</v>
      </c>
      <c r="H42" s="38">
        <v>20.100000000000001</v>
      </c>
      <c r="I42" s="38">
        <v>16.7</v>
      </c>
      <c r="J42" s="134">
        <v>8.9</v>
      </c>
      <c r="K42" s="38"/>
      <c r="L42" s="38"/>
      <c r="M42" s="38"/>
      <c r="N42" s="33"/>
      <c r="O42" s="33"/>
      <c r="P42" s="33"/>
      <c r="Q42" s="38"/>
      <c r="R42" s="34"/>
    </row>
    <row r="43" spans="4:18" s="10" customFormat="1" ht="15" thickBot="1" x14ac:dyDescent="0.4">
      <c r="D43" s="12"/>
      <c r="E43" s="607"/>
      <c r="F43" s="268" t="s">
        <v>72</v>
      </c>
      <c r="G43" s="35">
        <v>38.5</v>
      </c>
      <c r="H43" s="111">
        <v>25.8</v>
      </c>
      <c r="I43" s="111">
        <v>20.7</v>
      </c>
      <c r="J43" s="135">
        <v>15</v>
      </c>
      <c r="K43" s="111"/>
      <c r="L43" s="111"/>
      <c r="M43" s="111"/>
      <c r="N43" s="35"/>
      <c r="O43" s="35"/>
      <c r="P43" s="35"/>
      <c r="Q43" s="111"/>
      <c r="R43" s="39"/>
    </row>
    <row r="44" spans="4:18" x14ac:dyDescent="0.35">
      <c r="D44" s="6"/>
      <c r="E44" s="605" t="s">
        <v>29</v>
      </c>
      <c r="F44" s="87" t="s">
        <v>30</v>
      </c>
      <c r="G44" s="143"/>
      <c r="H44" s="42"/>
      <c r="I44" s="42"/>
      <c r="J44" s="136"/>
      <c r="K44" s="42"/>
      <c r="L44" s="42"/>
      <c r="M44" s="42"/>
      <c r="N44" s="42"/>
      <c r="O44" s="41"/>
      <c r="P44" s="41"/>
      <c r="Q44" s="42"/>
      <c r="R44" s="43"/>
    </row>
    <row r="45" spans="4:18" s="10" customFormat="1" ht="15" thickBot="1" x14ac:dyDescent="0.4">
      <c r="D45" s="12"/>
      <c r="E45" s="656"/>
      <c r="F45" s="268" t="s">
        <v>72</v>
      </c>
      <c r="G45" s="35">
        <v>0</v>
      </c>
      <c r="H45" s="111">
        <v>0</v>
      </c>
      <c r="I45" s="111">
        <v>0</v>
      </c>
      <c r="J45" s="135">
        <v>0</v>
      </c>
      <c r="K45" s="111"/>
      <c r="L45" s="111"/>
      <c r="M45" s="111"/>
      <c r="N45" s="35"/>
      <c r="O45" s="35"/>
      <c r="P45" s="35"/>
      <c r="Q45" s="111"/>
      <c r="R45" s="39"/>
    </row>
    <row r="46" spans="4:18" x14ac:dyDescent="0.35">
      <c r="D46" s="6"/>
      <c r="E46" s="605" t="s">
        <v>32</v>
      </c>
      <c r="F46" s="87" t="s">
        <v>32</v>
      </c>
      <c r="G46" s="41">
        <v>42.3</v>
      </c>
      <c r="H46" s="42">
        <v>43.5</v>
      </c>
      <c r="I46" s="42">
        <v>44</v>
      </c>
      <c r="J46" s="136">
        <v>37.200000000000003</v>
      </c>
      <c r="K46" s="42"/>
      <c r="L46" s="42"/>
      <c r="M46" s="42"/>
      <c r="N46" s="41"/>
      <c r="O46" s="41"/>
      <c r="P46" s="41"/>
      <c r="Q46" s="42"/>
      <c r="R46" s="43"/>
    </row>
    <row r="47" spans="4:18" s="10" customFormat="1" ht="15" thickBot="1" x14ac:dyDescent="0.4">
      <c r="D47" s="12"/>
      <c r="E47" s="656"/>
      <c r="F47" s="268" t="s">
        <v>72</v>
      </c>
      <c r="G47" s="35">
        <v>42.3</v>
      </c>
      <c r="H47" s="111">
        <v>43.5</v>
      </c>
      <c r="I47" s="111">
        <v>44</v>
      </c>
      <c r="J47" s="135">
        <v>37.200000000000003</v>
      </c>
      <c r="K47" s="111"/>
      <c r="L47" s="111"/>
      <c r="M47" s="111"/>
      <c r="N47" s="35"/>
      <c r="O47" s="35"/>
      <c r="P47" s="35"/>
      <c r="Q47" s="111"/>
      <c r="R47" s="39"/>
    </row>
    <row r="48" spans="4:18" x14ac:dyDescent="0.35">
      <c r="D48" s="6"/>
      <c r="E48" s="605" t="s">
        <v>33</v>
      </c>
      <c r="F48" s="87" t="s">
        <v>33</v>
      </c>
      <c r="G48" s="41">
        <v>56.6</v>
      </c>
      <c r="H48" s="42">
        <v>15.3</v>
      </c>
      <c r="I48" s="42">
        <v>73.7</v>
      </c>
      <c r="J48" s="136">
        <v>49.5</v>
      </c>
      <c r="K48" s="42"/>
      <c r="L48" s="42"/>
      <c r="M48" s="42"/>
      <c r="N48" s="41"/>
      <c r="O48" s="41"/>
      <c r="P48" s="41"/>
      <c r="Q48" s="42"/>
      <c r="R48" s="43"/>
    </row>
    <row r="49" spans="4:18" s="10" customFormat="1" ht="15" thickBot="1" x14ac:dyDescent="0.4">
      <c r="D49" s="12"/>
      <c r="E49" s="656"/>
      <c r="F49" s="268" t="s">
        <v>72</v>
      </c>
      <c r="G49" s="35">
        <v>56.6</v>
      </c>
      <c r="H49" s="111">
        <v>15.3</v>
      </c>
      <c r="I49" s="111">
        <v>73.7</v>
      </c>
      <c r="J49" s="135">
        <v>49.5</v>
      </c>
      <c r="K49" s="111"/>
      <c r="L49" s="111"/>
      <c r="M49" s="111"/>
      <c r="N49" s="35"/>
      <c r="O49" s="35"/>
      <c r="P49" s="35"/>
      <c r="Q49" s="111"/>
      <c r="R49" s="39"/>
    </row>
    <row r="50" spans="4:18" x14ac:dyDescent="0.35">
      <c r="D50" s="6"/>
      <c r="E50" s="605" t="s">
        <v>34</v>
      </c>
      <c r="F50" s="40" t="s">
        <v>34</v>
      </c>
      <c r="G50" s="41">
        <v>16.5</v>
      </c>
      <c r="H50" s="42">
        <v>7.1</v>
      </c>
      <c r="I50" s="42">
        <v>16.2</v>
      </c>
      <c r="J50" s="136">
        <v>13</v>
      </c>
      <c r="K50" s="42"/>
      <c r="L50" s="42"/>
      <c r="M50" s="42"/>
      <c r="N50" s="41"/>
      <c r="O50" s="41"/>
      <c r="P50" s="41"/>
      <c r="Q50" s="42"/>
      <c r="R50" s="43"/>
    </row>
    <row r="51" spans="4:18" s="10" customFormat="1" ht="15" thickBot="1" x14ac:dyDescent="0.4">
      <c r="D51" s="12"/>
      <c r="E51" s="656"/>
      <c r="F51" s="121" t="s">
        <v>72</v>
      </c>
      <c r="G51" s="35">
        <v>16.5</v>
      </c>
      <c r="H51" s="111">
        <v>7.1</v>
      </c>
      <c r="I51" s="111">
        <v>16.2</v>
      </c>
      <c r="J51" s="135">
        <v>13</v>
      </c>
      <c r="K51" s="111"/>
      <c r="L51" s="111"/>
      <c r="M51" s="111"/>
      <c r="N51" s="35"/>
      <c r="O51" s="35"/>
      <c r="P51" s="35"/>
      <c r="Q51" s="111"/>
      <c r="R51" s="39"/>
    </row>
    <row r="52" spans="4:18" x14ac:dyDescent="0.35">
      <c r="D52" s="6"/>
      <c r="E52" s="605" t="s">
        <v>77</v>
      </c>
      <c r="F52" s="40" t="s">
        <v>30</v>
      </c>
      <c r="G52" s="41"/>
      <c r="H52" s="42"/>
      <c r="I52" s="42"/>
      <c r="J52" s="136"/>
      <c r="K52" s="42"/>
      <c r="L52" s="42"/>
      <c r="M52" s="42"/>
      <c r="N52" s="41"/>
      <c r="O52" s="41"/>
      <c r="P52" s="41"/>
      <c r="Q52" s="42"/>
      <c r="R52" s="43"/>
    </row>
    <row r="53" spans="4:18" s="10" customFormat="1" ht="15" thickBot="1" x14ac:dyDescent="0.4">
      <c r="D53" s="12"/>
      <c r="E53" s="656"/>
      <c r="F53" s="48" t="s">
        <v>72</v>
      </c>
      <c r="G53" s="35">
        <v>0</v>
      </c>
      <c r="H53" s="111">
        <v>0</v>
      </c>
      <c r="I53" s="111">
        <v>0</v>
      </c>
      <c r="J53" s="135">
        <v>0</v>
      </c>
      <c r="K53" s="111"/>
      <c r="L53" s="111"/>
      <c r="M53" s="111"/>
      <c r="N53" s="113"/>
      <c r="O53" s="35"/>
      <c r="P53" s="35"/>
      <c r="Q53" s="111"/>
      <c r="R53" s="39"/>
    </row>
    <row r="54" spans="4:18" x14ac:dyDescent="0.35">
      <c r="D54" s="6"/>
      <c r="E54" s="605" t="s">
        <v>31</v>
      </c>
      <c r="F54" s="32" t="s">
        <v>31</v>
      </c>
      <c r="G54" s="41">
        <v>22.7</v>
      </c>
      <c r="H54" s="42">
        <v>19.7</v>
      </c>
      <c r="I54" s="42">
        <v>17.7</v>
      </c>
      <c r="J54" s="138">
        <v>15.7</v>
      </c>
      <c r="K54" s="42"/>
      <c r="L54" s="42"/>
      <c r="M54" s="42"/>
      <c r="N54" s="42"/>
      <c r="O54" s="42"/>
      <c r="P54" s="42"/>
      <c r="Q54" s="42"/>
      <c r="R54" s="43"/>
    </row>
    <row r="55" spans="4:18" s="10" customFormat="1" ht="15" thickBot="1" x14ac:dyDescent="0.4">
      <c r="D55" s="12"/>
      <c r="E55" s="656"/>
      <c r="F55" s="121" t="s">
        <v>72</v>
      </c>
      <c r="G55" s="35">
        <v>22.7</v>
      </c>
      <c r="H55" s="111">
        <v>19.7</v>
      </c>
      <c r="I55" s="111">
        <v>17.7</v>
      </c>
      <c r="J55" s="113">
        <v>15.7</v>
      </c>
      <c r="K55" s="113"/>
      <c r="L55" s="113"/>
      <c r="M55" s="111"/>
      <c r="N55" s="111"/>
      <c r="O55" s="111"/>
      <c r="P55" s="111"/>
      <c r="Q55" s="111"/>
      <c r="R55" s="39"/>
    </row>
    <row r="56" spans="4:18" x14ac:dyDescent="0.35">
      <c r="D56" s="6"/>
      <c r="E56" s="605" t="s">
        <v>87</v>
      </c>
      <c r="F56" s="123" t="s">
        <v>14</v>
      </c>
      <c r="G56" s="29">
        <v>40.1</v>
      </c>
      <c r="H56" s="37">
        <v>26.4</v>
      </c>
      <c r="I56" s="37">
        <v>11.2</v>
      </c>
      <c r="J56" s="37">
        <v>35.700000000000003</v>
      </c>
      <c r="K56" s="37"/>
      <c r="L56" s="37"/>
      <c r="M56" s="37"/>
      <c r="N56" s="37"/>
      <c r="O56" s="37"/>
      <c r="P56" s="37"/>
      <c r="Q56" s="37"/>
      <c r="R56" s="31"/>
    </row>
    <row r="57" spans="4:18" x14ac:dyDescent="0.35">
      <c r="D57" s="6"/>
      <c r="E57" s="655"/>
      <c r="F57" s="123" t="s">
        <v>85</v>
      </c>
      <c r="G57" s="2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1"/>
    </row>
    <row r="58" spans="4:18" x14ac:dyDescent="0.35">
      <c r="D58" s="6"/>
      <c r="E58" s="655"/>
      <c r="F58" s="32" t="s">
        <v>15</v>
      </c>
      <c r="G58" s="33">
        <v>506.6</v>
      </c>
      <c r="H58" s="38">
        <v>367.9</v>
      </c>
      <c r="I58" s="38">
        <v>243.7</v>
      </c>
      <c r="J58" s="38">
        <v>256.5</v>
      </c>
      <c r="K58" s="38"/>
      <c r="L58" s="38"/>
      <c r="M58" s="38"/>
      <c r="N58" s="38"/>
      <c r="O58" s="38"/>
      <c r="P58" s="38"/>
      <c r="Q58" s="38"/>
      <c r="R58" s="34"/>
    </row>
    <row r="59" spans="4:18" s="10" customFormat="1" ht="15" thickBot="1" x14ac:dyDescent="0.4">
      <c r="D59" s="12"/>
      <c r="E59" s="656"/>
      <c r="F59" s="121" t="s">
        <v>72</v>
      </c>
      <c r="G59" s="139">
        <v>546.70000000000005</v>
      </c>
      <c r="H59" s="111">
        <v>394.29999999999995</v>
      </c>
      <c r="I59" s="111">
        <v>254.89999999999998</v>
      </c>
      <c r="J59" s="111">
        <v>292.2</v>
      </c>
      <c r="K59" s="111"/>
      <c r="L59" s="111"/>
      <c r="M59" s="111"/>
      <c r="N59" s="111"/>
      <c r="O59" s="111"/>
      <c r="P59" s="111"/>
      <c r="Q59" s="111"/>
      <c r="R59" s="181"/>
    </row>
    <row r="60" spans="4:18" ht="15" thickBot="1" x14ac:dyDescent="0.4">
      <c r="D60" s="6"/>
      <c r="E60" s="688" t="s">
        <v>48</v>
      </c>
      <c r="F60" s="689"/>
      <c r="G60" s="140">
        <v>2818.1000000000004</v>
      </c>
      <c r="H60" s="129">
        <v>3078</v>
      </c>
      <c r="I60" s="129">
        <v>2793.7999999999993</v>
      </c>
      <c r="J60" s="129">
        <v>2692.4999999999991</v>
      </c>
      <c r="K60" s="129"/>
      <c r="L60" s="129"/>
      <c r="M60" s="129"/>
      <c r="N60" s="129"/>
      <c r="O60" s="129"/>
      <c r="P60" s="129"/>
      <c r="Q60" s="129"/>
      <c r="R60" s="124"/>
    </row>
    <row r="61" spans="4:18" ht="15" thickBot="1" x14ac:dyDescent="0.4">
      <c r="D61" s="6"/>
      <c r="E61" s="692" t="s">
        <v>88</v>
      </c>
      <c r="F61" s="693"/>
      <c r="G61" s="128">
        <v>22926.5</v>
      </c>
      <c r="H61" s="128">
        <v>23277.599999999999</v>
      </c>
      <c r="I61" s="128">
        <v>23325.7</v>
      </c>
      <c r="J61" s="128">
        <v>27814.799999999999</v>
      </c>
      <c r="K61" s="128"/>
      <c r="L61" s="128"/>
      <c r="M61" s="128"/>
      <c r="N61" s="128"/>
      <c r="O61" s="128"/>
      <c r="P61" s="128"/>
      <c r="Q61" s="128"/>
      <c r="R61" s="127"/>
    </row>
    <row r="62" spans="4:18" ht="15" thickBot="1" x14ac:dyDescent="0.4">
      <c r="D62" s="6"/>
      <c r="E62" s="692" t="s">
        <v>68</v>
      </c>
      <c r="F62" s="693"/>
      <c r="G62" s="126">
        <v>998.7</v>
      </c>
      <c r="H62" s="126">
        <v>1686.8</v>
      </c>
      <c r="I62" s="126">
        <v>2672.4</v>
      </c>
      <c r="J62" s="126">
        <v>3249.7</v>
      </c>
      <c r="K62" s="126"/>
      <c r="L62" s="126"/>
      <c r="M62" s="126"/>
      <c r="N62" s="126"/>
      <c r="O62" s="126"/>
      <c r="P62" s="126"/>
      <c r="Q62" s="126"/>
      <c r="R62" s="127"/>
    </row>
    <row r="63" spans="4:18" ht="15" thickBot="1" x14ac:dyDescent="0.4">
      <c r="D63" s="6"/>
      <c r="E63" s="688" t="s">
        <v>35</v>
      </c>
      <c r="F63" s="689"/>
      <c r="G63" s="129">
        <v>26743.3</v>
      </c>
      <c r="H63" s="129">
        <v>28042.399999999998</v>
      </c>
      <c r="I63" s="129">
        <v>28791.9</v>
      </c>
      <c r="J63" s="129">
        <v>33757</v>
      </c>
      <c r="K63" s="129"/>
      <c r="L63" s="129"/>
      <c r="M63" s="129"/>
      <c r="N63" s="129"/>
      <c r="O63" s="129"/>
      <c r="P63" s="129"/>
      <c r="Q63" s="129"/>
      <c r="R63" s="124"/>
    </row>
    <row r="64" spans="4:18" ht="15" thickBot="1" x14ac:dyDescent="0.4">
      <c r="E64" s="690" t="s">
        <v>91</v>
      </c>
      <c r="F64" s="691"/>
      <c r="G64" s="141">
        <v>1845</v>
      </c>
      <c r="H64" s="141">
        <v>1836</v>
      </c>
      <c r="I64" s="141">
        <v>1830</v>
      </c>
      <c r="J64" s="141">
        <v>1808</v>
      </c>
      <c r="K64" s="141"/>
      <c r="L64" s="141"/>
      <c r="M64" s="141"/>
      <c r="N64" s="141"/>
      <c r="O64" s="141"/>
      <c r="P64" s="141"/>
      <c r="Q64" s="141"/>
      <c r="R64" s="182"/>
    </row>
    <row r="65" spans="5:18" ht="5.25" customHeight="1" x14ac:dyDescent="0.35"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7"/>
      <c r="R65" s="7"/>
    </row>
    <row r="66" spans="5:18" x14ac:dyDescent="0.35">
      <c r="E66" s="659" t="s">
        <v>92</v>
      </c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59"/>
      <c r="R66" s="659"/>
    </row>
    <row r="67" spans="5:18" x14ac:dyDescent="0.35">
      <c r="E67" s="659" t="s">
        <v>93</v>
      </c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59"/>
      <c r="R67" s="659"/>
    </row>
    <row r="68" spans="5:18" ht="14.25" customHeight="1" x14ac:dyDescent="0.35">
      <c r="E68" s="570" t="s">
        <v>86</v>
      </c>
      <c r="F68" s="570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267" t="s">
        <v>121</v>
      </c>
    </row>
  </sheetData>
  <mergeCells count="25">
    <mergeCell ref="E64:F64"/>
    <mergeCell ref="E66:R66"/>
    <mergeCell ref="E67:R67"/>
    <mergeCell ref="E60:F60"/>
    <mergeCell ref="E46:E47"/>
    <mergeCell ref="E48:E49"/>
    <mergeCell ref="E50:E51"/>
    <mergeCell ref="E52:E53"/>
    <mergeCell ref="E54:E55"/>
    <mergeCell ref="E56:E59"/>
    <mergeCell ref="E61:F61"/>
    <mergeCell ref="E62:F62"/>
    <mergeCell ref="E63:F63"/>
    <mergeCell ref="E44:E45"/>
    <mergeCell ref="E22:E24"/>
    <mergeCell ref="E1:R2"/>
    <mergeCell ref="E3:R3"/>
    <mergeCell ref="E5:R5"/>
    <mergeCell ref="E7:E15"/>
    <mergeCell ref="E16:E19"/>
    <mergeCell ref="E20:E21"/>
    <mergeCell ref="E25:E30"/>
    <mergeCell ref="E31:E35"/>
    <mergeCell ref="E36:E40"/>
    <mergeCell ref="E41:E43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2024/2025. MES: ENERO
Fecha de emisión de datos: 24/02/2025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66"/>
  <sheetViews>
    <sheetView view="pageLayout" zoomScaleNormal="100" zoomScaleSheetLayoutView="85" workbookViewId="0">
      <selection activeCell="B1" sqref="B1:H1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23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  <col min="9" max="9" width="4.26953125" customWidth="1"/>
  </cols>
  <sheetData>
    <row r="1" spans="2:8" ht="28.5" customHeight="1" x14ac:dyDescent="0.35">
      <c r="B1" s="611" t="s">
        <v>140</v>
      </c>
      <c r="C1" s="611"/>
      <c r="D1" s="611"/>
      <c r="E1" s="611"/>
      <c r="F1" s="611"/>
      <c r="G1" s="611"/>
      <c r="H1" s="611"/>
    </row>
    <row r="2" spans="2:8" ht="15" customHeight="1" x14ac:dyDescent="0.35">
      <c r="B2" s="611" t="s">
        <v>141</v>
      </c>
      <c r="C2" s="611"/>
      <c r="D2" s="611"/>
      <c r="E2" s="611"/>
      <c r="F2" s="611"/>
      <c r="G2" s="611"/>
      <c r="H2" s="611"/>
    </row>
    <row r="3" spans="2:8" ht="15" customHeight="1" x14ac:dyDescent="0.35">
      <c r="B3" s="611"/>
      <c r="C3" s="611"/>
      <c r="D3" s="611"/>
      <c r="E3" s="611"/>
      <c r="F3" s="611"/>
      <c r="G3" s="611"/>
      <c r="H3" s="611"/>
    </row>
    <row r="4" spans="2:8" ht="7.5" customHeight="1" thickBot="1" x14ac:dyDescent="0.4"/>
    <row r="5" spans="2:8" ht="15" thickBot="1" x14ac:dyDescent="0.4">
      <c r="B5" s="6"/>
      <c r="C5" s="694" t="s">
        <v>54</v>
      </c>
      <c r="D5" s="696" t="s">
        <v>4</v>
      </c>
      <c r="E5" s="698" t="s">
        <v>61</v>
      </c>
      <c r="F5" s="699"/>
      <c r="G5" s="700"/>
    </row>
    <row r="6" spans="2:8" ht="15" thickBot="1" x14ac:dyDescent="0.4">
      <c r="B6" s="6"/>
      <c r="C6" s="695"/>
      <c r="D6" s="697"/>
      <c r="E6" s="144" t="s">
        <v>62</v>
      </c>
      <c r="F6" s="145" t="s">
        <v>63</v>
      </c>
      <c r="G6" s="146" t="s">
        <v>48</v>
      </c>
    </row>
    <row r="7" spans="2:8" x14ac:dyDescent="0.35">
      <c r="B7" s="6"/>
      <c r="C7" s="701" t="s">
        <v>74</v>
      </c>
      <c r="D7" s="97" t="s">
        <v>80</v>
      </c>
      <c r="E7" s="147">
        <v>27</v>
      </c>
      <c r="F7" s="148">
        <v>2</v>
      </c>
      <c r="G7" s="149">
        <v>29</v>
      </c>
    </row>
    <row r="8" spans="2:8" x14ac:dyDescent="0.35">
      <c r="B8" s="6"/>
      <c r="C8" s="702"/>
      <c r="D8" s="98" t="s">
        <v>81</v>
      </c>
      <c r="E8" s="150">
        <v>19</v>
      </c>
      <c r="F8" s="151">
        <v>4</v>
      </c>
      <c r="G8" s="152">
        <v>23</v>
      </c>
    </row>
    <row r="9" spans="2:8" x14ac:dyDescent="0.35">
      <c r="B9" s="6"/>
      <c r="C9" s="702"/>
      <c r="D9" s="98" t="s">
        <v>82</v>
      </c>
      <c r="E9" s="150">
        <v>136</v>
      </c>
      <c r="F9" s="151">
        <v>21</v>
      </c>
      <c r="G9" s="152">
        <v>157</v>
      </c>
    </row>
    <row r="10" spans="2:8" x14ac:dyDescent="0.35">
      <c r="B10" s="6"/>
      <c r="C10" s="702"/>
      <c r="D10" s="98" t="s">
        <v>6</v>
      </c>
      <c r="E10" s="150">
        <v>75</v>
      </c>
      <c r="F10" s="151">
        <v>5</v>
      </c>
      <c r="G10" s="152">
        <v>80</v>
      </c>
    </row>
    <row r="11" spans="2:8" x14ac:dyDescent="0.35">
      <c r="B11" s="6"/>
      <c r="C11" s="702"/>
      <c r="D11" s="98" t="s">
        <v>7</v>
      </c>
      <c r="E11" s="150">
        <v>19</v>
      </c>
      <c r="F11" s="263" t="s">
        <v>148</v>
      </c>
      <c r="G11" s="152">
        <v>19</v>
      </c>
    </row>
    <row r="12" spans="2:8" x14ac:dyDescent="0.35">
      <c r="B12" s="6"/>
      <c r="C12" s="702"/>
      <c r="D12" s="98" t="s">
        <v>83</v>
      </c>
      <c r="E12" s="150">
        <v>223</v>
      </c>
      <c r="F12" s="151">
        <v>30</v>
      </c>
      <c r="G12" s="152">
        <v>253</v>
      </c>
    </row>
    <row r="13" spans="2:8" x14ac:dyDescent="0.35">
      <c r="B13" s="6"/>
      <c r="C13" s="702"/>
      <c r="D13" s="98" t="s">
        <v>84</v>
      </c>
      <c r="E13" s="150">
        <v>57</v>
      </c>
      <c r="F13" s="151">
        <v>10</v>
      </c>
      <c r="G13" s="152">
        <v>67</v>
      </c>
    </row>
    <row r="14" spans="2:8" x14ac:dyDescent="0.35">
      <c r="B14" s="6"/>
      <c r="C14" s="702"/>
      <c r="D14" s="99" t="s">
        <v>8</v>
      </c>
      <c r="E14" s="153">
        <v>57</v>
      </c>
      <c r="F14" s="154">
        <v>21</v>
      </c>
      <c r="G14" s="155">
        <v>78</v>
      </c>
    </row>
    <row r="15" spans="2:8" ht="15" thickBot="1" x14ac:dyDescent="0.4">
      <c r="B15" s="6"/>
      <c r="C15" s="703"/>
      <c r="D15" s="100" t="s">
        <v>72</v>
      </c>
      <c r="E15" s="101">
        <v>613</v>
      </c>
      <c r="F15" s="156">
        <v>93</v>
      </c>
      <c r="G15" s="157">
        <v>706</v>
      </c>
    </row>
    <row r="16" spans="2:8" x14ac:dyDescent="0.35">
      <c r="C16" s="705" t="s">
        <v>75</v>
      </c>
      <c r="D16" s="98" t="s">
        <v>10</v>
      </c>
      <c r="E16" s="150">
        <v>27</v>
      </c>
      <c r="F16" s="151">
        <v>2</v>
      </c>
      <c r="G16" s="152">
        <v>29</v>
      </c>
    </row>
    <row r="17" spans="2:7" x14ac:dyDescent="0.35">
      <c r="C17" s="706"/>
      <c r="D17" s="98" t="s">
        <v>11</v>
      </c>
      <c r="E17" s="150">
        <v>25</v>
      </c>
      <c r="F17" s="263" t="s">
        <v>148</v>
      </c>
      <c r="G17" s="152">
        <v>25</v>
      </c>
    </row>
    <row r="18" spans="2:7" x14ac:dyDescent="0.35">
      <c r="C18" s="706"/>
      <c r="D18" s="99" t="s">
        <v>12</v>
      </c>
      <c r="E18" s="153">
        <v>40</v>
      </c>
      <c r="F18" s="154">
        <v>6</v>
      </c>
      <c r="G18" s="155">
        <v>46</v>
      </c>
    </row>
    <row r="19" spans="2:7" ht="15" thickBot="1" x14ac:dyDescent="0.4">
      <c r="C19" s="707"/>
      <c r="D19" s="100" t="s">
        <v>72</v>
      </c>
      <c r="E19" s="101">
        <v>92</v>
      </c>
      <c r="F19" s="156">
        <v>8</v>
      </c>
      <c r="G19" s="157">
        <v>100</v>
      </c>
    </row>
    <row r="20" spans="2:7" x14ac:dyDescent="0.35">
      <c r="C20" s="705" t="s">
        <v>13</v>
      </c>
      <c r="D20" s="102" t="s">
        <v>13</v>
      </c>
      <c r="E20" s="158">
        <v>21</v>
      </c>
      <c r="F20" s="159">
        <v>10</v>
      </c>
      <c r="G20" s="152">
        <v>31</v>
      </c>
    </row>
    <row r="21" spans="2:7" ht="15" thickBot="1" x14ac:dyDescent="0.4">
      <c r="C21" s="707"/>
      <c r="D21" s="100" t="s">
        <v>72</v>
      </c>
      <c r="E21" s="101">
        <v>21</v>
      </c>
      <c r="F21" s="156">
        <v>10</v>
      </c>
      <c r="G21" s="160">
        <v>31</v>
      </c>
    </row>
    <row r="22" spans="2:7" x14ac:dyDescent="0.35">
      <c r="C22" s="705" t="s">
        <v>258</v>
      </c>
      <c r="D22" s="97" t="s">
        <v>259</v>
      </c>
      <c r="E22" s="598" t="s">
        <v>148</v>
      </c>
      <c r="F22" s="599" t="s">
        <v>148</v>
      </c>
      <c r="G22" s="586" t="s">
        <v>148</v>
      </c>
    </row>
    <row r="23" spans="2:7" x14ac:dyDescent="0.35">
      <c r="C23" s="706"/>
      <c r="D23" s="99" t="s">
        <v>260</v>
      </c>
      <c r="E23" s="598" t="s">
        <v>148</v>
      </c>
      <c r="F23" s="599" t="s">
        <v>148</v>
      </c>
      <c r="G23" s="586" t="s">
        <v>148</v>
      </c>
    </row>
    <row r="24" spans="2:7" ht="15" thickBot="1" x14ac:dyDescent="0.4">
      <c r="C24" s="707"/>
      <c r="D24" s="103" t="s">
        <v>72</v>
      </c>
      <c r="E24" s="600">
        <v>0</v>
      </c>
      <c r="F24" s="601">
        <v>0</v>
      </c>
      <c r="G24" s="602">
        <v>0</v>
      </c>
    </row>
    <row r="25" spans="2:7" x14ac:dyDescent="0.35">
      <c r="B25" s="6"/>
      <c r="C25" s="701" t="s">
        <v>73</v>
      </c>
      <c r="D25" s="97" t="s">
        <v>16</v>
      </c>
      <c r="E25" s="150">
        <v>37</v>
      </c>
      <c r="F25" s="151">
        <v>5</v>
      </c>
      <c r="G25" s="152">
        <v>42</v>
      </c>
    </row>
    <row r="26" spans="2:7" x14ac:dyDescent="0.35">
      <c r="B26" s="6"/>
      <c r="C26" s="702"/>
      <c r="D26" s="98" t="s">
        <v>17</v>
      </c>
      <c r="E26" s="150">
        <v>67</v>
      </c>
      <c r="F26" s="151">
        <v>10</v>
      </c>
      <c r="G26" s="152">
        <v>77</v>
      </c>
    </row>
    <row r="27" spans="2:7" x14ac:dyDescent="0.35">
      <c r="B27" s="6"/>
      <c r="C27" s="702"/>
      <c r="D27" s="98" t="s">
        <v>18</v>
      </c>
      <c r="E27" s="150">
        <v>23</v>
      </c>
      <c r="F27" s="151">
        <v>2</v>
      </c>
      <c r="G27" s="152">
        <v>25</v>
      </c>
    </row>
    <row r="28" spans="2:7" x14ac:dyDescent="0.35">
      <c r="B28" s="6"/>
      <c r="C28" s="702"/>
      <c r="D28" s="98" t="s">
        <v>50</v>
      </c>
      <c r="E28" s="150">
        <v>7</v>
      </c>
      <c r="F28" s="263" t="s">
        <v>148</v>
      </c>
      <c r="G28" s="152">
        <v>7</v>
      </c>
    </row>
    <row r="29" spans="2:7" x14ac:dyDescent="0.35">
      <c r="B29" s="6"/>
      <c r="C29" s="702"/>
      <c r="D29" s="99" t="s">
        <v>19</v>
      </c>
      <c r="E29" s="153">
        <v>97</v>
      </c>
      <c r="F29" s="154">
        <v>6</v>
      </c>
      <c r="G29" s="155">
        <v>103</v>
      </c>
    </row>
    <row r="30" spans="2:7" ht="15" thickBot="1" x14ac:dyDescent="0.4">
      <c r="B30" s="6"/>
      <c r="C30" s="703"/>
      <c r="D30" s="100" t="s">
        <v>72</v>
      </c>
      <c r="E30" s="101">
        <v>231</v>
      </c>
      <c r="F30" s="156">
        <v>23</v>
      </c>
      <c r="G30" s="157">
        <v>254</v>
      </c>
    </row>
    <row r="31" spans="2:7" x14ac:dyDescent="0.35">
      <c r="B31" s="6"/>
      <c r="C31" s="701" t="s">
        <v>76</v>
      </c>
      <c r="D31" s="98" t="s">
        <v>78</v>
      </c>
      <c r="E31" s="150">
        <v>10</v>
      </c>
      <c r="F31" s="263" t="s">
        <v>148</v>
      </c>
      <c r="G31" s="152">
        <v>10</v>
      </c>
    </row>
    <row r="32" spans="2:7" x14ac:dyDescent="0.35">
      <c r="B32" s="6"/>
      <c r="C32" s="702"/>
      <c r="D32" s="98" t="s">
        <v>20</v>
      </c>
      <c r="E32" s="150">
        <v>5</v>
      </c>
      <c r="F32" s="151">
        <v>2</v>
      </c>
      <c r="G32" s="152">
        <v>7</v>
      </c>
    </row>
    <row r="33" spans="2:8" x14ac:dyDescent="0.35">
      <c r="B33" s="6"/>
      <c r="C33" s="702"/>
      <c r="D33" s="98" t="s">
        <v>151</v>
      </c>
      <c r="E33" s="150">
        <v>1</v>
      </c>
      <c r="F33" s="263" t="s">
        <v>148</v>
      </c>
      <c r="G33" s="152">
        <v>1</v>
      </c>
    </row>
    <row r="34" spans="2:8" x14ac:dyDescent="0.35">
      <c r="B34" s="6"/>
      <c r="C34" s="702"/>
      <c r="D34" s="99" t="s">
        <v>21</v>
      </c>
      <c r="E34" s="153">
        <v>3</v>
      </c>
      <c r="F34" s="154">
        <v>3</v>
      </c>
      <c r="G34" s="155">
        <v>6</v>
      </c>
    </row>
    <row r="35" spans="2:8" ht="15" thickBot="1" x14ac:dyDescent="0.4">
      <c r="B35" s="6"/>
      <c r="C35" s="703"/>
      <c r="D35" s="100" t="s">
        <v>72</v>
      </c>
      <c r="E35" s="101">
        <v>19</v>
      </c>
      <c r="F35" s="156">
        <v>5</v>
      </c>
      <c r="G35" s="157">
        <v>24</v>
      </c>
    </row>
    <row r="36" spans="2:8" x14ac:dyDescent="0.35">
      <c r="B36" s="6"/>
      <c r="C36" s="701" t="s">
        <v>22</v>
      </c>
      <c r="D36" s="98" t="s">
        <v>23</v>
      </c>
      <c r="E36" s="150">
        <v>11</v>
      </c>
      <c r="F36" s="151">
        <v>6</v>
      </c>
      <c r="G36" s="152">
        <v>17</v>
      </c>
    </row>
    <row r="37" spans="2:8" x14ac:dyDescent="0.35">
      <c r="B37" s="6"/>
      <c r="C37" s="702"/>
      <c r="D37" s="98" t="s">
        <v>24</v>
      </c>
      <c r="E37" s="150">
        <v>11</v>
      </c>
      <c r="F37" s="151">
        <v>1</v>
      </c>
      <c r="G37" s="152">
        <v>12</v>
      </c>
    </row>
    <row r="38" spans="2:8" x14ac:dyDescent="0.35">
      <c r="B38" s="6"/>
      <c r="C38" s="702"/>
      <c r="D38" s="98" t="s">
        <v>25</v>
      </c>
      <c r="E38" s="150">
        <v>54</v>
      </c>
      <c r="F38" s="151">
        <v>7</v>
      </c>
      <c r="G38" s="152">
        <v>61</v>
      </c>
    </row>
    <row r="39" spans="2:8" x14ac:dyDescent="0.35">
      <c r="B39" s="6"/>
      <c r="C39" s="702"/>
      <c r="D39" s="99" t="s">
        <v>26</v>
      </c>
      <c r="E39" s="153">
        <v>83</v>
      </c>
      <c r="F39" s="154">
        <v>15</v>
      </c>
      <c r="G39" s="155">
        <v>98</v>
      </c>
    </row>
    <row r="40" spans="2:8" ht="15" thickBot="1" x14ac:dyDescent="0.4">
      <c r="B40" s="6"/>
      <c r="C40" s="703"/>
      <c r="D40" s="100" t="s">
        <v>72</v>
      </c>
      <c r="E40" s="161">
        <v>159</v>
      </c>
      <c r="F40" s="162">
        <v>29</v>
      </c>
      <c r="G40" s="157">
        <v>188</v>
      </c>
    </row>
    <row r="41" spans="2:8" x14ac:dyDescent="0.35">
      <c r="B41" s="6"/>
      <c r="C41" s="701" t="s">
        <v>27</v>
      </c>
      <c r="D41" s="97" t="s">
        <v>28</v>
      </c>
      <c r="E41" s="147">
        <v>76</v>
      </c>
      <c r="F41" s="151">
        <v>4</v>
      </c>
      <c r="G41" s="152">
        <v>80</v>
      </c>
    </row>
    <row r="42" spans="2:8" x14ac:dyDescent="0.35">
      <c r="B42" s="6"/>
      <c r="C42" s="702"/>
      <c r="D42" s="99" t="s">
        <v>79</v>
      </c>
      <c r="E42" s="153">
        <v>48</v>
      </c>
      <c r="F42" s="154">
        <v>2</v>
      </c>
      <c r="G42" s="155">
        <v>50</v>
      </c>
    </row>
    <row r="43" spans="2:8" ht="15" thickBot="1" x14ac:dyDescent="0.4">
      <c r="B43" s="6"/>
      <c r="C43" s="703"/>
      <c r="D43" s="100" t="s">
        <v>72</v>
      </c>
      <c r="E43" s="161">
        <v>124</v>
      </c>
      <c r="F43" s="162">
        <v>6</v>
      </c>
      <c r="G43" s="157">
        <v>130</v>
      </c>
    </row>
    <row r="44" spans="2:8" x14ac:dyDescent="0.35">
      <c r="B44" s="6"/>
      <c r="C44" s="701" t="s">
        <v>29</v>
      </c>
      <c r="D44" s="102" t="s">
        <v>30</v>
      </c>
      <c r="E44" s="163">
        <v>2</v>
      </c>
      <c r="F44" s="264" t="s">
        <v>148</v>
      </c>
      <c r="G44" s="164">
        <v>2</v>
      </c>
      <c r="H44" s="4"/>
    </row>
    <row r="45" spans="2:8" ht="15" thickBot="1" x14ac:dyDescent="0.4">
      <c r="B45" s="6"/>
      <c r="C45" s="704"/>
      <c r="D45" s="100" t="s">
        <v>72</v>
      </c>
      <c r="E45" s="101">
        <v>2</v>
      </c>
      <c r="F45" s="603">
        <v>0</v>
      </c>
      <c r="G45" s="157">
        <v>2</v>
      </c>
    </row>
    <row r="46" spans="2:8" x14ac:dyDescent="0.35">
      <c r="B46" s="6"/>
      <c r="C46" s="701" t="s">
        <v>32</v>
      </c>
      <c r="D46" s="102" t="s">
        <v>32</v>
      </c>
      <c r="E46" s="165">
        <v>20</v>
      </c>
      <c r="F46" s="159">
        <v>3</v>
      </c>
      <c r="G46" s="166">
        <v>23</v>
      </c>
    </row>
    <row r="47" spans="2:8" ht="15" thickBot="1" x14ac:dyDescent="0.4">
      <c r="B47" s="6"/>
      <c r="C47" s="704"/>
      <c r="D47" s="100" t="s">
        <v>72</v>
      </c>
      <c r="E47" s="101">
        <v>20</v>
      </c>
      <c r="F47" s="156">
        <v>3</v>
      </c>
      <c r="G47" s="157">
        <v>23</v>
      </c>
    </row>
    <row r="48" spans="2:8" x14ac:dyDescent="0.35">
      <c r="B48" s="6"/>
      <c r="C48" s="701" t="s">
        <v>33</v>
      </c>
      <c r="D48" s="102" t="s">
        <v>33</v>
      </c>
      <c r="E48" s="165">
        <v>41</v>
      </c>
      <c r="F48" s="159">
        <v>4</v>
      </c>
      <c r="G48" s="166">
        <v>45</v>
      </c>
    </row>
    <row r="49" spans="2:7" ht="15" thickBot="1" x14ac:dyDescent="0.4">
      <c r="B49" s="6"/>
      <c r="C49" s="704"/>
      <c r="D49" s="100" t="s">
        <v>72</v>
      </c>
      <c r="E49" s="101">
        <v>41</v>
      </c>
      <c r="F49" s="156">
        <v>4</v>
      </c>
      <c r="G49" s="157">
        <v>45</v>
      </c>
    </row>
    <row r="50" spans="2:7" x14ac:dyDescent="0.35">
      <c r="B50" s="6"/>
      <c r="C50" s="701" t="s">
        <v>34</v>
      </c>
      <c r="D50" s="102" t="s">
        <v>34</v>
      </c>
      <c r="E50" s="165">
        <v>16</v>
      </c>
      <c r="F50" s="159">
        <v>1</v>
      </c>
      <c r="G50" s="166">
        <v>17</v>
      </c>
    </row>
    <row r="51" spans="2:7" ht="15" thickBot="1" x14ac:dyDescent="0.4">
      <c r="B51" s="6"/>
      <c r="C51" s="704"/>
      <c r="D51" s="100" t="s">
        <v>72</v>
      </c>
      <c r="E51" s="101">
        <v>16</v>
      </c>
      <c r="F51" s="156">
        <v>1</v>
      </c>
      <c r="G51" s="157">
        <v>17</v>
      </c>
    </row>
    <row r="52" spans="2:7" x14ac:dyDescent="0.35">
      <c r="B52" s="6"/>
      <c r="C52" s="701" t="s">
        <v>77</v>
      </c>
      <c r="D52" s="102" t="s">
        <v>30</v>
      </c>
      <c r="E52" s="165">
        <v>4</v>
      </c>
      <c r="F52" s="159">
        <v>1</v>
      </c>
      <c r="G52" s="166">
        <v>5</v>
      </c>
    </row>
    <row r="53" spans="2:7" ht="15" thickBot="1" x14ac:dyDescent="0.4">
      <c r="B53" s="6"/>
      <c r="C53" s="704"/>
      <c r="D53" s="103" t="s">
        <v>72</v>
      </c>
      <c r="E53" s="101">
        <v>4</v>
      </c>
      <c r="F53" s="156">
        <v>1</v>
      </c>
      <c r="G53" s="157">
        <v>5</v>
      </c>
    </row>
    <row r="54" spans="2:7" x14ac:dyDescent="0.35">
      <c r="B54" s="6"/>
      <c r="C54" s="701" t="s">
        <v>31</v>
      </c>
      <c r="D54" s="99" t="s">
        <v>31</v>
      </c>
      <c r="E54" s="165">
        <v>22</v>
      </c>
      <c r="F54" s="159">
        <v>3</v>
      </c>
      <c r="G54" s="166">
        <v>25</v>
      </c>
    </row>
    <row r="55" spans="2:7" ht="15" thickBot="1" x14ac:dyDescent="0.4">
      <c r="B55" s="6"/>
      <c r="C55" s="704"/>
      <c r="D55" s="100" t="s">
        <v>72</v>
      </c>
      <c r="E55" s="101">
        <v>22</v>
      </c>
      <c r="F55" s="156">
        <v>3</v>
      </c>
      <c r="G55" s="157">
        <v>25</v>
      </c>
    </row>
    <row r="56" spans="2:7" x14ac:dyDescent="0.35">
      <c r="B56" s="6"/>
      <c r="C56" s="701" t="s">
        <v>87</v>
      </c>
      <c r="D56" s="97" t="s">
        <v>14</v>
      </c>
      <c r="E56" s="150">
        <v>38</v>
      </c>
      <c r="F56" s="151">
        <v>5</v>
      </c>
      <c r="G56" s="152">
        <v>43</v>
      </c>
    </row>
    <row r="57" spans="2:7" x14ac:dyDescent="0.35">
      <c r="B57" s="6"/>
      <c r="C57" s="708"/>
      <c r="D57" s="98" t="s">
        <v>85</v>
      </c>
      <c r="E57" s="150">
        <v>38</v>
      </c>
      <c r="F57" s="151">
        <v>1</v>
      </c>
      <c r="G57" s="152">
        <v>39</v>
      </c>
    </row>
    <row r="58" spans="2:7" x14ac:dyDescent="0.35">
      <c r="B58" s="6"/>
      <c r="C58" s="708"/>
      <c r="D58" s="99" t="s">
        <v>15</v>
      </c>
      <c r="E58" s="153">
        <v>43</v>
      </c>
      <c r="F58" s="154">
        <v>11</v>
      </c>
      <c r="G58" s="155">
        <v>54</v>
      </c>
    </row>
    <row r="59" spans="2:7" ht="15" thickBot="1" x14ac:dyDescent="0.4">
      <c r="B59" s="6"/>
      <c r="C59" s="704"/>
      <c r="D59" s="100" t="s">
        <v>72</v>
      </c>
      <c r="E59" s="167">
        <v>119</v>
      </c>
      <c r="F59" s="162">
        <v>17</v>
      </c>
      <c r="G59" s="157">
        <v>136</v>
      </c>
    </row>
    <row r="60" spans="2:7" ht="15" thickBot="1" x14ac:dyDescent="0.4">
      <c r="B60" s="6"/>
      <c r="C60" s="709" t="s">
        <v>48</v>
      </c>
      <c r="D60" s="710"/>
      <c r="E60" s="168">
        <v>1483</v>
      </c>
      <c r="F60" s="168">
        <v>203</v>
      </c>
      <c r="G60" s="169">
        <v>1686</v>
      </c>
    </row>
    <row r="61" spans="2:7" ht="15" thickBot="1" x14ac:dyDescent="0.4">
      <c r="C61" s="711" t="s">
        <v>88</v>
      </c>
      <c r="D61" s="712"/>
      <c r="E61" s="265"/>
      <c r="F61" s="265"/>
      <c r="G61" s="170">
        <v>48</v>
      </c>
    </row>
    <row r="62" spans="2:7" ht="15" thickBot="1" x14ac:dyDescent="0.4">
      <c r="C62" s="711" t="s">
        <v>68</v>
      </c>
      <c r="D62" s="712"/>
      <c r="E62" s="265"/>
      <c r="F62" s="265"/>
      <c r="G62" s="170">
        <v>63</v>
      </c>
    </row>
    <row r="63" spans="2:7" ht="15" thickBot="1" x14ac:dyDescent="0.4">
      <c r="C63" s="713" t="s">
        <v>35</v>
      </c>
      <c r="D63" s="710"/>
      <c r="E63" s="585"/>
      <c r="F63" s="585"/>
      <c r="G63" s="169">
        <v>1797</v>
      </c>
    </row>
    <row r="64" spans="2:7" ht="5.25" customHeight="1" x14ac:dyDescent="0.35">
      <c r="C64" s="109"/>
      <c r="D64" s="109"/>
      <c r="E64" s="109"/>
      <c r="F64" s="109"/>
      <c r="G64" s="109"/>
    </row>
    <row r="65" spans="3:7" ht="36" customHeight="1" x14ac:dyDescent="0.35">
      <c r="C65" s="714" t="s">
        <v>96</v>
      </c>
      <c r="D65" s="715"/>
      <c r="E65" s="715"/>
      <c r="F65" s="715"/>
      <c r="G65" s="715"/>
    </row>
    <row r="66" spans="3:7" ht="11.25" customHeight="1" x14ac:dyDescent="0.35">
      <c r="C66" s="636" t="s">
        <v>121</v>
      </c>
      <c r="D66" s="636"/>
      <c r="E66" s="636"/>
      <c r="F66" s="636"/>
      <c r="G66" s="636"/>
    </row>
  </sheetData>
  <mergeCells count="26">
    <mergeCell ref="C50:C51"/>
    <mergeCell ref="C52:C53"/>
    <mergeCell ref="C66:G66"/>
    <mergeCell ref="C56:C59"/>
    <mergeCell ref="C60:D60"/>
    <mergeCell ref="C61:D61"/>
    <mergeCell ref="C62:D62"/>
    <mergeCell ref="C63:D63"/>
    <mergeCell ref="C65:G65"/>
    <mergeCell ref="C54:C55"/>
    <mergeCell ref="C41:C43"/>
    <mergeCell ref="C44:C45"/>
    <mergeCell ref="C46:C47"/>
    <mergeCell ref="C48:C49"/>
    <mergeCell ref="C7:C15"/>
    <mergeCell ref="C16:C19"/>
    <mergeCell ref="C20:C21"/>
    <mergeCell ref="C25:C30"/>
    <mergeCell ref="C31:C35"/>
    <mergeCell ref="C36:C40"/>
    <mergeCell ref="C22:C24"/>
    <mergeCell ref="B1:H1"/>
    <mergeCell ref="B2:H3"/>
    <mergeCell ref="C5:C6"/>
    <mergeCell ref="D5:D6"/>
    <mergeCell ref="E5:G5"/>
  </mergeCells>
  <pageMargins left="0.70866141732283472" right="0.70866141732283472" top="0.85562499999999997" bottom="0.6166666666666667" header="0.31496062992125984" footer="0.31496062992125984"/>
  <pageSetup paperSize="9" scale="74" orientation="portrait" r:id="rId1"/>
  <headerFooter>
    <oddHeader>&amp;L&amp;G&amp;RCAMPAÑA: 2024/2025. MES: ENERO
Fecha de emisión de datos: 24/02/2025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1.2695312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2.81640625" customWidth="1"/>
    <col min="15" max="15" width="1.1796875" customWidth="1"/>
  </cols>
  <sheetData>
    <row r="3" spans="1:14" ht="15" customHeight="1" x14ac:dyDescent="0.35">
      <c r="B3" s="611" t="s">
        <v>125</v>
      </c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</row>
    <row r="4" spans="1:14" ht="15" customHeight="1" x14ac:dyDescent="0.35"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</row>
    <row r="5" spans="1:14" ht="24" customHeight="1" x14ac:dyDescent="0.35"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</row>
    <row r="6" spans="1:14" ht="24" customHeight="1" x14ac:dyDescent="0.35"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</row>
    <row r="7" spans="1:14" ht="15" thickBot="1" x14ac:dyDescent="0.4"/>
    <row r="8" spans="1:14" ht="15" thickBot="1" x14ac:dyDescent="0.4">
      <c r="B8" s="65"/>
      <c r="C8" s="65"/>
      <c r="D8" s="275"/>
      <c r="E8" s="677" t="s">
        <v>59</v>
      </c>
      <c r="F8" s="677"/>
      <c r="G8" s="677" t="s">
        <v>110</v>
      </c>
      <c r="H8" s="677"/>
      <c r="I8" s="677" t="s">
        <v>111</v>
      </c>
      <c r="J8" s="677"/>
      <c r="K8" s="677" t="s">
        <v>112</v>
      </c>
      <c r="L8" s="677"/>
      <c r="M8" s="677" t="s">
        <v>3</v>
      </c>
      <c r="N8" s="677"/>
    </row>
    <row r="9" spans="1:14" ht="15" thickBot="1" x14ac:dyDescent="0.4">
      <c r="A9" s="6"/>
      <c r="B9" s="274" t="s">
        <v>54</v>
      </c>
      <c r="C9" s="274" t="s">
        <v>106</v>
      </c>
      <c r="D9" s="274" t="s">
        <v>100</v>
      </c>
      <c r="E9" s="66" t="s">
        <v>107</v>
      </c>
      <c r="F9" s="66" t="s">
        <v>108</v>
      </c>
      <c r="G9" s="66" t="s">
        <v>107</v>
      </c>
      <c r="H9" s="66" t="s">
        <v>108</v>
      </c>
      <c r="I9" s="66" t="s">
        <v>107</v>
      </c>
      <c r="J9" s="66" t="s">
        <v>108</v>
      </c>
      <c r="K9" s="66" t="s">
        <v>107</v>
      </c>
      <c r="L9" s="66" t="s">
        <v>108</v>
      </c>
      <c r="M9" s="66" t="s">
        <v>107</v>
      </c>
      <c r="N9" s="66" t="s">
        <v>108</v>
      </c>
    </row>
    <row r="10" spans="1:14" ht="15" thickBot="1" x14ac:dyDescent="0.4">
      <c r="A10" s="6"/>
      <c r="B10" s="171" t="s">
        <v>74</v>
      </c>
      <c r="C10" s="172">
        <v>42</v>
      </c>
      <c r="D10" s="172">
        <v>42</v>
      </c>
      <c r="E10" s="173">
        <v>190.03</v>
      </c>
      <c r="F10" s="173">
        <v>9427.91</v>
      </c>
      <c r="G10" s="173">
        <v>6644.04</v>
      </c>
      <c r="H10" s="173">
        <v>20358.189999999999</v>
      </c>
      <c r="I10" s="173">
        <v>4439.63</v>
      </c>
      <c r="J10" s="173">
        <v>22767.58</v>
      </c>
      <c r="K10" s="173">
        <v>0.08</v>
      </c>
      <c r="L10" s="173">
        <v>748.42</v>
      </c>
      <c r="M10" s="173">
        <v>2394.52</v>
      </c>
      <c r="N10" s="173">
        <v>7766.94</v>
      </c>
    </row>
    <row r="11" spans="1:14" ht="15" thickBot="1" x14ac:dyDescent="0.4">
      <c r="A11" s="6"/>
      <c r="B11" s="171" t="s">
        <v>109</v>
      </c>
      <c r="C11" s="172">
        <v>24</v>
      </c>
      <c r="D11" s="172">
        <v>24</v>
      </c>
      <c r="E11" s="173">
        <v>1071.56</v>
      </c>
      <c r="F11" s="173">
        <v>4139.43</v>
      </c>
      <c r="G11" s="173">
        <v>4641.97</v>
      </c>
      <c r="H11" s="173">
        <v>7312.86</v>
      </c>
      <c r="I11" s="173">
        <v>3299.47</v>
      </c>
      <c r="J11" s="173">
        <v>4538.08</v>
      </c>
      <c r="K11" s="173">
        <v>0</v>
      </c>
      <c r="L11" s="173">
        <v>144.74</v>
      </c>
      <c r="M11" s="173">
        <v>2414.06</v>
      </c>
      <c r="N11" s="173">
        <v>7058.95</v>
      </c>
    </row>
    <row r="12" spans="1:14" s="10" customFormat="1" ht="15" thickBot="1" x14ac:dyDescent="0.4">
      <c r="A12" s="12"/>
      <c r="B12" s="274" t="s">
        <v>35</v>
      </c>
      <c r="C12" s="274">
        <v>66</v>
      </c>
      <c r="D12" s="274">
        <v>66</v>
      </c>
      <c r="E12" s="174">
        <v>1261.5899999999999</v>
      </c>
      <c r="F12" s="174">
        <v>13567.34</v>
      </c>
      <c r="G12" s="174">
        <v>11286.01</v>
      </c>
      <c r="H12" s="174">
        <v>27671.05</v>
      </c>
      <c r="I12" s="174">
        <v>7739.1</v>
      </c>
      <c r="J12" s="174">
        <v>27305.66</v>
      </c>
      <c r="K12" s="174">
        <v>0.08</v>
      </c>
      <c r="L12" s="174">
        <v>893.16</v>
      </c>
      <c r="M12" s="174">
        <v>4808.58</v>
      </c>
      <c r="N12" s="174">
        <v>14825.89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49"/>
      <c r="N13" s="49"/>
    </row>
    <row r="14" spans="1:14" x14ac:dyDescent="0.35">
      <c r="B14" s="7"/>
      <c r="C14" s="7"/>
      <c r="D14" s="7"/>
      <c r="E14" s="7"/>
      <c r="F14" s="7"/>
      <c r="G14" s="7"/>
      <c r="H14" s="242"/>
      <c r="I14" s="242"/>
      <c r="J14" s="7"/>
      <c r="K14" s="7"/>
      <c r="L14" s="7"/>
      <c r="M14" s="49"/>
      <c r="N14" s="256"/>
    </row>
    <row r="15" spans="1:14" ht="15.5" x14ac:dyDescent="0.35">
      <c r="B15" s="716" t="s">
        <v>113</v>
      </c>
      <c r="C15" s="716"/>
      <c r="D15" s="716"/>
      <c r="E15" s="716"/>
      <c r="F15" s="716"/>
      <c r="G15" s="716"/>
      <c r="H15" s="716"/>
      <c r="I15" s="716"/>
      <c r="J15" s="716"/>
      <c r="K15" s="716"/>
      <c r="L15" s="716"/>
      <c r="M15" s="716"/>
      <c r="N15" s="716"/>
    </row>
    <row r="16" spans="1:14" x14ac:dyDescent="0.35"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2:14" x14ac:dyDescent="0.35"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</row>
    <row r="18" spans="2:14" x14ac:dyDescent="0.35"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2:14" x14ac:dyDescent="0.35"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2:14" x14ac:dyDescent="0.35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4" x14ac:dyDescent="0.3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2:14" x14ac:dyDescent="0.3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2:14" x14ac:dyDescent="0.3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2:14" x14ac:dyDescent="0.35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2:14" x14ac:dyDescent="0.3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2:14" x14ac:dyDescent="0.3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2:14" x14ac:dyDescent="0.3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2:14" x14ac:dyDescent="0.3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4" x14ac:dyDescent="0.35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2:14" x14ac:dyDescent="0.35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2:14" x14ac:dyDescent="0.35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2:14" x14ac:dyDescent="0.35"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2:14" x14ac:dyDescent="0.35"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2:14" x14ac:dyDescent="0.35"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2:14" x14ac:dyDescent="0.35"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2:14" x14ac:dyDescent="0.35"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2:14" ht="35.25" customHeight="1" x14ac:dyDescent="0.35"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2:14" ht="30.75" customHeight="1" x14ac:dyDescent="0.35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2:14" ht="15.5" x14ac:dyDescent="0.35">
      <c r="B39" s="717" t="s">
        <v>114</v>
      </c>
      <c r="C39" s="717"/>
      <c r="D39" s="717"/>
      <c r="E39" s="717"/>
      <c r="F39" s="717"/>
      <c r="G39" s="717"/>
      <c r="H39" s="717"/>
      <c r="I39" s="717"/>
      <c r="J39" s="717"/>
      <c r="K39" s="717"/>
      <c r="L39" s="717"/>
      <c r="M39" s="717"/>
      <c r="N39" s="717"/>
    </row>
    <row r="40" spans="2:14" ht="15.5" x14ac:dyDescent="0.35">
      <c r="B40" s="717" t="s">
        <v>115</v>
      </c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717"/>
    </row>
    <row r="41" spans="2:14" ht="15.5" x14ac:dyDescent="0.35">
      <c r="B41" s="636" t="s">
        <v>121</v>
      </c>
      <c r="C41" s="636"/>
      <c r="D41" s="636"/>
      <c r="E41" s="636"/>
      <c r="F41" s="636"/>
      <c r="G41" s="636"/>
      <c r="H41" s="636"/>
      <c r="I41" s="636"/>
      <c r="J41" s="636"/>
      <c r="K41" s="636"/>
      <c r="L41" s="636"/>
      <c r="M41" s="636"/>
      <c r="N41" s="636"/>
    </row>
    <row r="44" spans="2:14" ht="12" customHeight="1" x14ac:dyDescent="0.35"/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64097222222222228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2024/2025. MES: ENERO
Fecha de emisión de datos: 24/02/2025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611" t="s">
        <v>126</v>
      </c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</row>
    <row r="4" spans="2:14" ht="15" customHeight="1" x14ac:dyDescent="0.35"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</row>
    <row r="5" spans="2:14" ht="24.75" customHeight="1" x14ac:dyDescent="0.35"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</row>
    <row r="6" spans="2:14" ht="24.75" customHeight="1" x14ac:dyDescent="0.35"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5"/>
      <c r="C8" s="65"/>
      <c r="D8" s="275"/>
      <c r="E8" s="677" t="s">
        <v>59</v>
      </c>
      <c r="F8" s="677"/>
      <c r="G8" s="677" t="s">
        <v>117</v>
      </c>
      <c r="H8" s="677"/>
      <c r="I8" s="677" t="s">
        <v>118</v>
      </c>
      <c r="J8" s="677"/>
      <c r="K8" s="677" t="s">
        <v>112</v>
      </c>
      <c r="L8" s="677"/>
      <c r="M8" s="677" t="s">
        <v>3</v>
      </c>
      <c r="N8" s="677"/>
    </row>
    <row r="9" spans="2:14" ht="15" thickBot="1" x14ac:dyDescent="0.4">
      <c r="B9" s="274" t="s">
        <v>54</v>
      </c>
      <c r="C9" s="274" t="s">
        <v>106</v>
      </c>
      <c r="D9" s="274" t="s">
        <v>100</v>
      </c>
      <c r="E9" s="66" t="s">
        <v>119</v>
      </c>
      <c r="F9" s="66" t="s">
        <v>120</v>
      </c>
      <c r="G9" s="66" t="s">
        <v>119</v>
      </c>
      <c r="H9" s="66" t="s">
        <v>120</v>
      </c>
      <c r="I9" s="66" t="s">
        <v>119</v>
      </c>
      <c r="J9" s="66" t="s">
        <v>120</v>
      </c>
      <c r="K9" s="66" t="s">
        <v>119</v>
      </c>
      <c r="L9" s="66" t="s">
        <v>120</v>
      </c>
      <c r="M9" s="66" t="s">
        <v>119</v>
      </c>
      <c r="N9" s="66" t="s">
        <v>120</v>
      </c>
    </row>
    <row r="10" spans="2:14" ht="15" thickBot="1" x14ac:dyDescent="0.4">
      <c r="B10" s="171" t="s">
        <v>74</v>
      </c>
      <c r="C10" s="172">
        <v>42</v>
      </c>
      <c r="D10" s="172">
        <v>42</v>
      </c>
      <c r="E10" s="173">
        <v>258152.79</v>
      </c>
      <c r="F10" s="173">
        <v>12526.66</v>
      </c>
      <c r="G10" s="173">
        <v>4655106.3</v>
      </c>
      <c r="H10" s="173">
        <v>257274.47</v>
      </c>
      <c r="I10" s="173">
        <v>1046434.97</v>
      </c>
      <c r="J10" s="173">
        <v>263834.32</v>
      </c>
      <c r="K10" s="173">
        <v>0</v>
      </c>
      <c r="L10" s="173">
        <v>9659.41</v>
      </c>
      <c r="M10" s="173">
        <v>3866824.12</v>
      </c>
      <c r="N10" s="173">
        <v>15626.22</v>
      </c>
    </row>
    <row r="11" spans="2:14" ht="15" thickBot="1" x14ac:dyDescent="0.4">
      <c r="B11" s="171" t="s">
        <v>109</v>
      </c>
      <c r="C11" s="172">
        <v>24</v>
      </c>
      <c r="D11" s="172">
        <v>24</v>
      </c>
      <c r="E11" s="173">
        <v>196915.23</v>
      </c>
      <c r="F11" s="173">
        <v>9380.19</v>
      </c>
      <c r="G11" s="173">
        <v>1181944.29</v>
      </c>
      <c r="H11" s="173">
        <v>122481</v>
      </c>
      <c r="I11" s="173">
        <v>509341.15</v>
      </c>
      <c r="J11" s="173">
        <v>112118.47</v>
      </c>
      <c r="K11" s="173">
        <v>-4.74</v>
      </c>
      <c r="L11" s="173">
        <v>-2266.27</v>
      </c>
      <c r="M11" s="173">
        <v>869513.63</v>
      </c>
      <c r="N11" s="173">
        <v>17476.45</v>
      </c>
    </row>
    <row r="12" spans="2:14" s="10" customFormat="1" ht="15" thickBot="1" x14ac:dyDescent="0.4">
      <c r="B12" s="274" t="s">
        <v>35</v>
      </c>
      <c r="C12" s="274">
        <v>66</v>
      </c>
      <c r="D12" s="274">
        <v>66</v>
      </c>
      <c r="E12" s="174">
        <v>455068.02</v>
      </c>
      <c r="F12" s="174">
        <v>21906.85</v>
      </c>
      <c r="G12" s="174">
        <v>5837050.5899999999</v>
      </c>
      <c r="H12" s="174">
        <v>379755.47</v>
      </c>
      <c r="I12" s="174">
        <v>1555776.12</v>
      </c>
      <c r="J12" s="174">
        <v>375952.79</v>
      </c>
      <c r="K12" s="174">
        <v>-4.74</v>
      </c>
      <c r="L12" s="174">
        <v>7393.14</v>
      </c>
      <c r="M12" s="174">
        <v>4736337.75</v>
      </c>
      <c r="N12" s="174">
        <v>33102.67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716" t="s">
        <v>116</v>
      </c>
      <c r="C15" s="716"/>
      <c r="D15" s="716"/>
      <c r="E15" s="716"/>
      <c r="F15" s="716"/>
      <c r="G15" s="716"/>
      <c r="H15" s="716"/>
      <c r="I15" s="716"/>
      <c r="J15" s="716"/>
      <c r="K15" s="716"/>
      <c r="L15" s="716"/>
      <c r="M15" s="716"/>
      <c r="N15" s="716"/>
    </row>
    <row r="16" spans="2:14" ht="15.5" x14ac:dyDescent="0.35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2:14" ht="15.5" x14ac:dyDescent="0.35"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</row>
    <row r="18" spans="2:14" ht="15.5" x14ac:dyDescent="0.35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2:14" ht="15.5" x14ac:dyDescent="0.35"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</row>
    <row r="20" spans="2:14" ht="15.5" x14ac:dyDescent="0.35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</row>
    <row r="21" spans="2:14" ht="15.5" x14ac:dyDescent="0.35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</row>
    <row r="22" spans="2:14" ht="15.5" x14ac:dyDescent="0.35">
      <c r="B22" s="175"/>
      <c r="C22" s="175"/>
      <c r="D22" s="175"/>
      <c r="E22" s="175"/>
      <c r="G22" s="175"/>
      <c r="H22" s="175"/>
      <c r="I22" s="175"/>
      <c r="J22" s="175"/>
      <c r="K22" s="175"/>
      <c r="L22" s="175"/>
      <c r="M22" s="175"/>
      <c r="N22" s="175"/>
    </row>
    <row r="23" spans="2:14" ht="15.5" x14ac:dyDescent="0.35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</row>
    <row r="24" spans="2:14" ht="15.5" x14ac:dyDescent="0.35"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</row>
    <row r="25" spans="2:14" ht="15.5" x14ac:dyDescent="0.35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</row>
    <row r="26" spans="2:14" ht="15.5" x14ac:dyDescent="0.35"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</row>
    <row r="27" spans="2:14" ht="15.5" x14ac:dyDescent="0.35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</row>
    <row r="28" spans="2:14" ht="15.5" x14ac:dyDescent="0.35"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</row>
    <row r="29" spans="2:14" ht="15.5" x14ac:dyDescent="0.35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</row>
    <row r="30" spans="2:14" ht="15.5" x14ac:dyDescent="0.35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</row>
    <row r="31" spans="2:14" ht="15.5" x14ac:dyDescent="0.35"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</row>
    <row r="32" spans="2:14" ht="15.5" x14ac:dyDescent="0.35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</row>
    <row r="33" spans="2:14" ht="15.5" x14ac:dyDescent="0.35"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</row>
    <row r="34" spans="2:14" ht="15.5" x14ac:dyDescent="0.35"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</row>
    <row r="35" spans="2:14" ht="15.5" x14ac:dyDescent="0.35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</row>
    <row r="36" spans="2:14" ht="15.5" x14ac:dyDescent="0.35"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</row>
    <row r="37" spans="2:14" ht="15.5" x14ac:dyDescent="0.35"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</row>
    <row r="38" spans="2:14" ht="39" customHeight="1" x14ac:dyDescent="0.35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</row>
    <row r="39" spans="2:14" ht="18" customHeight="1" x14ac:dyDescent="0.35">
      <c r="B39" s="717" t="s">
        <v>114</v>
      </c>
      <c r="C39" s="717"/>
      <c r="D39" s="717"/>
      <c r="E39" s="717"/>
      <c r="F39" s="717"/>
      <c r="G39" s="717"/>
      <c r="H39" s="717"/>
      <c r="I39" s="717"/>
      <c r="J39" s="717"/>
      <c r="K39" s="717"/>
      <c r="L39" s="717"/>
      <c r="M39" s="717"/>
      <c r="N39" s="717"/>
    </row>
    <row r="40" spans="2:14" ht="15.5" x14ac:dyDescent="0.35">
      <c r="B40" s="717" t="s">
        <v>115</v>
      </c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717"/>
    </row>
    <row r="41" spans="2:14" ht="15.5" x14ac:dyDescent="0.35">
      <c r="B41" s="636" t="s">
        <v>121</v>
      </c>
      <c r="C41" s="636"/>
      <c r="D41" s="636"/>
      <c r="E41" s="636"/>
      <c r="F41" s="636"/>
      <c r="G41" s="636"/>
      <c r="H41" s="636"/>
      <c r="I41" s="636"/>
      <c r="J41" s="636"/>
      <c r="K41" s="636"/>
      <c r="L41" s="636"/>
      <c r="M41" s="636"/>
      <c r="N41" s="636"/>
    </row>
    <row r="46" spans="2:14" x14ac:dyDescent="0.35">
      <c r="J46" s="244"/>
      <c r="K46" s="244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2024/2025. MES: ENERO
Fecha de emisión de datos: 24/02/2025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zoomScale="80" zoomScaleNormal="100" zoomScaleSheetLayoutView="11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611" t="s">
        <v>153</v>
      </c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</row>
    <row r="5" spans="1:13" ht="14.25" customHeight="1" x14ac:dyDescent="0.2"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</row>
    <row r="6" spans="1:13" ht="24.75" customHeight="1" x14ac:dyDescent="0.2"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</row>
    <row r="7" spans="1:13" ht="18" customHeight="1" thickBot="1" x14ac:dyDescent="0.25"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</row>
    <row r="8" spans="1:13" ht="18" customHeight="1" thickBot="1" x14ac:dyDescent="0.25">
      <c r="A8" s="283"/>
      <c r="B8" s="720" t="s">
        <v>257</v>
      </c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2"/>
    </row>
    <row r="9" spans="1:13" ht="21" customHeight="1" thickBot="1" x14ac:dyDescent="0.25">
      <c r="A9" s="283"/>
      <c r="B9" s="720" t="s">
        <v>154</v>
      </c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2"/>
    </row>
    <row r="10" spans="1:13" ht="15.75" customHeight="1" thickBot="1" x14ac:dyDescent="0.35">
      <c r="B10" s="108"/>
      <c r="C10" s="723" t="s">
        <v>155</v>
      </c>
      <c r="D10" s="723"/>
      <c r="E10" s="723"/>
      <c r="F10" s="108"/>
      <c r="G10" s="723" t="s">
        <v>156</v>
      </c>
      <c r="H10" s="723"/>
      <c r="I10" s="723"/>
      <c r="J10" s="108"/>
      <c r="K10" s="723" t="s">
        <v>157</v>
      </c>
      <c r="L10" s="723"/>
      <c r="M10" s="723"/>
    </row>
    <row r="11" spans="1:13" ht="14.5" thickBot="1" x14ac:dyDescent="0.35">
      <c r="B11" s="284" t="s">
        <v>158</v>
      </c>
      <c r="C11" s="285"/>
      <c r="D11" s="286"/>
      <c r="E11" s="287"/>
      <c r="F11" s="287"/>
      <c r="G11" s="285"/>
      <c r="H11" s="286"/>
      <c r="I11" s="288"/>
      <c r="J11" s="286"/>
      <c r="K11" s="285"/>
      <c r="L11" s="286"/>
      <c r="M11" s="285"/>
    </row>
    <row r="12" spans="1:13" s="289" customFormat="1" ht="15" customHeight="1" thickBot="1" x14ac:dyDescent="0.35">
      <c r="B12" s="290"/>
      <c r="C12" s="291" t="s">
        <v>159</v>
      </c>
      <c r="D12" s="291" t="s">
        <v>160</v>
      </c>
      <c r="E12" s="291" t="s">
        <v>48</v>
      </c>
      <c r="F12" s="292"/>
      <c r="G12" s="291" t="s">
        <v>159</v>
      </c>
      <c r="H12" s="291" t="s">
        <v>160</v>
      </c>
      <c r="I12" s="291" t="s">
        <v>48</v>
      </c>
      <c r="J12" s="292"/>
      <c r="K12" s="291" t="s">
        <v>159</v>
      </c>
      <c r="L12" s="291" t="s">
        <v>160</v>
      </c>
      <c r="M12" s="291" t="s">
        <v>48</v>
      </c>
    </row>
    <row r="13" spans="1:13" s="302" customFormat="1" ht="14" x14ac:dyDescent="0.3">
      <c r="A13" s="293"/>
      <c r="B13" s="294" t="s">
        <v>161</v>
      </c>
      <c r="C13" s="295">
        <v>171.49</v>
      </c>
      <c r="D13" s="296">
        <v>98.86</v>
      </c>
      <c r="E13" s="297">
        <v>270.35000000000002</v>
      </c>
      <c r="F13" s="298"/>
      <c r="G13" s="295">
        <v>230.63</v>
      </c>
      <c r="H13" s="296">
        <v>92.710000000000008</v>
      </c>
      <c r="I13" s="297">
        <v>323.34000000000003</v>
      </c>
      <c r="J13" s="298"/>
      <c r="K13" s="299">
        <v>-0.25642804492043525</v>
      </c>
      <c r="L13" s="300">
        <v>6.6335886096429625E-2</v>
      </c>
      <c r="M13" s="301">
        <v>-0.16388321890270305</v>
      </c>
    </row>
    <row r="14" spans="1:13" ht="14" x14ac:dyDescent="0.3">
      <c r="A14" s="283"/>
      <c r="B14" s="303" t="s">
        <v>162</v>
      </c>
      <c r="C14" s="304">
        <v>139.69</v>
      </c>
      <c r="D14" s="305">
        <v>86.85</v>
      </c>
      <c r="E14" s="306">
        <v>226.54</v>
      </c>
      <c r="F14" s="307"/>
      <c r="G14" s="304">
        <v>199.32</v>
      </c>
      <c r="H14" s="305">
        <v>80.430000000000007</v>
      </c>
      <c r="I14" s="306">
        <v>279.75</v>
      </c>
      <c r="J14" s="307"/>
      <c r="K14" s="308">
        <v>-0.29916716837246637</v>
      </c>
      <c r="L14" s="309">
        <v>7.9820962327489586E-2</v>
      </c>
      <c r="M14" s="310">
        <v>-0.19020554066130477</v>
      </c>
    </row>
    <row r="15" spans="1:13" ht="14" x14ac:dyDescent="0.3">
      <c r="A15" s="283"/>
      <c r="B15" s="311" t="s">
        <v>163</v>
      </c>
      <c r="C15" s="312">
        <v>31.8</v>
      </c>
      <c r="D15" s="313">
        <v>12.01</v>
      </c>
      <c r="E15" s="314">
        <v>43.81</v>
      </c>
      <c r="F15" s="307"/>
      <c r="G15" s="312">
        <v>31.31</v>
      </c>
      <c r="H15" s="313">
        <v>12.28</v>
      </c>
      <c r="I15" s="314">
        <v>43.589999999999996</v>
      </c>
      <c r="J15" s="307"/>
      <c r="K15" s="315">
        <v>1.5649952091983457E-2</v>
      </c>
      <c r="L15" s="316">
        <v>-2.1986970684039056E-2</v>
      </c>
      <c r="M15" s="317">
        <v>5.0470291351228718E-3</v>
      </c>
    </row>
    <row r="16" spans="1:13" s="302" customFormat="1" ht="14" x14ac:dyDescent="0.3">
      <c r="A16" s="293"/>
      <c r="B16" s="318" t="s">
        <v>164</v>
      </c>
      <c r="C16" s="319">
        <v>341.43</v>
      </c>
      <c r="D16" s="320">
        <v>191.29</v>
      </c>
      <c r="E16" s="321">
        <v>532.72</v>
      </c>
      <c r="F16" s="298"/>
      <c r="G16" s="319">
        <v>219.55</v>
      </c>
      <c r="H16" s="320">
        <v>186.26</v>
      </c>
      <c r="I16" s="321">
        <v>405.81</v>
      </c>
      <c r="J16" s="298"/>
      <c r="K16" s="322">
        <v>0.55513550444090176</v>
      </c>
      <c r="L16" s="323">
        <v>2.700526146247182E-2</v>
      </c>
      <c r="M16" s="324">
        <v>0.31273255957221363</v>
      </c>
    </row>
    <row r="17" spans="1:13" s="302" customFormat="1" ht="14" x14ac:dyDescent="0.3">
      <c r="A17" s="293"/>
      <c r="B17" s="294" t="s">
        <v>165</v>
      </c>
      <c r="C17" s="295">
        <v>5.7200000000000006</v>
      </c>
      <c r="D17" s="296">
        <v>3.84</v>
      </c>
      <c r="E17" s="297">
        <v>9.56</v>
      </c>
      <c r="F17" s="298"/>
      <c r="G17" s="295">
        <v>16.22</v>
      </c>
      <c r="H17" s="296">
        <v>3.55</v>
      </c>
      <c r="I17" s="297">
        <v>19.77</v>
      </c>
      <c r="J17" s="325"/>
      <c r="K17" s="326">
        <v>-0.64734895191122066</v>
      </c>
      <c r="L17" s="327">
        <v>8.1690140845070439E-2</v>
      </c>
      <c r="M17" s="328">
        <v>-0.51643904906423876</v>
      </c>
    </row>
    <row r="18" spans="1:13" ht="14" x14ac:dyDescent="0.3">
      <c r="A18" s="283"/>
      <c r="B18" s="303" t="s">
        <v>162</v>
      </c>
      <c r="C18" s="304">
        <v>5.19</v>
      </c>
      <c r="D18" s="305">
        <v>3.81</v>
      </c>
      <c r="E18" s="306">
        <v>9</v>
      </c>
      <c r="F18" s="307"/>
      <c r="G18" s="304">
        <v>15.03</v>
      </c>
      <c r="H18" s="305">
        <v>3.51</v>
      </c>
      <c r="I18" s="306">
        <v>18.54</v>
      </c>
      <c r="J18" s="329"/>
      <c r="K18" s="330">
        <v>-0.65469061876247503</v>
      </c>
      <c r="L18" s="331">
        <v>8.5470085470085555E-2</v>
      </c>
      <c r="M18" s="332">
        <v>-0.5145631067961165</v>
      </c>
    </row>
    <row r="19" spans="1:13" ht="14.5" thickBot="1" x14ac:dyDescent="0.35">
      <c r="A19" s="283"/>
      <c r="B19" s="333" t="s">
        <v>163</v>
      </c>
      <c r="C19" s="334">
        <v>0.53</v>
      </c>
      <c r="D19" s="335">
        <v>0.03</v>
      </c>
      <c r="E19" s="336">
        <v>0.56000000000000005</v>
      </c>
      <c r="F19" s="307"/>
      <c r="G19" s="334">
        <v>1.19</v>
      </c>
      <c r="H19" s="335">
        <v>0.04</v>
      </c>
      <c r="I19" s="336">
        <v>1.23</v>
      </c>
      <c r="J19" s="329"/>
      <c r="K19" s="337">
        <v>-0.55462184873949572</v>
      </c>
      <c r="L19" s="338">
        <v>-0.25000000000000006</v>
      </c>
      <c r="M19" s="339">
        <v>-0.54471544715447151</v>
      </c>
    </row>
    <row r="20" spans="1:13" s="302" customFormat="1" ht="14.5" thickBot="1" x14ac:dyDescent="0.35">
      <c r="A20" s="293"/>
      <c r="B20" s="340" t="s">
        <v>166</v>
      </c>
      <c r="C20" s="341">
        <v>518.6400000000001</v>
      </c>
      <c r="D20" s="341">
        <v>293.98999999999995</v>
      </c>
      <c r="E20" s="341">
        <v>812.63000000000011</v>
      </c>
      <c r="F20" s="342"/>
      <c r="G20" s="341">
        <v>466.4</v>
      </c>
      <c r="H20" s="341">
        <v>282.52000000000004</v>
      </c>
      <c r="I20" s="341">
        <v>748.92000000000007</v>
      </c>
      <c r="J20" s="298"/>
      <c r="K20" s="343">
        <v>0.11200686106346511</v>
      </c>
      <c r="L20" s="344">
        <v>4.0598895653404757E-2</v>
      </c>
      <c r="M20" s="344">
        <v>8.5069166266089874E-2</v>
      </c>
    </row>
    <row r="21" spans="1:13" ht="14" x14ac:dyDescent="0.3">
      <c r="B21" s="108"/>
      <c r="C21" s="286"/>
      <c r="D21" s="345"/>
      <c r="E21" s="286"/>
      <c r="F21" s="286"/>
      <c r="G21" s="286"/>
      <c r="H21" s="286"/>
      <c r="I21" s="286"/>
      <c r="J21" s="286"/>
      <c r="K21" s="286"/>
      <c r="L21" s="286"/>
      <c r="M21" s="286"/>
    </row>
    <row r="22" spans="1:13" ht="14" x14ac:dyDescent="0.3">
      <c r="B22" s="108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</row>
    <row r="23" spans="1:13" ht="14.5" thickBot="1" x14ac:dyDescent="0.35">
      <c r="B23" s="284" t="s">
        <v>167</v>
      </c>
      <c r="C23" s="285"/>
      <c r="D23" s="286"/>
      <c r="E23" s="287"/>
      <c r="F23" s="287"/>
      <c r="G23" s="285"/>
      <c r="H23" s="286"/>
      <c r="I23" s="288"/>
      <c r="J23" s="286"/>
      <c r="K23" s="285"/>
      <c r="L23" s="286"/>
      <c r="M23" s="285"/>
    </row>
    <row r="24" spans="1:13" ht="14.5" thickBot="1" x14ac:dyDescent="0.35">
      <c r="B24" s="290"/>
      <c r="C24" s="291" t="s">
        <v>159</v>
      </c>
      <c r="D24" s="291" t="s">
        <v>160</v>
      </c>
      <c r="E24" s="291" t="s">
        <v>48</v>
      </c>
      <c r="F24" s="292"/>
      <c r="G24" s="291" t="s">
        <v>159</v>
      </c>
      <c r="H24" s="291" t="s">
        <v>160</v>
      </c>
      <c r="I24" s="291" t="s">
        <v>48</v>
      </c>
      <c r="J24" s="292"/>
      <c r="K24" s="291" t="s">
        <v>159</v>
      </c>
      <c r="L24" s="291" t="s">
        <v>160</v>
      </c>
      <c r="M24" s="291" t="s">
        <v>48</v>
      </c>
    </row>
    <row r="25" spans="1:13" s="302" customFormat="1" ht="14" x14ac:dyDescent="0.3">
      <c r="A25" s="293"/>
      <c r="B25" s="294" t="s">
        <v>168</v>
      </c>
      <c r="C25" s="295">
        <v>112.03999999999999</v>
      </c>
      <c r="D25" s="296">
        <v>78.22</v>
      </c>
      <c r="E25" s="297">
        <v>190.26</v>
      </c>
      <c r="F25" s="298"/>
      <c r="G25" s="295">
        <v>114.94</v>
      </c>
      <c r="H25" s="296">
        <v>76.210000000000008</v>
      </c>
      <c r="I25" s="297">
        <v>191.15</v>
      </c>
      <c r="J25" s="298"/>
      <c r="K25" s="299">
        <v>-2.5230555072211638E-2</v>
      </c>
      <c r="L25" s="300">
        <v>2.6374491536543639E-2</v>
      </c>
      <c r="M25" s="301">
        <v>-4.6560292963641892E-3</v>
      </c>
    </row>
    <row r="26" spans="1:13" ht="14" x14ac:dyDescent="0.3">
      <c r="A26" s="283"/>
      <c r="B26" s="303" t="s">
        <v>169</v>
      </c>
      <c r="C26" s="304">
        <v>65.459999999999994</v>
      </c>
      <c r="D26" s="305">
        <v>62.95</v>
      </c>
      <c r="E26" s="306">
        <v>128.41</v>
      </c>
      <c r="F26" s="307"/>
      <c r="G26" s="304">
        <v>69.56</v>
      </c>
      <c r="H26" s="305">
        <v>65.17</v>
      </c>
      <c r="I26" s="306">
        <v>134.73000000000002</v>
      </c>
      <c r="J26" s="307"/>
      <c r="K26" s="308">
        <v>-5.8941920644048428E-2</v>
      </c>
      <c r="L26" s="309">
        <v>-3.4064753721037268E-2</v>
      </c>
      <c r="M26" s="310">
        <v>-4.6908632078972917E-2</v>
      </c>
    </row>
    <row r="27" spans="1:13" ht="14" x14ac:dyDescent="0.3">
      <c r="A27" s="283"/>
      <c r="B27" s="311" t="s">
        <v>170</v>
      </c>
      <c r="C27" s="312">
        <v>46.58</v>
      </c>
      <c r="D27" s="313">
        <v>15.27</v>
      </c>
      <c r="E27" s="314">
        <v>61.849999999999994</v>
      </c>
      <c r="F27" s="307"/>
      <c r="G27" s="312">
        <v>45.38</v>
      </c>
      <c r="H27" s="313">
        <v>11.04</v>
      </c>
      <c r="I27" s="314">
        <v>56.42</v>
      </c>
      <c r="J27" s="307"/>
      <c r="K27" s="315">
        <v>2.6443367122080116E-2</v>
      </c>
      <c r="L27" s="316">
        <v>0.38315217391304357</v>
      </c>
      <c r="M27" s="317">
        <v>9.6242467210209015E-2</v>
      </c>
    </row>
    <row r="28" spans="1:13" s="302" customFormat="1" ht="14" x14ac:dyDescent="0.3">
      <c r="A28" s="293"/>
      <c r="B28" s="346" t="s">
        <v>171</v>
      </c>
      <c r="C28" s="347">
        <v>8.0500000000000007</v>
      </c>
      <c r="D28" s="348">
        <v>8.0399999999999991</v>
      </c>
      <c r="E28" s="349">
        <v>16.09</v>
      </c>
      <c r="F28" s="298"/>
      <c r="G28" s="347">
        <v>7.61</v>
      </c>
      <c r="H28" s="348">
        <v>4.8099999999999996</v>
      </c>
      <c r="I28" s="349">
        <v>12.42</v>
      </c>
      <c r="J28" s="298"/>
      <c r="K28" s="350">
        <v>5.7818659658344332E-2</v>
      </c>
      <c r="L28" s="351">
        <v>0.6715176715176715</v>
      </c>
      <c r="M28" s="352">
        <v>0.29549114331723025</v>
      </c>
    </row>
    <row r="29" spans="1:13" s="302" customFormat="1" ht="14" x14ac:dyDescent="0.3">
      <c r="A29" s="293"/>
      <c r="B29" s="318" t="s">
        <v>172</v>
      </c>
      <c r="C29" s="319">
        <v>-3.23</v>
      </c>
      <c r="D29" s="320">
        <v>6.53</v>
      </c>
      <c r="E29" s="321">
        <v>3.3000000000000003</v>
      </c>
      <c r="F29" s="298"/>
      <c r="G29" s="319">
        <v>-8.49</v>
      </c>
      <c r="H29" s="320">
        <v>-0.32</v>
      </c>
      <c r="I29" s="321">
        <v>-8.81</v>
      </c>
      <c r="J29" s="298"/>
      <c r="K29" s="353" t="s">
        <v>262</v>
      </c>
      <c r="L29" s="354" t="s">
        <v>262</v>
      </c>
      <c r="M29" s="355" t="s">
        <v>262</v>
      </c>
    </row>
    <row r="30" spans="1:13" s="302" customFormat="1" ht="14" x14ac:dyDescent="0.3">
      <c r="A30" s="293"/>
      <c r="B30" s="294" t="s">
        <v>173</v>
      </c>
      <c r="C30" s="295">
        <v>395.33</v>
      </c>
      <c r="D30" s="296">
        <v>214.27</v>
      </c>
      <c r="E30" s="297">
        <v>609.6</v>
      </c>
      <c r="F30" s="298"/>
      <c r="G30" s="295">
        <v>335.36</v>
      </c>
      <c r="H30" s="296">
        <v>201.16</v>
      </c>
      <c r="I30" s="297">
        <v>536.52</v>
      </c>
      <c r="J30" s="298"/>
      <c r="K30" s="299">
        <v>0.17882275763358768</v>
      </c>
      <c r="L30" s="300">
        <v>6.5172002386160333E-2</v>
      </c>
      <c r="M30" s="301">
        <v>0.13621113844777463</v>
      </c>
    </row>
    <row r="31" spans="1:13" ht="14" x14ac:dyDescent="0.3">
      <c r="A31" s="283"/>
      <c r="B31" s="303" t="s">
        <v>162</v>
      </c>
      <c r="C31" s="304">
        <v>363.93</v>
      </c>
      <c r="D31" s="305">
        <v>201.81</v>
      </c>
      <c r="E31" s="306">
        <v>565.74</v>
      </c>
      <c r="F31" s="307"/>
      <c r="G31" s="304">
        <v>301.68</v>
      </c>
      <c r="H31" s="305">
        <v>188.54</v>
      </c>
      <c r="I31" s="306">
        <v>490.22</v>
      </c>
      <c r="J31" s="307"/>
      <c r="K31" s="308">
        <v>0.20634447096260938</v>
      </c>
      <c r="L31" s="309">
        <v>7.0382942611647459E-2</v>
      </c>
      <c r="M31" s="310">
        <v>0.15405328219982861</v>
      </c>
    </row>
    <row r="32" spans="1:13" ht="14.5" thickBot="1" x14ac:dyDescent="0.35">
      <c r="A32" s="283"/>
      <c r="B32" s="333" t="s">
        <v>163</v>
      </c>
      <c r="C32" s="334">
        <v>31.4</v>
      </c>
      <c r="D32" s="335">
        <v>12.46</v>
      </c>
      <c r="E32" s="336">
        <v>43.86</v>
      </c>
      <c r="F32" s="307"/>
      <c r="G32" s="334">
        <v>33.68</v>
      </c>
      <c r="H32" s="335">
        <v>12.62</v>
      </c>
      <c r="I32" s="336">
        <v>46.3</v>
      </c>
      <c r="J32" s="307"/>
      <c r="K32" s="356">
        <v>-6.7695961995249437E-2</v>
      </c>
      <c r="L32" s="357">
        <v>-1.2678288431061679E-2</v>
      </c>
      <c r="M32" s="358">
        <v>-5.2699784017278574E-2</v>
      </c>
    </row>
    <row r="33" spans="2:13" ht="14" x14ac:dyDescent="0.3">
      <c r="B33" s="359"/>
      <c r="C33" s="359"/>
      <c r="D33" s="359"/>
      <c r="E33" s="359"/>
      <c r="F33" s="108"/>
      <c r="G33" s="359"/>
      <c r="H33" s="359"/>
      <c r="I33" s="359"/>
      <c r="J33" s="108"/>
      <c r="K33" s="359"/>
      <c r="L33" s="359"/>
      <c r="M33" s="359"/>
    </row>
    <row r="34" spans="2:13" ht="14" x14ac:dyDescent="0.2">
      <c r="B34" s="718" t="s">
        <v>174</v>
      </c>
      <c r="C34" s="718"/>
      <c r="D34" s="718"/>
      <c r="E34" s="718"/>
      <c r="F34" s="718"/>
      <c r="G34" s="718"/>
      <c r="H34" s="718"/>
      <c r="I34" s="718"/>
      <c r="J34" s="718"/>
      <c r="K34" s="718"/>
      <c r="L34" s="718"/>
      <c r="M34" s="718"/>
    </row>
    <row r="35" spans="2:13" ht="14" x14ac:dyDescent="0.2">
      <c r="B35" s="718" t="s">
        <v>175</v>
      </c>
      <c r="C35" s="718"/>
      <c r="D35" s="718"/>
      <c r="E35" s="718"/>
      <c r="F35" s="718"/>
      <c r="G35" s="718"/>
      <c r="H35" s="718"/>
      <c r="I35" s="718"/>
      <c r="J35" s="718"/>
      <c r="K35" s="718"/>
      <c r="L35" s="718"/>
      <c r="M35" s="718"/>
    </row>
    <row r="36" spans="2:13" ht="14" x14ac:dyDescent="0.2">
      <c r="B36" s="718" t="s">
        <v>176</v>
      </c>
      <c r="C36" s="718"/>
      <c r="D36" s="718"/>
      <c r="E36" s="718"/>
      <c r="F36" s="718"/>
      <c r="G36" s="718"/>
      <c r="H36" s="718"/>
      <c r="I36" s="718"/>
      <c r="J36" s="718"/>
      <c r="K36" s="718"/>
      <c r="L36" s="718"/>
      <c r="M36" s="718"/>
    </row>
    <row r="37" spans="2:13" ht="15.5" x14ac:dyDescent="0.35">
      <c r="B37" s="719" t="s">
        <v>121</v>
      </c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2024/2025. MES: ENERO
Fecha de emisión de datos: 24/02/2025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1B95A-A79D-419A-AB75-DD849201AE75}">
  <dimension ref="A2:L77"/>
  <sheetViews>
    <sheetView view="pageLayout" zoomScale="70" zoomScaleNormal="80" zoomScaleSheetLayoutView="50" zoomScalePageLayoutView="70" workbookViewId="0">
      <selection activeCell="E27" sqref="E27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611" t="s">
        <v>272</v>
      </c>
      <c r="E2" s="611"/>
      <c r="F2" s="611"/>
      <c r="G2" s="611"/>
    </row>
    <row r="3" spans="1:12" ht="15" customHeight="1" x14ac:dyDescent="0.35">
      <c r="D3" s="611"/>
      <c r="E3" s="611"/>
      <c r="F3" s="611"/>
      <c r="G3" s="611"/>
    </row>
    <row r="4" spans="1:12" ht="21" customHeight="1" x14ac:dyDescent="0.35">
      <c r="D4" s="611"/>
      <c r="E4" s="611"/>
      <c r="F4" s="611"/>
      <c r="G4" s="611"/>
    </row>
    <row r="5" spans="1:12" ht="15.75" customHeight="1" thickBot="1" x14ac:dyDescent="0.4">
      <c r="D5" s="795"/>
      <c r="E5" s="795"/>
      <c r="F5" s="795"/>
      <c r="G5" s="795"/>
      <c r="H5" s="459"/>
    </row>
    <row r="6" spans="1:12" ht="30.75" customHeight="1" x14ac:dyDescent="0.35">
      <c r="A6" s="6"/>
      <c r="B6" s="631" t="s">
        <v>273</v>
      </c>
      <c r="C6" s="631" t="s">
        <v>274</v>
      </c>
      <c r="D6" s="796" t="s">
        <v>275</v>
      </c>
      <c r="E6" s="796" t="s">
        <v>178</v>
      </c>
      <c r="F6" s="631" t="s">
        <v>276</v>
      </c>
      <c r="G6" s="631" t="s">
        <v>277</v>
      </c>
      <c r="H6" s="631" t="s">
        <v>278</v>
      </c>
      <c r="I6" s="1"/>
      <c r="J6" s="1"/>
      <c r="K6" s="1"/>
      <c r="L6" s="1"/>
    </row>
    <row r="7" spans="1:12" ht="15" thickBot="1" x14ac:dyDescent="0.4">
      <c r="A7" s="6"/>
      <c r="B7" s="654"/>
      <c r="C7" s="654"/>
      <c r="D7" s="797"/>
      <c r="E7" s="797"/>
      <c r="F7" s="654"/>
      <c r="G7" s="654"/>
      <c r="H7" s="654"/>
      <c r="I7" s="1"/>
      <c r="J7" s="1"/>
    </row>
    <row r="8" spans="1:12" ht="15.5" x14ac:dyDescent="0.35">
      <c r="A8" s="6"/>
      <c r="B8" s="798" t="s">
        <v>39</v>
      </c>
      <c r="C8" s="799">
        <v>190.64332999999999</v>
      </c>
      <c r="D8" s="800">
        <v>36.633299999999998</v>
      </c>
      <c r="E8" s="801">
        <v>15.916320000000001</v>
      </c>
      <c r="F8" s="801">
        <v>42.431459999999987</v>
      </c>
      <c r="G8" s="802">
        <v>60.118099999999998</v>
      </c>
      <c r="H8" s="803">
        <v>140.64339000000001</v>
      </c>
      <c r="I8" s="1"/>
      <c r="J8" s="1"/>
    </row>
    <row r="9" spans="1:12" ht="15.5" x14ac:dyDescent="0.35">
      <c r="A9" s="6"/>
      <c r="B9" s="804" t="s">
        <v>40</v>
      </c>
      <c r="C9" s="805">
        <v>140.64339000000001</v>
      </c>
      <c r="D9" s="806">
        <v>265.08949999999999</v>
      </c>
      <c r="E9" s="805">
        <v>23.58145</v>
      </c>
      <c r="F9" s="805">
        <v>41.153909999999996</v>
      </c>
      <c r="G9" s="807">
        <v>59.668399999999998</v>
      </c>
      <c r="H9" s="803">
        <v>328.49203</v>
      </c>
      <c r="I9" s="1"/>
      <c r="J9" s="1"/>
    </row>
    <row r="10" spans="1:12" ht="15.5" x14ac:dyDescent="0.35">
      <c r="A10" s="6"/>
      <c r="B10" s="804" t="s">
        <v>41</v>
      </c>
      <c r="C10" s="805">
        <v>328.49203</v>
      </c>
      <c r="D10" s="806">
        <v>591.78440000000001</v>
      </c>
      <c r="E10" s="805">
        <v>30.349399999999999</v>
      </c>
      <c r="F10" s="805">
        <v>53.652139999999918</v>
      </c>
      <c r="G10" s="805">
        <v>67.921599999999998</v>
      </c>
      <c r="H10" s="810">
        <v>829.05209000000002</v>
      </c>
      <c r="I10" s="1"/>
      <c r="J10" s="1"/>
    </row>
    <row r="11" spans="1:12" ht="15.5" x14ac:dyDescent="0.35">
      <c r="A11" s="6"/>
      <c r="B11" s="804" t="s">
        <v>42</v>
      </c>
      <c r="C11" s="805">
        <v>829.05209000000002</v>
      </c>
      <c r="D11" s="806">
        <v>346.76519999999999</v>
      </c>
      <c r="E11" s="808">
        <v>21</v>
      </c>
      <c r="F11" s="808">
        <v>47</v>
      </c>
      <c r="G11" s="808">
        <v>90.413879999999835</v>
      </c>
      <c r="H11" s="810">
        <v>1059.4034100000001</v>
      </c>
      <c r="I11" s="1"/>
      <c r="J11" s="1"/>
    </row>
    <row r="12" spans="1:12" ht="15.5" x14ac:dyDescent="0.35">
      <c r="A12" s="6"/>
      <c r="B12" s="804" t="s">
        <v>43</v>
      </c>
      <c r="C12" s="805"/>
      <c r="D12" s="806"/>
      <c r="E12" s="805"/>
      <c r="F12" s="805"/>
      <c r="G12" s="807"/>
      <c r="H12" s="810"/>
      <c r="I12" s="1"/>
      <c r="J12" s="1"/>
    </row>
    <row r="13" spans="1:12" ht="15.5" x14ac:dyDescent="0.35">
      <c r="A13" s="6"/>
      <c r="B13" s="804" t="s">
        <v>279</v>
      </c>
      <c r="C13" s="805"/>
      <c r="D13" s="806"/>
      <c r="E13" s="805"/>
      <c r="F13" s="805"/>
      <c r="G13" s="805"/>
      <c r="H13" s="810"/>
      <c r="I13" s="1"/>
      <c r="J13" s="1"/>
    </row>
    <row r="14" spans="1:12" ht="15.5" x14ac:dyDescent="0.35">
      <c r="A14" s="6"/>
      <c r="B14" s="804" t="s">
        <v>45</v>
      </c>
      <c r="C14" s="805"/>
      <c r="D14" s="806"/>
      <c r="E14" s="805"/>
      <c r="F14" s="805"/>
      <c r="G14" s="805"/>
      <c r="H14" s="810"/>
      <c r="I14" s="1"/>
      <c r="J14" s="1"/>
    </row>
    <row r="15" spans="1:12" ht="15.5" x14ac:dyDescent="0.35">
      <c r="A15" s="6"/>
      <c r="B15" s="804" t="s">
        <v>46</v>
      </c>
      <c r="C15" s="805"/>
      <c r="D15" s="806"/>
      <c r="E15" s="805"/>
      <c r="F15" s="805"/>
      <c r="G15" s="805"/>
      <c r="H15" s="810"/>
      <c r="I15" s="1"/>
      <c r="J15" s="1"/>
    </row>
    <row r="16" spans="1:12" ht="15.5" x14ac:dyDescent="0.35">
      <c r="A16" s="6"/>
      <c r="B16" s="804" t="s">
        <v>280</v>
      </c>
      <c r="C16" s="805"/>
      <c r="D16" s="811"/>
      <c r="E16" s="805"/>
      <c r="F16" s="805"/>
      <c r="G16" s="805"/>
      <c r="H16" s="810"/>
      <c r="I16" s="1"/>
      <c r="J16" s="1"/>
    </row>
    <row r="17" spans="1:12" ht="15.5" x14ac:dyDescent="0.35">
      <c r="A17" s="6"/>
      <c r="B17" s="804" t="s">
        <v>56</v>
      </c>
      <c r="C17" s="805"/>
      <c r="D17" s="812"/>
      <c r="E17" s="805"/>
      <c r="F17" s="805"/>
      <c r="G17" s="805"/>
      <c r="H17" s="810"/>
      <c r="I17" s="1"/>
      <c r="J17" s="1"/>
    </row>
    <row r="18" spans="1:12" ht="15.5" x14ac:dyDescent="0.35">
      <c r="A18" s="6"/>
      <c r="B18" s="804" t="s">
        <v>57</v>
      </c>
      <c r="C18" s="805"/>
      <c r="D18" s="812"/>
      <c r="E18" s="813"/>
      <c r="F18" s="813"/>
      <c r="G18" s="813"/>
      <c r="H18" s="810"/>
      <c r="I18" s="1"/>
      <c r="J18" s="1"/>
      <c r="K18" s="1"/>
      <c r="L18" s="1"/>
    </row>
    <row r="19" spans="1:12" ht="16" thickBot="1" x14ac:dyDescent="0.4">
      <c r="B19" s="814" t="s">
        <v>58</v>
      </c>
      <c r="C19" s="815"/>
      <c r="D19" s="816"/>
      <c r="E19" s="817"/>
      <c r="F19" s="817"/>
      <c r="G19" s="817"/>
      <c r="H19" s="818"/>
      <c r="I19" s="1"/>
      <c r="J19" s="1"/>
      <c r="K19" s="1"/>
      <c r="L19" s="1"/>
    </row>
    <row r="20" spans="1:12" ht="16" thickBot="1" x14ac:dyDescent="0.4">
      <c r="B20" s="819"/>
      <c r="C20" s="820"/>
      <c r="D20" s="821">
        <v>1240.2724000000001</v>
      </c>
      <c r="E20" s="822">
        <v>90.847170000000006</v>
      </c>
      <c r="F20" s="822">
        <v>184.2375099999999</v>
      </c>
      <c r="G20" s="822">
        <v>278.12197999999984</v>
      </c>
      <c r="H20" s="820"/>
      <c r="I20" s="1"/>
      <c r="J20" s="1"/>
      <c r="K20" s="1"/>
      <c r="L20" s="1"/>
    </row>
    <row r="21" spans="1:12" x14ac:dyDescent="0.35">
      <c r="B21" s="819"/>
      <c r="I21" s="1"/>
      <c r="J21" s="1"/>
      <c r="K21" s="1"/>
      <c r="L21" s="1"/>
    </row>
    <row r="22" spans="1:12" x14ac:dyDescent="0.35">
      <c r="B22" s="823"/>
      <c r="C22" s="824" t="s">
        <v>281</v>
      </c>
      <c r="E22" s="825"/>
      <c r="F22" s="826" t="s">
        <v>282</v>
      </c>
      <c r="G22" s="827">
        <f>F20+G20</f>
        <v>462.35948999999971</v>
      </c>
      <c r="H22" s="184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67" t="s">
        <v>277</v>
      </c>
      <c r="C24" s="23"/>
      <c r="D24" s="283"/>
      <c r="E24" s="828" t="s">
        <v>277</v>
      </c>
      <c r="F24" s="829"/>
      <c r="G24" s="830"/>
      <c r="H24" s="1"/>
      <c r="I24" s="1"/>
      <c r="J24" s="1"/>
    </row>
    <row r="25" spans="1:12" ht="15" thickBot="1" x14ac:dyDescent="0.4">
      <c r="B25" s="716"/>
      <c r="C25" s="831" t="s">
        <v>277</v>
      </c>
      <c r="D25" s="832"/>
      <c r="E25" s="833" t="s">
        <v>283</v>
      </c>
      <c r="F25" s="834" t="s">
        <v>284</v>
      </c>
      <c r="G25" s="731"/>
      <c r="H25" s="1"/>
      <c r="I25" s="1"/>
      <c r="J25" s="1"/>
    </row>
    <row r="26" spans="1:12" ht="15" thickBot="1" x14ac:dyDescent="0.4">
      <c r="B26" s="716"/>
      <c r="C26" s="835"/>
      <c r="D26" s="836"/>
      <c r="E26" s="837"/>
      <c r="F26" s="838" t="s">
        <v>285</v>
      </c>
      <c r="G26" s="839" t="s">
        <v>286</v>
      </c>
    </row>
    <row r="27" spans="1:12" ht="15.5" x14ac:dyDescent="0.35">
      <c r="B27" s="840" t="s">
        <v>39</v>
      </c>
      <c r="C27" s="802">
        <v>60.118099999999998</v>
      </c>
      <c r="D27" s="6"/>
      <c r="E27" s="843">
        <v>24.516500000000001</v>
      </c>
      <c r="F27" s="802">
        <v>15.277100000000001</v>
      </c>
      <c r="G27" s="845">
        <v>20.324499999999997</v>
      </c>
    </row>
    <row r="28" spans="1:12" ht="15.5" x14ac:dyDescent="0.35">
      <c r="B28" s="841" t="s">
        <v>40</v>
      </c>
      <c r="C28" s="807">
        <v>59.668399999999998</v>
      </c>
      <c r="D28" s="842"/>
      <c r="E28" s="843">
        <v>24.590499999999999</v>
      </c>
      <c r="F28" s="844">
        <v>18.038499999999999</v>
      </c>
      <c r="G28" s="845">
        <v>17.039400000000001</v>
      </c>
    </row>
    <row r="29" spans="1:12" ht="15.5" x14ac:dyDescent="0.35">
      <c r="B29" s="841" t="s">
        <v>41</v>
      </c>
      <c r="C29" s="807">
        <v>67.921599999999998</v>
      </c>
      <c r="D29" s="6"/>
      <c r="E29" s="843">
        <v>24.955500000000001</v>
      </c>
      <c r="F29" s="844">
        <v>25.450199999999999</v>
      </c>
      <c r="G29" s="845">
        <v>17.515899999999998</v>
      </c>
      <c r="H29" s="4"/>
    </row>
    <row r="30" spans="1:12" ht="15.5" x14ac:dyDescent="0.35">
      <c r="B30" s="841" t="s">
        <v>42</v>
      </c>
      <c r="C30" s="809">
        <v>90.413879999999835</v>
      </c>
      <c r="D30" s="6"/>
      <c r="E30" s="843"/>
      <c r="F30" s="844"/>
      <c r="G30" s="845"/>
    </row>
    <row r="31" spans="1:12" ht="15.5" x14ac:dyDescent="0.35">
      <c r="B31" s="841" t="s">
        <v>43</v>
      </c>
      <c r="C31" s="807"/>
      <c r="D31" s="6"/>
      <c r="E31" s="843"/>
      <c r="F31" s="844"/>
      <c r="G31" s="845"/>
    </row>
    <row r="32" spans="1:12" ht="15.5" x14ac:dyDescent="0.35">
      <c r="B32" s="841" t="s">
        <v>44</v>
      </c>
      <c r="C32" s="805"/>
      <c r="D32" s="6"/>
      <c r="E32" s="843"/>
      <c r="F32" s="844"/>
      <c r="G32" s="845"/>
    </row>
    <row r="33" spans="1:8" ht="15.5" x14ac:dyDescent="0.35">
      <c r="B33" s="841" t="s">
        <v>45</v>
      </c>
      <c r="C33" s="805"/>
      <c r="D33" s="6"/>
      <c r="E33" s="843"/>
      <c r="F33" s="844"/>
      <c r="G33" s="845"/>
    </row>
    <row r="34" spans="1:8" ht="15.5" x14ac:dyDescent="0.35">
      <c r="B34" s="841" t="s">
        <v>46</v>
      </c>
      <c r="C34" s="805"/>
      <c r="D34" s="6"/>
      <c r="E34" s="843"/>
      <c r="F34" s="844"/>
      <c r="G34" s="845"/>
    </row>
    <row r="35" spans="1:8" ht="15.5" x14ac:dyDescent="0.35">
      <c r="B35" s="841" t="s">
        <v>55</v>
      </c>
      <c r="C35" s="805"/>
      <c r="D35" s="6"/>
      <c r="E35" s="843"/>
      <c r="F35" s="844"/>
      <c r="G35" s="845"/>
    </row>
    <row r="36" spans="1:8" ht="15.5" x14ac:dyDescent="0.35">
      <c r="B36" s="841" t="s">
        <v>56</v>
      </c>
      <c r="C36" s="805"/>
      <c r="D36" s="6"/>
      <c r="E36" s="843"/>
      <c r="F36" s="844"/>
      <c r="G36" s="845"/>
    </row>
    <row r="37" spans="1:8" ht="15.5" x14ac:dyDescent="0.35">
      <c r="B37" s="841" t="s">
        <v>57</v>
      </c>
      <c r="C37" s="813"/>
      <c r="D37" s="6"/>
      <c r="E37" s="843"/>
      <c r="F37" s="844"/>
      <c r="G37" s="845"/>
    </row>
    <row r="38" spans="1:8" ht="16" thickBot="1" x14ac:dyDescent="0.4">
      <c r="B38" s="846" t="s">
        <v>58</v>
      </c>
      <c r="C38" s="817"/>
      <c r="D38" s="6"/>
      <c r="E38" s="847"/>
      <c r="F38" s="848"/>
      <c r="G38" s="849"/>
    </row>
    <row r="39" spans="1:8" ht="16" thickBot="1" x14ac:dyDescent="0.4">
      <c r="B39" s="850"/>
      <c r="C39" s="822">
        <v>278.12197999999984</v>
      </c>
      <c r="D39" s="836"/>
      <c r="E39" s="851">
        <v>74.0625</v>
      </c>
      <c r="F39" s="851">
        <v>58.765799999999999</v>
      </c>
      <c r="G39" s="852">
        <v>54.879800000000003</v>
      </c>
      <c r="H39" s="4"/>
    </row>
    <row r="40" spans="1:8" ht="16.5" thickTop="1" thickBot="1" x14ac:dyDescent="0.4">
      <c r="B40" s="2"/>
      <c r="C40" s="2"/>
      <c r="E40" s="853">
        <f>E39+F39+G39</f>
        <v>187.7081</v>
      </c>
      <c r="F40" s="854"/>
      <c r="G40" s="855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59"/>
    </row>
    <row r="43" spans="1:8" ht="16" thickBot="1" x14ac:dyDescent="0.4">
      <c r="B43" s="267" t="s">
        <v>287</v>
      </c>
      <c r="C43" s="23"/>
      <c r="E43" s="828" t="s">
        <v>178</v>
      </c>
      <c r="F43" s="829"/>
      <c r="G43" s="830"/>
    </row>
    <row r="44" spans="1:8" ht="15.75" customHeight="1" thickBot="1" x14ac:dyDescent="0.4">
      <c r="B44" s="856"/>
      <c r="C44" s="833" t="s">
        <v>48</v>
      </c>
      <c r="E44" s="833" t="s">
        <v>283</v>
      </c>
      <c r="F44" s="834" t="s">
        <v>284</v>
      </c>
      <c r="G44" s="731"/>
    </row>
    <row r="45" spans="1:8" ht="15" customHeight="1" thickBot="1" x14ac:dyDescent="0.4">
      <c r="B45" s="856"/>
      <c r="C45" s="837"/>
      <c r="E45" s="837"/>
      <c r="F45" s="838" t="s">
        <v>285</v>
      </c>
      <c r="G45" s="839" t="s">
        <v>286</v>
      </c>
    </row>
    <row r="46" spans="1:8" ht="15.5" x14ac:dyDescent="0.35">
      <c r="A46" s="6"/>
      <c r="B46" s="840" t="s">
        <v>39</v>
      </c>
      <c r="C46" s="801">
        <v>42.431459999999987</v>
      </c>
      <c r="E46" s="802">
        <v>7.9089679999999998</v>
      </c>
      <c r="F46" s="802">
        <v>0.92669000000000001</v>
      </c>
      <c r="G46" s="802">
        <v>7.0806620000000002</v>
      </c>
    </row>
    <row r="47" spans="1:8" ht="15.5" x14ac:dyDescent="0.35">
      <c r="A47" s="6"/>
      <c r="B47" s="841" t="s">
        <v>40</v>
      </c>
      <c r="C47" s="805">
        <v>41.153909999999996</v>
      </c>
      <c r="E47" s="843">
        <v>2.8713649999999999</v>
      </c>
      <c r="F47" s="844">
        <v>0.31912400000000002</v>
      </c>
      <c r="G47" s="845">
        <v>20.390961000000001</v>
      </c>
    </row>
    <row r="48" spans="1:8" ht="15.5" x14ac:dyDescent="0.35">
      <c r="A48" s="6"/>
      <c r="B48" s="841" t="s">
        <v>41</v>
      </c>
      <c r="C48" s="805">
        <v>53.652139999999918</v>
      </c>
      <c r="E48" s="843">
        <v>6.0301799999999997</v>
      </c>
      <c r="F48" s="844">
        <v>2.872763</v>
      </c>
      <c r="G48" s="845">
        <v>21.446457000000002</v>
      </c>
    </row>
    <row r="49" spans="1:9" ht="15.5" x14ac:dyDescent="0.35">
      <c r="A49" s="6"/>
      <c r="B49" s="841" t="s">
        <v>42</v>
      </c>
      <c r="C49" s="808">
        <v>47</v>
      </c>
      <c r="E49" s="843"/>
      <c r="F49" s="844"/>
      <c r="G49" s="845"/>
    </row>
    <row r="50" spans="1:9" ht="15.5" x14ac:dyDescent="0.35">
      <c r="A50" s="6"/>
      <c r="B50" s="841" t="s">
        <v>43</v>
      </c>
      <c r="C50" s="805"/>
      <c r="E50" s="843"/>
      <c r="F50" s="844"/>
      <c r="G50" s="845"/>
    </row>
    <row r="51" spans="1:9" ht="15.5" x14ac:dyDescent="0.35">
      <c r="A51" s="6"/>
      <c r="B51" s="841" t="s">
        <v>44</v>
      </c>
      <c r="C51" s="805"/>
      <c r="E51" s="843"/>
      <c r="F51" s="844"/>
      <c r="G51" s="845"/>
    </row>
    <row r="52" spans="1:9" ht="15.5" x14ac:dyDescent="0.35">
      <c r="A52" s="6"/>
      <c r="B52" s="841" t="s">
        <v>45</v>
      </c>
      <c r="C52" s="805"/>
      <c r="E52" s="843"/>
      <c r="F52" s="844"/>
      <c r="G52" s="845"/>
    </row>
    <row r="53" spans="1:9" ht="15.5" x14ac:dyDescent="0.35">
      <c r="A53" s="6"/>
      <c r="B53" s="841" t="s">
        <v>46</v>
      </c>
      <c r="C53" s="805"/>
      <c r="E53" s="843"/>
      <c r="F53" s="844"/>
      <c r="G53" s="845"/>
    </row>
    <row r="54" spans="1:9" ht="15.5" x14ac:dyDescent="0.35">
      <c r="A54" s="6"/>
      <c r="B54" s="841" t="s">
        <v>55</v>
      </c>
      <c r="C54" s="805"/>
      <c r="E54" s="843"/>
      <c r="F54" s="844"/>
      <c r="G54" s="845"/>
    </row>
    <row r="55" spans="1:9" ht="15.5" x14ac:dyDescent="0.35">
      <c r="A55" s="6"/>
      <c r="B55" s="841" t="s">
        <v>56</v>
      </c>
      <c r="C55" s="805"/>
      <c r="E55" s="843"/>
      <c r="F55" s="844"/>
      <c r="G55" s="845"/>
    </row>
    <row r="56" spans="1:9" ht="15.5" x14ac:dyDescent="0.35">
      <c r="A56" s="6"/>
      <c r="B56" s="841" t="s">
        <v>57</v>
      </c>
      <c r="C56" s="813"/>
      <c r="E56" s="843"/>
      <c r="F56" s="844"/>
      <c r="G56" s="845"/>
    </row>
    <row r="57" spans="1:9" ht="16" thickBot="1" x14ac:dyDescent="0.4">
      <c r="A57" s="6"/>
      <c r="B57" s="846" t="s">
        <v>58</v>
      </c>
      <c r="C57" s="817"/>
      <c r="E57" s="847"/>
      <c r="F57" s="848"/>
      <c r="G57" s="849"/>
    </row>
    <row r="58" spans="1:9" ht="16" thickBot="1" x14ac:dyDescent="0.4">
      <c r="B58" s="49"/>
      <c r="C58" s="822">
        <v>184.2375099999999</v>
      </c>
      <c r="E58" s="857">
        <v>16.810513</v>
      </c>
      <c r="F58" s="857">
        <v>4.1185770000000002</v>
      </c>
      <c r="G58" s="857">
        <v>48.918080000000003</v>
      </c>
    </row>
    <row r="59" spans="1:9" ht="16.5" thickTop="1" thickBot="1" x14ac:dyDescent="0.4">
      <c r="C59" s="858"/>
      <c r="E59" s="859">
        <f>E58+F58+G58</f>
        <v>69.847170000000006</v>
      </c>
      <c r="F59" s="860"/>
      <c r="G59" s="861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716" t="s">
        <v>173</v>
      </c>
      <c r="C61" s="716"/>
      <c r="D61" s="716"/>
      <c r="E61" s="716"/>
      <c r="F61" s="716"/>
    </row>
    <row r="62" spans="1:9" ht="25.5" customHeight="1" thickBot="1" x14ac:dyDescent="0.4">
      <c r="B62" s="24"/>
      <c r="C62" s="862" t="s">
        <v>0</v>
      </c>
      <c r="D62" s="863" t="s">
        <v>288</v>
      </c>
      <c r="E62" s="864" t="s">
        <v>289</v>
      </c>
      <c r="F62" s="863" t="s">
        <v>48</v>
      </c>
    </row>
    <row r="63" spans="1:9" ht="15.75" customHeight="1" x14ac:dyDescent="0.35">
      <c r="A63" s="6"/>
      <c r="B63" s="840" t="s">
        <v>39</v>
      </c>
      <c r="C63" s="865">
        <v>53.992100000000001</v>
      </c>
      <c r="D63" s="866">
        <v>0.43598999999999999</v>
      </c>
      <c r="E63" s="867">
        <v>86.215299999999999</v>
      </c>
      <c r="F63" s="868">
        <v>140.64339000000001</v>
      </c>
      <c r="G63" s="184"/>
      <c r="H63" s="184"/>
    </row>
    <row r="64" spans="1:9" ht="15.5" x14ac:dyDescent="0.35">
      <c r="A64" s="6"/>
      <c r="B64" s="841" t="s">
        <v>40</v>
      </c>
      <c r="C64" s="869">
        <v>233.08250000000001</v>
      </c>
      <c r="D64" s="870">
        <v>0.84782999999999997</v>
      </c>
      <c r="E64" s="871">
        <v>94.561700000000002</v>
      </c>
      <c r="F64" s="872">
        <v>328.49203</v>
      </c>
      <c r="G64" s="184"/>
      <c r="H64" s="184"/>
    </row>
    <row r="65" spans="1:9" ht="15.5" x14ac:dyDescent="0.35">
      <c r="A65" s="6"/>
      <c r="B65" s="841" t="s">
        <v>41</v>
      </c>
      <c r="C65" s="869">
        <v>688.29719999999998</v>
      </c>
      <c r="D65" s="870">
        <v>4.3147900000000003</v>
      </c>
      <c r="E65" s="871">
        <v>136.4401</v>
      </c>
      <c r="F65" s="872">
        <v>829.05209000000002</v>
      </c>
      <c r="G65" s="184"/>
      <c r="H65" s="184"/>
    </row>
    <row r="66" spans="1:9" ht="15.5" x14ac:dyDescent="0.35">
      <c r="A66" s="6"/>
      <c r="B66" s="841" t="s">
        <v>42</v>
      </c>
      <c r="C66" s="869">
        <v>869.35180000000003</v>
      </c>
      <c r="D66" s="870">
        <v>14.96941</v>
      </c>
      <c r="E66" s="871">
        <v>175.0822</v>
      </c>
      <c r="F66" s="872">
        <v>1059.4034100000001</v>
      </c>
      <c r="G66" s="184"/>
      <c r="H66" s="184"/>
    </row>
    <row r="67" spans="1:9" ht="15.5" x14ac:dyDescent="0.35">
      <c r="A67" s="6"/>
      <c r="B67" s="841" t="s">
        <v>43</v>
      </c>
      <c r="C67" s="869"/>
      <c r="D67" s="870"/>
      <c r="E67" s="871"/>
      <c r="F67" s="872"/>
      <c r="G67" s="873"/>
      <c r="H67" s="184"/>
    </row>
    <row r="68" spans="1:9" ht="15.5" x14ac:dyDescent="0.35">
      <c r="A68" s="6"/>
      <c r="B68" s="841" t="s">
        <v>44</v>
      </c>
      <c r="C68" s="869"/>
      <c r="D68" s="870"/>
      <c r="E68" s="871"/>
      <c r="F68" s="872"/>
      <c r="G68" s="184"/>
      <c r="H68" s="184"/>
    </row>
    <row r="69" spans="1:9" ht="15.5" x14ac:dyDescent="0.35">
      <c r="A69" s="6"/>
      <c r="B69" s="841" t="s">
        <v>45</v>
      </c>
      <c r="C69" s="869"/>
      <c r="D69" s="870"/>
      <c r="E69" s="871"/>
      <c r="F69" s="872"/>
      <c r="H69" s="184"/>
    </row>
    <row r="70" spans="1:9" ht="15.5" x14ac:dyDescent="0.35">
      <c r="A70" s="6"/>
      <c r="B70" s="841" t="s">
        <v>46</v>
      </c>
      <c r="C70" s="869"/>
      <c r="D70" s="870"/>
      <c r="E70" s="871"/>
      <c r="F70" s="872"/>
      <c r="H70" s="184"/>
    </row>
    <row r="71" spans="1:9" ht="15.5" x14ac:dyDescent="0.35">
      <c r="A71" s="6"/>
      <c r="B71" s="841" t="s">
        <v>55</v>
      </c>
      <c r="C71" s="869"/>
      <c r="D71" s="870"/>
      <c r="E71" s="871"/>
      <c r="F71" s="872"/>
      <c r="H71" s="184"/>
    </row>
    <row r="72" spans="1:9" ht="15.5" x14ac:dyDescent="0.35">
      <c r="A72" s="6"/>
      <c r="B72" s="841" t="s">
        <v>56</v>
      </c>
      <c r="C72" s="869"/>
      <c r="D72" s="870"/>
      <c r="E72" s="871"/>
      <c r="F72" s="872"/>
    </row>
    <row r="73" spans="1:9" ht="15.5" x14ac:dyDescent="0.35">
      <c r="A73" s="6"/>
      <c r="B73" s="841" t="s">
        <v>57</v>
      </c>
      <c r="C73" s="869"/>
      <c r="D73" s="870"/>
      <c r="E73" s="871"/>
      <c r="F73" s="872"/>
    </row>
    <row r="74" spans="1:9" ht="16" thickBot="1" x14ac:dyDescent="0.4">
      <c r="A74" s="6"/>
      <c r="B74" s="846" t="s">
        <v>58</v>
      </c>
      <c r="C74" s="874"/>
      <c r="D74" s="875"/>
      <c r="E74" s="876"/>
      <c r="F74" s="877"/>
    </row>
    <row r="76" spans="1:9" x14ac:dyDescent="0.35">
      <c r="B76" s="629" t="s">
        <v>290</v>
      </c>
      <c r="C76" s="629"/>
      <c r="D76" s="629"/>
      <c r="E76" s="629"/>
      <c r="F76" s="629"/>
    </row>
    <row r="77" spans="1:9" ht="15.5" x14ac:dyDescent="0.35">
      <c r="C77" s="267"/>
      <c r="D77" s="267"/>
      <c r="E77" s="267"/>
      <c r="G77" s="267" t="s">
        <v>121</v>
      </c>
      <c r="H77" s="267"/>
      <c r="I77" s="267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2024/2025. MES: ENERO
Fecha de emisión de datos: 24/02/2025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zoomScale="80" zoomScaleNormal="100" zoomScaleSheetLayoutView="8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3.816406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81640625" style="1" customWidth="1"/>
    <col min="9" max="9" width="18.1796875" style="1" customWidth="1"/>
    <col min="10" max="10" width="12.179687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611" t="s">
        <v>177</v>
      </c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</row>
    <row r="5" spans="2:13" ht="17.25" customHeight="1" x14ac:dyDescent="0.2"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</row>
    <row r="6" spans="2:13" ht="19.5" customHeight="1" x14ac:dyDescent="0.2"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</row>
    <row r="7" spans="2:13" ht="18" customHeight="1" thickBot="1" x14ac:dyDescent="0.25"/>
    <row r="8" spans="2:13" ht="18.75" customHeight="1" thickBot="1" x14ac:dyDescent="0.25">
      <c r="B8" s="720" t="s">
        <v>257</v>
      </c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2"/>
    </row>
    <row r="9" spans="2:13" ht="18.75" customHeight="1" thickBot="1" x14ac:dyDescent="0.25">
      <c r="G9" s="360"/>
      <c r="H9" s="360"/>
      <c r="I9" s="361"/>
      <c r="M9" s="282"/>
    </row>
    <row r="10" spans="2:13" s="362" customFormat="1" ht="15.65" customHeight="1" thickBot="1" x14ac:dyDescent="0.4">
      <c r="B10" s="363"/>
      <c r="C10" s="724" t="s">
        <v>59</v>
      </c>
      <c r="D10" s="725"/>
      <c r="E10" s="726" t="s">
        <v>71</v>
      </c>
      <c r="F10" s="724" t="s">
        <v>178</v>
      </c>
      <c r="G10" s="725"/>
      <c r="H10" s="724" t="s">
        <v>179</v>
      </c>
      <c r="I10" s="725"/>
      <c r="J10" s="728" t="s">
        <v>180</v>
      </c>
      <c r="K10" s="726" t="s">
        <v>47</v>
      </c>
      <c r="L10" s="724" t="s">
        <v>3</v>
      </c>
      <c r="M10" s="725"/>
    </row>
    <row r="11" spans="2:13" s="362" customFormat="1" ht="25.5" customHeight="1" thickBot="1" x14ac:dyDescent="0.4">
      <c r="B11" s="364"/>
      <c r="C11" s="365" t="s">
        <v>181</v>
      </c>
      <c r="D11" s="365" t="s">
        <v>182</v>
      </c>
      <c r="E11" s="727"/>
      <c r="F11" s="365" t="s">
        <v>181</v>
      </c>
      <c r="G11" s="365" t="s">
        <v>182</v>
      </c>
      <c r="H11" s="365" t="s">
        <v>183</v>
      </c>
      <c r="I11" s="365" t="s">
        <v>184</v>
      </c>
      <c r="J11" s="729"/>
      <c r="K11" s="727"/>
      <c r="L11" s="365" t="s">
        <v>181</v>
      </c>
      <c r="M11" s="365" t="s">
        <v>182</v>
      </c>
    </row>
    <row r="12" spans="2:13" ht="15.65" customHeight="1" thickBot="1" x14ac:dyDescent="0.25">
      <c r="B12" s="590" t="s">
        <v>185</v>
      </c>
      <c r="C12" s="366">
        <v>77.619</v>
      </c>
      <c r="D12" s="367">
        <v>17.163</v>
      </c>
      <c r="E12" s="367">
        <v>157.99199999999999</v>
      </c>
      <c r="F12" s="367">
        <v>3.472</v>
      </c>
      <c r="G12" s="367">
        <v>9.7000000000000003E-2</v>
      </c>
      <c r="H12" s="367">
        <v>29.251999999999999</v>
      </c>
      <c r="I12" s="367">
        <v>27.597999999999999</v>
      </c>
      <c r="J12" s="367">
        <v>4.8940000000000001</v>
      </c>
      <c r="K12" s="367">
        <v>-1.1080000000000001</v>
      </c>
      <c r="L12" s="367">
        <v>176.7</v>
      </c>
      <c r="M12" s="368">
        <v>16.791</v>
      </c>
    </row>
    <row r="13" spans="2:13" ht="15.65" customHeight="1" thickBot="1" x14ac:dyDescent="0.25">
      <c r="B13" s="369" t="s">
        <v>186</v>
      </c>
      <c r="C13" s="370">
        <v>75.119</v>
      </c>
      <c r="D13" s="371">
        <v>16.981999999999999</v>
      </c>
      <c r="E13" s="371">
        <v>154.52199999999999</v>
      </c>
      <c r="F13" s="371">
        <v>3.1960000000000002</v>
      </c>
      <c r="G13" s="371">
        <v>9.7000000000000003E-2</v>
      </c>
      <c r="H13" s="371">
        <v>28.395</v>
      </c>
      <c r="I13" s="371">
        <v>27.231999999999999</v>
      </c>
      <c r="J13" s="371">
        <v>4.4189999999999996</v>
      </c>
      <c r="K13" s="371">
        <v>-1.41</v>
      </c>
      <c r="L13" s="371">
        <v>171.96899999999999</v>
      </c>
      <c r="M13" s="372">
        <v>16.491</v>
      </c>
    </row>
    <row r="14" spans="2:13" ht="15.65" customHeight="1" thickBot="1" x14ac:dyDescent="0.25">
      <c r="B14" s="369" t="s">
        <v>187</v>
      </c>
      <c r="C14" s="370">
        <v>2.5</v>
      </c>
      <c r="D14" s="371">
        <v>0.18099999999999999</v>
      </c>
      <c r="E14" s="371">
        <v>3.47</v>
      </c>
      <c r="F14" s="371">
        <v>0.27600000000000002</v>
      </c>
      <c r="G14" s="371">
        <v>0</v>
      </c>
      <c r="H14" s="371">
        <v>0.85599999999999998</v>
      </c>
      <c r="I14" s="371">
        <v>0.36599999999999999</v>
      </c>
      <c r="J14" s="371">
        <v>0.47299999999999998</v>
      </c>
      <c r="K14" s="371">
        <v>0.30199999999999999</v>
      </c>
      <c r="L14" s="371">
        <v>4.7320000000000002</v>
      </c>
      <c r="M14" s="372">
        <v>0.3</v>
      </c>
    </row>
    <row r="15" spans="2:13" ht="15.65" customHeight="1" thickBot="1" x14ac:dyDescent="0.25">
      <c r="B15" s="592" t="s">
        <v>188</v>
      </c>
      <c r="C15" s="366">
        <v>11.071</v>
      </c>
      <c r="D15" s="367">
        <v>2.7919999999999998</v>
      </c>
      <c r="E15" s="367">
        <v>22.439</v>
      </c>
      <c r="F15" s="367">
        <v>1.427</v>
      </c>
      <c r="G15" s="367">
        <v>0.11600000000000001</v>
      </c>
      <c r="H15" s="367">
        <v>7.234</v>
      </c>
      <c r="I15" s="367">
        <v>3.0840000000000001</v>
      </c>
      <c r="J15" s="367">
        <v>1.2050000000000001</v>
      </c>
      <c r="K15" s="367">
        <v>8.6999999999999994E-2</v>
      </c>
      <c r="L15" s="367">
        <v>23.347000000000001</v>
      </c>
      <c r="M15" s="368">
        <v>3.0619999999999998</v>
      </c>
    </row>
    <row r="16" spans="2:13" ht="15.65" customHeight="1" thickBot="1" x14ac:dyDescent="0.25">
      <c r="B16" s="369" t="s">
        <v>186</v>
      </c>
      <c r="C16" s="370">
        <v>10.329000000000001</v>
      </c>
      <c r="D16" s="371">
        <v>2.75</v>
      </c>
      <c r="E16" s="371">
        <v>22.035</v>
      </c>
      <c r="F16" s="371">
        <v>1.381</v>
      </c>
      <c r="G16" s="371">
        <v>0.11600000000000001</v>
      </c>
      <c r="H16" s="371">
        <v>7.2190000000000003</v>
      </c>
      <c r="I16" s="371">
        <v>2.9750000000000001</v>
      </c>
      <c r="J16" s="371">
        <v>1.169</v>
      </c>
      <c r="K16" s="371">
        <v>3.5000000000000003E-2</v>
      </c>
      <c r="L16" s="371">
        <v>22.256</v>
      </c>
      <c r="M16" s="372">
        <v>3.0249999999999999</v>
      </c>
    </row>
    <row r="17" spans="2:13" ht="15.65" customHeight="1" thickBot="1" x14ac:dyDescent="0.25">
      <c r="B17" s="369" t="s">
        <v>187</v>
      </c>
      <c r="C17" s="370">
        <v>0.74199999999999999</v>
      </c>
      <c r="D17" s="371">
        <v>4.2000000000000003E-2</v>
      </c>
      <c r="E17" s="371">
        <v>0.40400000000000003</v>
      </c>
      <c r="F17" s="371">
        <v>4.5999999999999999E-2</v>
      </c>
      <c r="G17" s="371">
        <v>0</v>
      </c>
      <c r="H17" s="371">
        <v>1.4E-2</v>
      </c>
      <c r="I17" s="371">
        <v>0.109</v>
      </c>
      <c r="J17" s="371">
        <v>3.4000000000000002E-2</v>
      </c>
      <c r="K17" s="371">
        <v>5.1999999999999998E-2</v>
      </c>
      <c r="L17" s="371">
        <v>1.091</v>
      </c>
      <c r="M17" s="372">
        <v>3.6999999999999998E-2</v>
      </c>
    </row>
    <row r="18" spans="2:13" s="302" customFormat="1" ht="15.65" customHeight="1" thickBot="1" x14ac:dyDescent="0.25">
      <c r="B18" s="373" t="s">
        <v>189</v>
      </c>
      <c r="C18" s="366">
        <v>94.278000000000006</v>
      </c>
      <c r="D18" s="367">
        <v>16.129000000000001</v>
      </c>
      <c r="E18" s="367">
        <v>293.76600000000002</v>
      </c>
      <c r="F18" s="367">
        <v>3.2949999999999999</v>
      </c>
      <c r="G18" s="367">
        <v>8.4000000000000005E-2</v>
      </c>
      <c r="H18" s="367">
        <v>79.960999999999999</v>
      </c>
      <c r="I18" s="367">
        <v>14.928000000000001</v>
      </c>
      <c r="J18" s="367">
        <v>5.3559999999999999</v>
      </c>
      <c r="K18" s="367">
        <v>4.9020000000000001</v>
      </c>
      <c r="L18" s="367">
        <v>297.26299999999998</v>
      </c>
      <c r="M18" s="368">
        <v>14.945000000000002</v>
      </c>
    </row>
    <row r="19" spans="2:13" ht="15.65" customHeight="1" thickBot="1" x14ac:dyDescent="0.25">
      <c r="B19" s="369" t="s">
        <v>186</v>
      </c>
      <c r="C19" s="370">
        <v>37.950000000000003</v>
      </c>
      <c r="D19" s="371">
        <v>6.891</v>
      </c>
      <c r="E19" s="371">
        <v>134.566</v>
      </c>
      <c r="F19" s="371">
        <v>0.14299999999999999</v>
      </c>
      <c r="G19" s="371">
        <v>7.2999999999999995E-2</v>
      </c>
      <c r="H19" s="371">
        <v>27.454999999999998</v>
      </c>
      <c r="I19" s="371">
        <v>7.2119999999999997</v>
      </c>
      <c r="J19" s="371">
        <v>1.462</v>
      </c>
      <c r="K19" s="371">
        <v>-2.6859999999999999</v>
      </c>
      <c r="L19" s="371">
        <v>135.03800000000001</v>
      </c>
      <c r="M19" s="372">
        <v>5.77</v>
      </c>
    </row>
    <row r="20" spans="2:13" ht="15.65" customHeight="1" thickBot="1" x14ac:dyDescent="0.25">
      <c r="B20" s="369" t="s">
        <v>187</v>
      </c>
      <c r="C20" s="370">
        <v>56.328000000000003</v>
      </c>
      <c r="D20" s="371">
        <v>9.2379999999999995</v>
      </c>
      <c r="E20" s="371">
        <v>159.19999999999999</v>
      </c>
      <c r="F20" s="371">
        <v>3.1520000000000001</v>
      </c>
      <c r="G20" s="371">
        <v>1.0999999999999999E-2</v>
      </c>
      <c r="H20" s="371">
        <v>52.506</v>
      </c>
      <c r="I20" s="371">
        <v>7.7169999999999996</v>
      </c>
      <c r="J20" s="371">
        <v>3.8940000000000001</v>
      </c>
      <c r="K20" s="371">
        <v>7.5880000000000001</v>
      </c>
      <c r="L20" s="371">
        <v>162.226</v>
      </c>
      <c r="M20" s="372">
        <v>9.1750000000000007</v>
      </c>
    </row>
    <row r="21" spans="2:13" ht="15.65" customHeight="1" thickBot="1" x14ac:dyDescent="0.25">
      <c r="B21" s="374" t="s">
        <v>190</v>
      </c>
      <c r="C21" s="366">
        <v>24.719000000000001</v>
      </c>
      <c r="D21" s="367">
        <v>2.194</v>
      </c>
      <c r="E21" s="367">
        <v>31.358000000000001</v>
      </c>
      <c r="F21" s="367">
        <v>0.02</v>
      </c>
      <c r="G21" s="367">
        <v>0</v>
      </c>
      <c r="H21" s="367">
        <v>9.67</v>
      </c>
      <c r="I21" s="367">
        <v>7.1349999999999998</v>
      </c>
      <c r="J21" s="367">
        <v>3.4119999999999999</v>
      </c>
      <c r="K21" s="367">
        <v>-1.6579999999999999</v>
      </c>
      <c r="L21" s="367">
        <v>33.851999999999997</v>
      </c>
      <c r="M21" s="368">
        <v>2.5629999999999997</v>
      </c>
    </row>
    <row r="22" spans="2:13" ht="15.65" customHeight="1" thickBot="1" x14ac:dyDescent="0.25">
      <c r="B22" s="369" t="s">
        <v>186</v>
      </c>
      <c r="C22" s="370">
        <v>3.64</v>
      </c>
      <c r="D22" s="371">
        <v>0.41799999999999998</v>
      </c>
      <c r="E22" s="371">
        <v>6.117</v>
      </c>
      <c r="F22" s="371">
        <v>0</v>
      </c>
      <c r="G22" s="371">
        <v>0</v>
      </c>
      <c r="H22" s="371">
        <v>1.0920000000000001</v>
      </c>
      <c r="I22" s="371">
        <v>1.8080000000000001</v>
      </c>
      <c r="J22" s="371">
        <v>0.23300000000000001</v>
      </c>
      <c r="K22" s="371">
        <v>-0.372</v>
      </c>
      <c r="L22" s="371">
        <v>6.032</v>
      </c>
      <c r="M22" s="372">
        <v>0.63600000000000001</v>
      </c>
    </row>
    <row r="23" spans="2:13" ht="15.65" customHeight="1" thickBot="1" x14ac:dyDescent="0.25">
      <c r="B23" s="369" t="s">
        <v>187</v>
      </c>
      <c r="C23" s="370">
        <v>21.079000000000001</v>
      </c>
      <c r="D23" s="371">
        <v>1.776</v>
      </c>
      <c r="E23" s="371">
        <v>25.241</v>
      </c>
      <c r="F23" s="371">
        <v>0.02</v>
      </c>
      <c r="G23" s="371">
        <v>0</v>
      </c>
      <c r="H23" s="371">
        <v>8.5779999999999994</v>
      </c>
      <c r="I23" s="371">
        <v>5.3280000000000003</v>
      </c>
      <c r="J23" s="371">
        <v>3.1779999999999999</v>
      </c>
      <c r="K23" s="371">
        <v>-1.286</v>
      </c>
      <c r="L23" s="371">
        <v>27.82</v>
      </c>
      <c r="M23" s="372">
        <v>1.927</v>
      </c>
    </row>
    <row r="24" spans="2:13" ht="15.65" customHeight="1" thickBot="1" x14ac:dyDescent="0.25">
      <c r="B24" s="374" t="s">
        <v>191</v>
      </c>
      <c r="C24" s="366">
        <v>4.0069999999999997</v>
      </c>
      <c r="D24" s="367">
        <v>1.286</v>
      </c>
      <c r="E24" s="367">
        <v>12.315</v>
      </c>
      <c r="F24" s="367">
        <v>0</v>
      </c>
      <c r="G24" s="367">
        <v>3.1E-2</v>
      </c>
      <c r="H24" s="367">
        <v>0.32200000000000001</v>
      </c>
      <c r="I24" s="367">
        <v>2.0270000000000001</v>
      </c>
      <c r="J24" s="367">
        <v>0.248</v>
      </c>
      <c r="K24" s="367">
        <v>-0.60699999999999998</v>
      </c>
      <c r="L24" s="367">
        <v>13.226999999999999</v>
      </c>
      <c r="M24" s="368">
        <v>1.208</v>
      </c>
    </row>
    <row r="25" spans="2:13" ht="15.65" customHeight="1" thickBot="1" x14ac:dyDescent="0.25">
      <c r="B25" s="369" t="s">
        <v>186</v>
      </c>
      <c r="C25" s="370">
        <v>3.6419999999999999</v>
      </c>
      <c r="D25" s="371">
        <v>1.284</v>
      </c>
      <c r="E25" s="371">
        <v>12.108000000000001</v>
      </c>
      <c r="F25" s="371">
        <v>0</v>
      </c>
      <c r="G25" s="371">
        <v>3.1E-2</v>
      </c>
      <c r="H25" s="371">
        <v>0.26600000000000001</v>
      </c>
      <c r="I25" s="371">
        <v>2.0270000000000001</v>
      </c>
      <c r="J25" s="371">
        <v>0.24299999999999999</v>
      </c>
      <c r="K25" s="371">
        <v>-0.48499999999999999</v>
      </c>
      <c r="L25" s="371">
        <v>12.837999999999997</v>
      </c>
      <c r="M25" s="372">
        <v>1.2070000000000001</v>
      </c>
    </row>
    <row r="26" spans="2:13" ht="15.65" customHeight="1" thickBot="1" x14ac:dyDescent="0.25">
      <c r="B26" s="369" t="s">
        <v>187</v>
      </c>
      <c r="C26" s="370">
        <v>0.36499999999999999</v>
      </c>
      <c r="D26" s="371">
        <v>2E-3</v>
      </c>
      <c r="E26" s="371">
        <v>0.20599999999999999</v>
      </c>
      <c r="F26" s="371">
        <v>0</v>
      </c>
      <c r="G26" s="371">
        <v>0</v>
      </c>
      <c r="H26" s="371">
        <v>5.6000000000000001E-2</v>
      </c>
      <c r="I26" s="371">
        <v>0</v>
      </c>
      <c r="J26" s="371">
        <v>5.0000000000000001E-3</v>
      </c>
      <c r="K26" s="371">
        <v>-0.122</v>
      </c>
      <c r="L26" s="371">
        <v>0.38800000000000001</v>
      </c>
      <c r="M26" s="372">
        <v>1E-3</v>
      </c>
    </row>
    <row r="27" spans="2:13" ht="15.65" customHeight="1" thickBot="1" x14ac:dyDescent="0.25">
      <c r="B27" s="591" t="s">
        <v>21</v>
      </c>
      <c r="C27" s="366">
        <v>14.843999999999999</v>
      </c>
      <c r="D27" s="367">
        <v>4.2469999999999999</v>
      </c>
      <c r="E27" s="367">
        <v>14.85</v>
      </c>
      <c r="F27" s="367">
        <v>0.77700000000000002</v>
      </c>
      <c r="G27" s="367">
        <v>0.23200000000000001</v>
      </c>
      <c r="H27" s="367">
        <v>1.9650000000000001</v>
      </c>
      <c r="I27" s="367">
        <v>7.077</v>
      </c>
      <c r="J27" s="367">
        <v>0.97</v>
      </c>
      <c r="K27" s="367">
        <v>1.69</v>
      </c>
      <c r="L27" s="367">
        <v>21.341999999999999</v>
      </c>
      <c r="M27" s="368">
        <v>5.2850000000000001</v>
      </c>
    </row>
    <row r="28" spans="2:13" ht="15.65" customHeight="1" thickBot="1" x14ac:dyDescent="0.25">
      <c r="B28" s="369" t="s">
        <v>186</v>
      </c>
      <c r="C28" s="370">
        <v>9.0079999999999991</v>
      </c>
      <c r="D28" s="371">
        <v>3.4790000000000001</v>
      </c>
      <c r="E28" s="371">
        <v>12.079000000000001</v>
      </c>
      <c r="F28" s="371">
        <v>0.46600000000000003</v>
      </c>
      <c r="G28" s="371">
        <v>0.216</v>
      </c>
      <c r="H28" s="371">
        <v>1.0269999999999999</v>
      </c>
      <c r="I28" s="371">
        <v>5.33</v>
      </c>
      <c r="J28" s="371">
        <v>0.51700000000000002</v>
      </c>
      <c r="K28" s="371">
        <v>1.6890000000000001</v>
      </c>
      <c r="L28" s="371">
        <v>15.793999999999999</v>
      </c>
      <c r="M28" s="372">
        <v>4.2690000000000001</v>
      </c>
    </row>
    <row r="29" spans="2:13" ht="15.65" customHeight="1" thickBot="1" x14ac:dyDescent="0.25">
      <c r="B29" s="369" t="s">
        <v>187</v>
      </c>
      <c r="C29" s="370">
        <v>5.8360000000000003</v>
      </c>
      <c r="D29" s="371">
        <v>0.76800000000000002</v>
      </c>
      <c r="E29" s="371">
        <v>2.7709999999999999</v>
      </c>
      <c r="F29" s="371">
        <v>0.311</v>
      </c>
      <c r="G29" s="371">
        <v>1.6E-2</v>
      </c>
      <c r="H29" s="371">
        <v>0.93899999999999995</v>
      </c>
      <c r="I29" s="371">
        <v>1.746</v>
      </c>
      <c r="J29" s="371">
        <v>0.45300000000000001</v>
      </c>
      <c r="K29" s="371">
        <v>0</v>
      </c>
      <c r="L29" s="371">
        <v>5.548</v>
      </c>
      <c r="M29" s="372">
        <v>1.0149999999999999</v>
      </c>
    </row>
    <row r="30" spans="2:13" ht="15.65" customHeight="1" thickBot="1" x14ac:dyDescent="0.25">
      <c r="B30" s="593" t="s">
        <v>60</v>
      </c>
      <c r="C30" s="375">
        <v>226.53800000000001</v>
      </c>
      <c r="D30" s="376">
        <v>43.811000000000007</v>
      </c>
      <c r="E30" s="376">
        <v>532.72</v>
      </c>
      <c r="F30" s="376">
        <v>9</v>
      </c>
      <c r="G30" s="376">
        <v>0.56000000000000005</v>
      </c>
      <c r="H30" s="376">
        <v>128.41</v>
      </c>
      <c r="I30" s="376">
        <v>61.848999999999997</v>
      </c>
      <c r="J30" s="376">
        <v>16.085000000000001</v>
      </c>
      <c r="K30" s="376">
        <v>3.3</v>
      </c>
      <c r="L30" s="376">
        <v>565.74</v>
      </c>
      <c r="M30" s="377">
        <v>43.86</v>
      </c>
    </row>
    <row r="31" spans="2:13" ht="15.65" customHeight="1" thickBot="1" x14ac:dyDescent="0.25">
      <c r="B31" s="369" t="s">
        <v>186</v>
      </c>
      <c r="C31" s="370">
        <v>139.68700000000001</v>
      </c>
      <c r="D31" s="371">
        <v>31.803999999999998</v>
      </c>
      <c r="E31" s="371">
        <v>341.428</v>
      </c>
      <c r="F31" s="371">
        <v>5.1849999999999996</v>
      </c>
      <c r="G31" s="371">
        <v>0.53300000000000003</v>
      </c>
      <c r="H31" s="371">
        <v>65.454999999999998</v>
      </c>
      <c r="I31" s="371">
        <v>46.582999999999998</v>
      </c>
      <c r="J31" s="371">
        <v>8.0470000000000006</v>
      </c>
      <c r="K31" s="371">
        <v>-3.2290000000000001</v>
      </c>
      <c r="L31" s="371">
        <v>363.92600000000004</v>
      </c>
      <c r="M31" s="372">
        <v>31.398</v>
      </c>
    </row>
    <row r="32" spans="2:13" ht="15.65" customHeight="1" thickBot="1" x14ac:dyDescent="0.25">
      <c r="B32" s="369" t="s">
        <v>187</v>
      </c>
      <c r="C32" s="378">
        <v>86.850999999999999</v>
      </c>
      <c r="D32" s="379">
        <v>12.007</v>
      </c>
      <c r="E32" s="379">
        <v>191.292</v>
      </c>
      <c r="F32" s="379">
        <v>3.8050000000000002</v>
      </c>
      <c r="G32" s="379">
        <v>2.7E-2</v>
      </c>
      <c r="H32" s="379">
        <v>62.95</v>
      </c>
      <c r="I32" s="379">
        <v>15.266</v>
      </c>
      <c r="J32" s="379">
        <v>8.0389999999999997</v>
      </c>
      <c r="K32" s="379">
        <v>6.5339999999999998</v>
      </c>
      <c r="L32" s="379">
        <v>201.80599999999998</v>
      </c>
      <c r="M32" s="380">
        <v>12.456</v>
      </c>
    </row>
    <row r="34" spans="2:13" ht="14" x14ac:dyDescent="0.2">
      <c r="B34" s="382" t="s">
        <v>175</v>
      </c>
      <c r="C34" s="382"/>
      <c r="D34" s="382"/>
      <c r="E34" s="382"/>
      <c r="F34" s="382"/>
      <c r="G34" s="382"/>
      <c r="H34" s="382"/>
      <c r="I34" s="382"/>
      <c r="J34" s="382"/>
      <c r="K34" s="382"/>
      <c r="L34" s="381"/>
      <c r="M34" s="382"/>
    </row>
    <row r="35" spans="2:13" ht="14" x14ac:dyDescent="0.3">
      <c r="B35" s="382" t="s">
        <v>192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</row>
    <row r="36" spans="2:13" ht="14" x14ac:dyDescent="0.3">
      <c r="B36" s="382" t="s">
        <v>193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</row>
    <row r="37" spans="2:13" ht="15.5" x14ac:dyDescent="0.35">
      <c r="B37" s="719" t="s">
        <v>121</v>
      </c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2024/2025. MES: ENERO
Fecha de emisión de datos: 24/02/2025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5"/>
  <sheetViews>
    <sheetView view="pageLayout" topLeftCell="B1" zoomScale="70" zoomScaleNormal="70" zoomScaleSheetLayoutView="70" zoomScalePageLayoutView="70" workbookViewId="0">
      <selection activeCell="B5" sqref="B5:U7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7.453125" style="2" customWidth="1"/>
    <col min="5" max="5" width="9.7265625" style="2" customWidth="1"/>
    <col min="6" max="6" width="6.81640625" style="2" customWidth="1"/>
    <col min="7" max="7" width="15" style="2" customWidth="1"/>
    <col min="8" max="8" width="13" style="2" customWidth="1"/>
    <col min="9" max="9" width="13.7265625" style="2" bestFit="1" customWidth="1"/>
    <col min="10" max="10" width="10.453125" style="2" customWidth="1"/>
    <col min="11" max="11" width="13.26953125" style="2" customWidth="1"/>
    <col min="12" max="12" width="11.7265625" style="2" customWidth="1"/>
    <col min="13" max="13" width="14.1796875" style="2" bestFit="1" customWidth="1"/>
    <col min="14" max="14" width="14.81640625" style="2" bestFit="1" customWidth="1"/>
    <col min="15" max="15" width="13.1796875" style="2" bestFit="1" customWidth="1"/>
    <col min="16" max="16" width="11.81640625" style="2" customWidth="1"/>
    <col min="17" max="17" width="12.81640625" style="2" customWidth="1"/>
    <col min="18" max="18" width="11.54296875" style="2" bestFit="1" customWidth="1"/>
    <col min="19" max="19" width="10.54296875" style="2" customWidth="1"/>
    <col min="20" max="20" width="13.453125" style="2" customWidth="1"/>
    <col min="21" max="21" width="15.4531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611" t="s">
        <v>194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</row>
    <row r="6" spans="2:22" ht="14.25" customHeight="1" x14ac:dyDescent="0.35"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</row>
    <row r="7" spans="2:22" ht="14.25" customHeight="1" x14ac:dyDescent="0.35">
      <c r="B7" s="611"/>
      <c r="C7" s="611"/>
      <c r="D7" s="611"/>
      <c r="E7" s="611"/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720" t="s">
        <v>257</v>
      </c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2"/>
      <c r="V9" s="383"/>
    </row>
    <row r="10" spans="2:22" ht="15.75" customHeight="1" thickBot="1" x14ac:dyDescent="0.4">
      <c r="B10" s="384"/>
      <c r="J10" s="360"/>
      <c r="K10" s="360"/>
      <c r="R10" s="8"/>
      <c r="S10" s="8"/>
      <c r="T10" s="8"/>
      <c r="U10" s="385"/>
    </row>
    <row r="11" spans="2:22" ht="15" customHeight="1" thickBot="1" x14ac:dyDescent="0.4">
      <c r="B11" s="728" t="s">
        <v>54</v>
      </c>
      <c r="C11" s="726" t="s">
        <v>4</v>
      </c>
      <c r="D11" s="741" t="s">
        <v>195</v>
      </c>
      <c r="E11" s="741"/>
      <c r="F11" s="741"/>
      <c r="G11" s="742" t="s">
        <v>196</v>
      </c>
      <c r="H11" s="741" t="s">
        <v>1</v>
      </c>
      <c r="I11" s="741"/>
      <c r="J11" s="741"/>
      <c r="K11" s="741"/>
      <c r="L11" s="741" t="s">
        <v>197</v>
      </c>
      <c r="M11" s="741"/>
      <c r="N11" s="741"/>
      <c r="O11" s="741"/>
      <c r="P11" s="741"/>
      <c r="Q11" s="741"/>
      <c r="R11" s="741"/>
      <c r="S11" s="741"/>
      <c r="T11" s="741"/>
      <c r="U11" s="743" t="s">
        <v>198</v>
      </c>
      <c r="V11" s="383"/>
    </row>
    <row r="12" spans="2:22" ht="15" customHeight="1" thickBot="1" x14ac:dyDescent="0.4">
      <c r="B12" s="739"/>
      <c r="C12" s="740"/>
      <c r="D12" s="737" t="s">
        <v>199</v>
      </c>
      <c r="E12" s="737" t="s">
        <v>200</v>
      </c>
      <c r="F12" s="737" t="s">
        <v>97</v>
      </c>
      <c r="G12" s="742"/>
      <c r="H12" s="738" t="s">
        <v>201</v>
      </c>
      <c r="I12" s="737" t="s">
        <v>202</v>
      </c>
      <c r="J12" s="737"/>
      <c r="K12" s="738" t="s">
        <v>203</v>
      </c>
      <c r="L12" s="738" t="s">
        <v>201</v>
      </c>
      <c r="M12" s="737" t="s">
        <v>202</v>
      </c>
      <c r="N12" s="737"/>
      <c r="O12" s="737"/>
      <c r="P12" s="737"/>
      <c r="Q12" s="737"/>
      <c r="R12" s="737"/>
      <c r="S12" s="737"/>
      <c r="T12" s="738" t="s">
        <v>204</v>
      </c>
      <c r="U12" s="742"/>
    </row>
    <row r="13" spans="2:22" ht="13.5" customHeight="1" thickBot="1" x14ac:dyDescent="0.4">
      <c r="B13" s="729"/>
      <c r="C13" s="727"/>
      <c r="D13" s="737"/>
      <c r="E13" s="737"/>
      <c r="F13" s="737"/>
      <c r="G13" s="742"/>
      <c r="H13" s="738"/>
      <c r="I13" s="386" t="s">
        <v>205</v>
      </c>
      <c r="J13" s="386" t="s">
        <v>206</v>
      </c>
      <c r="K13" s="738"/>
      <c r="L13" s="738"/>
      <c r="M13" s="386" t="s">
        <v>207</v>
      </c>
      <c r="N13" s="386" t="s">
        <v>208</v>
      </c>
      <c r="O13" s="386" t="s">
        <v>209</v>
      </c>
      <c r="P13" s="386" t="s">
        <v>169</v>
      </c>
      <c r="Q13" s="386" t="s">
        <v>210</v>
      </c>
      <c r="R13" s="386" t="s">
        <v>211</v>
      </c>
      <c r="S13" s="386" t="s">
        <v>212</v>
      </c>
      <c r="T13" s="738"/>
      <c r="U13" s="742"/>
    </row>
    <row r="14" spans="2:22" ht="13.5" customHeight="1" x14ac:dyDescent="0.35">
      <c r="B14" s="734" t="s">
        <v>74</v>
      </c>
      <c r="C14" s="387" t="s">
        <v>213</v>
      </c>
      <c r="D14" s="388">
        <v>2</v>
      </c>
      <c r="E14" s="389">
        <v>2</v>
      </c>
      <c r="F14" s="390">
        <v>1</v>
      </c>
      <c r="G14" s="391">
        <v>941.3</v>
      </c>
      <c r="H14" s="392">
        <v>106.7</v>
      </c>
      <c r="I14" s="391">
        <v>28.6</v>
      </c>
      <c r="J14" s="391">
        <v>0</v>
      </c>
      <c r="K14" s="391">
        <v>135.30000000000001</v>
      </c>
      <c r="L14" s="393">
        <v>0</v>
      </c>
      <c r="M14" s="391">
        <v>17.399999999999999</v>
      </c>
      <c r="N14" s="393">
        <v>72.8</v>
      </c>
      <c r="O14" s="393">
        <v>33.9</v>
      </c>
      <c r="P14" s="391">
        <v>86.5</v>
      </c>
      <c r="Q14" s="392">
        <v>147.9</v>
      </c>
      <c r="R14" s="394">
        <v>0</v>
      </c>
      <c r="S14" s="391">
        <v>0</v>
      </c>
      <c r="T14" s="391">
        <v>358.5</v>
      </c>
      <c r="U14" s="395">
        <v>718.09999999999991</v>
      </c>
    </row>
    <row r="15" spans="2:22" ht="15" customHeight="1" x14ac:dyDescent="0.35">
      <c r="B15" s="735"/>
      <c r="C15" s="396" t="s">
        <v>81</v>
      </c>
      <c r="D15" s="397">
        <v>1</v>
      </c>
      <c r="E15" s="398">
        <v>1</v>
      </c>
      <c r="F15" s="399">
        <v>1</v>
      </c>
      <c r="G15" s="400">
        <v>75.400000000000006</v>
      </c>
      <c r="H15" s="401">
        <v>74.2</v>
      </c>
      <c r="I15" s="400">
        <v>14.7</v>
      </c>
      <c r="J15" s="400">
        <v>0</v>
      </c>
      <c r="K15" s="400">
        <v>88.9</v>
      </c>
      <c r="L15" s="401">
        <v>0</v>
      </c>
      <c r="M15" s="400">
        <v>44.3</v>
      </c>
      <c r="N15" s="401">
        <v>0</v>
      </c>
      <c r="O15" s="401">
        <v>0</v>
      </c>
      <c r="P15" s="400">
        <v>0</v>
      </c>
      <c r="Q15" s="400">
        <v>0</v>
      </c>
      <c r="R15" s="400">
        <v>0</v>
      </c>
      <c r="S15" s="401">
        <v>0</v>
      </c>
      <c r="T15" s="400">
        <v>44.3</v>
      </c>
      <c r="U15" s="402">
        <v>120.00000000000001</v>
      </c>
    </row>
    <row r="16" spans="2:22" ht="15" customHeight="1" x14ac:dyDescent="0.35">
      <c r="B16" s="735"/>
      <c r="C16" s="396" t="s">
        <v>82</v>
      </c>
      <c r="D16" s="397">
        <v>36</v>
      </c>
      <c r="E16" s="398">
        <v>36</v>
      </c>
      <c r="F16" s="399">
        <v>1</v>
      </c>
      <c r="G16" s="400">
        <v>20948.900000000001</v>
      </c>
      <c r="H16" s="401">
        <v>83319.100000000006</v>
      </c>
      <c r="I16" s="400">
        <v>16727</v>
      </c>
      <c r="J16" s="400">
        <v>1963.3</v>
      </c>
      <c r="K16" s="400">
        <v>102009.5</v>
      </c>
      <c r="L16" s="401">
        <v>12354</v>
      </c>
      <c r="M16" s="400">
        <v>13483.2</v>
      </c>
      <c r="N16" s="401">
        <v>13762.8</v>
      </c>
      <c r="O16" s="401">
        <v>6512.6</v>
      </c>
      <c r="P16" s="400">
        <v>2572.1</v>
      </c>
      <c r="Q16" s="400">
        <v>385.8</v>
      </c>
      <c r="R16" s="400">
        <v>247.8</v>
      </c>
      <c r="S16" s="401">
        <v>290.60000000000002</v>
      </c>
      <c r="T16" s="400">
        <v>49609</v>
      </c>
      <c r="U16" s="402">
        <v>73349.399999999994</v>
      </c>
    </row>
    <row r="17" spans="2:21" ht="15" customHeight="1" x14ac:dyDescent="0.35">
      <c r="B17" s="735"/>
      <c r="C17" s="396" t="s">
        <v>6</v>
      </c>
      <c r="D17" s="397">
        <v>1</v>
      </c>
      <c r="E17" s="398">
        <v>1</v>
      </c>
      <c r="F17" s="399">
        <v>1</v>
      </c>
      <c r="G17" s="400">
        <v>49.5</v>
      </c>
      <c r="H17" s="401">
        <v>0</v>
      </c>
      <c r="I17" s="400">
        <v>137.1</v>
      </c>
      <c r="J17" s="400">
        <v>0</v>
      </c>
      <c r="K17" s="400">
        <v>137.1</v>
      </c>
      <c r="L17" s="401">
        <v>0</v>
      </c>
      <c r="M17" s="400">
        <v>35.1</v>
      </c>
      <c r="N17" s="401">
        <v>0</v>
      </c>
      <c r="O17" s="401">
        <v>0</v>
      </c>
      <c r="P17" s="400">
        <v>0</v>
      </c>
      <c r="Q17" s="400">
        <v>0</v>
      </c>
      <c r="R17" s="400">
        <v>0</v>
      </c>
      <c r="S17" s="401">
        <v>0</v>
      </c>
      <c r="T17" s="400">
        <v>35.1</v>
      </c>
      <c r="U17" s="402">
        <v>151.5</v>
      </c>
    </row>
    <row r="18" spans="2:21" ht="15" customHeight="1" x14ac:dyDescent="0.35">
      <c r="B18" s="735"/>
      <c r="C18" s="396" t="s">
        <v>7</v>
      </c>
      <c r="D18" s="397">
        <v>2</v>
      </c>
      <c r="E18" s="398">
        <v>2</v>
      </c>
      <c r="F18" s="399">
        <v>1</v>
      </c>
      <c r="G18" s="400">
        <v>1822.2</v>
      </c>
      <c r="H18" s="401">
        <v>4527.8999999999996</v>
      </c>
      <c r="I18" s="400">
        <v>0</v>
      </c>
      <c r="J18" s="400">
        <v>0</v>
      </c>
      <c r="K18" s="400">
        <v>4527.8999999999996</v>
      </c>
      <c r="L18" s="400">
        <v>759.5</v>
      </c>
      <c r="M18" s="400">
        <v>28.4</v>
      </c>
      <c r="N18" s="400">
        <v>253</v>
      </c>
      <c r="O18" s="401">
        <v>2035.3</v>
      </c>
      <c r="P18" s="400">
        <v>0</v>
      </c>
      <c r="Q18" s="400">
        <v>6.2</v>
      </c>
      <c r="R18" s="400">
        <v>0</v>
      </c>
      <c r="S18" s="401">
        <v>10.1</v>
      </c>
      <c r="T18" s="400">
        <v>3092.5</v>
      </c>
      <c r="U18" s="402">
        <v>3257.5999999999995</v>
      </c>
    </row>
    <row r="19" spans="2:21" ht="15" customHeight="1" x14ac:dyDescent="0.35">
      <c r="B19" s="735"/>
      <c r="C19" s="396" t="s">
        <v>83</v>
      </c>
      <c r="D19" s="397">
        <v>6</v>
      </c>
      <c r="E19" s="398">
        <v>6</v>
      </c>
      <c r="F19" s="399">
        <v>1</v>
      </c>
      <c r="G19" s="400">
        <v>127.1</v>
      </c>
      <c r="H19" s="401">
        <v>455.2</v>
      </c>
      <c r="I19" s="400">
        <v>255.6</v>
      </c>
      <c r="J19" s="400">
        <v>0</v>
      </c>
      <c r="K19" s="400">
        <v>710.8</v>
      </c>
      <c r="L19" s="401">
        <v>0</v>
      </c>
      <c r="M19" s="400">
        <v>416.5</v>
      </c>
      <c r="N19" s="401">
        <v>9.1999999999999993</v>
      </c>
      <c r="O19" s="401">
        <v>0</v>
      </c>
      <c r="P19" s="400">
        <v>0</v>
      </c>
      <c r="Q19" s="400">
        <v>0</v>
      </c>
      <c r="R19" s="400">
        <v>0</v>
      </c>
      <c r="S19" s="401">
        <v>9.9</v>
      </c>
      <c r="T19" s="400">
        <v>435.6</v>
      </c>
      <c r="U19" s="402">
        <v>402.29999999999995</v>
      </c>
    </row>
    <row r="20" spans="2:21" ht="15" customHeight="1" x14ac:dyDescent="0.35">
      <c r="B20" s="735"/>
      <c r="C20" s="396" t="s">
        <v>84</v>
      </c>
      <c r="D20" s="397">
        <v>29</v>
      </c>
      <c r="E20" s="398">
        <v>30</v>
      </c>
      <c r="F20" s="399">
        <v>1.0344827586206897</v>
      </c>
      <c r="G20" s="400">
        <v>10666.1</v>
      </c>
      <c r="H20" s="401">
        <v>52651.5</v>
      </c>
      <c r="I20" s="400">
        <v>1160.4000000000001</v>
      </c>
      <c r="J20" s="400">
        <v>207.9</v>
      </c>
      <c r="K20" s="400">
        <v>54019.8</v>
      </c>
      <c r="L20" s="401">
        <v>2781.2</v>
      </c>
      <c r="M20" s="400">
        <v>4743.3999999999996</v>
      </c>
      <c r="N20" s="401">
        <v>4663.8</v>
      </c>
      <c r="O20" s="401">
        <v>4961.3999999999996</v>
      </c>
      <c r="P20" s="400">
        <v>199.9</v>
      </c>
      <c r="Q20" s="400">
        <v>476.5</v>
      </c>
      <c r="R20" s="400">
        <v>44.5</v>
      </c>
      <c r="S20" s="401">
        <v>192.6</v>
      </c>
      <c r="T20" s="400">
        <v>18063.3</v>
      </c>
      <c r="U20" s="402">
        <v>46622.600000000006</v>
      </c>
    </row>
    <row r="21" spans="2:21" ht="15" customHeight="1" x14ac:dyDescent="0.35">
      <c r="B21" s="735"/>
      <c r="C21" s="396" t="s">
        <v>8</v>
      </c>
      <c r="D21" s="403">
        <v>140</v>
      </c>
      <c r="E21" s="404">
        <v>136</v>
      </c>
      <c r="F21" s="405">
        <v>0.97142857142857142</v>
      </c>
      <c r="G21" s="406">
        <v>138677.6</v>
      </c>
      <c r="H21" s="407">
        <v>340171.7</v>
      </c>
      <c r="I21" s="406">
        <v>126739.1</v>
      </c>
      <c r="J21" s="406">
        <v>5897.9</v>
      </c>
      <c r="K21" s="406">
        <v>472808.6</v>
      </c>
      <c r="L21" s="407">
        <v>20979.9</v>
      </c>
      <c r="M21" s="406">
        <v>100269.6</v>
      </c>
      <c r="N21" s="407">
        <v>64146.9</v>
      </c>
      <c r="O21" s="407">
        <v>72180.800000000003</v>
      </c>
      <c r="P21" s="406">
        <v>5720</v>
      </c>
      <c r="Q21" s="406">
        <v>5152.5</v>
      </c>
      <c r="R21" s="406">
        <v>368.6</v>
      </c>
      <c r="S21" s="407">
        <v>3108.4</v>
      </c>
      <c r="T21" s="406">
        <v>271926.7</v>
      </c>
      <c r="U21" s="408">
        <v>339559.49999999994</v>
      </c>
    </row>
    <row r="22" spans="2:21" s="24" customFormat="1" ht="15.75" customHeight="1" thickBot="1" x14ac:dyDescent="0.4">
      <c r="B22" s="736"/>
      <c r="C22" s="409" t="s">
        <v>9</v>
      </c>
      <c r="D22" s="410">
        <v>217</v>
      </c>
      <c r="E22" s="411">
        <v>214</v>
      </c>
      <c r="F22" s="412">
        <v>0.98617511520737322</v>
      </c>
      <c r="G22" s="413">
        <v>173308.1</v>
      </c>
      <c r="H22" s="414">
        <v>481306.3</v>
      </c>
      <c r="I22" s="413">
        <v>145062.5</v>
      </c>
      <c r="J22" s="413">
        <v>8069.0999999999995</v>
      </c>
      <c r="K22" s="413">
        <v>634437.89999999991</v>
      </c>
      <c r="L22" s="414">
        <v>36874.600000000006</v>
      </c>
      <c r="M22" s="413">
        <v>119037.90000000001</v>
      </c>
      <c r="N22" s="414">
        <v>82908.5</v>
      </c>
      <c r="O22" s="414">
        <v>85724</v>
      </c>
      <c r="P22" s="413">
        <v>8578.5</v>
      </c>
      <c r="Q22" s="413">
        <v>6168.9</v>
      </c>
      <c r="R22" s="413">
        <v>660.90000000000009</v>
      </c>
      <c r="S22" s="414">
        <v>3611.6000000000004</v>
      </c>
      <c r="T22" s="413">
        <v>343565</v>
      </c>
      <c r="U22" s="415">
        <v>464180.99999999988</v>
      </c>
    </row>
    <row r="23" spans="2:21" ht="16.5" customHeight="1" x14ac:dyDescent="0.35">
      <c r="B23" s="734" t="s">
        <v>75</v>
      </c>
      <c r="C23" s="396" t="s">
        <v>11</v>
      </c>
      <c r="D23" s="397">
        <v>21</v>
      </c>
      <c r="E23" s="398">
        <v>20</v>
      </c>
      <c r="F23" s="399">
        <v>0.95238095238095233</v>
      </c>
      <c r="G23" s="400">
        <v>1949.3</v>
      </c>
      <c r="H23" s="401">
        <v>432.9</v>
      </c>
      <c r="I23" s="400">
        <v>278.2</v>
      </c>
      <c r="J23" s="400">
        <v>53.8</v>
      </c>
      <c r="K23" s="400">
        <v>764.89999999999986</v>
      </c>
      <c r="L23" s="401">
        <v>31.6</v>
      </c>
      <c r="M23" s="400">
        <v>578.6</v>
      </c>
      <c r="N23" s="401">
        <v>211.5</v>
      </c>
      <c r="O23" s="401">
        <v>467.3</v>
      </c>
      <c r="P23" s="400">
        <v>0.6</v>
      </c>
      <c r="Q23" s="400">
        <v>0</v>
      </c>
      <c r="R23" s="400">
        <v>11.7</v>
      </c>
      <c r="S23" s="401">
        <v>-3.9</v>
      </c>
      <c r="T23" s="400">
        <v>1297.3999999999999</v>
      </c>
      <c r="U23" s="402">
        <v>1416.8</v>
      </c>
    </row>
    <row r="24" spans="2:21" ht="15" customHeight="1" x14ac:dyDescent="0.35">
      <c r="B24" s="735"/>
      <c r="C24" s="416" t="s">
        <v>12</v>
      </c>
      <c r="D24" s="403">
        <v>11</v>
      </c>
      <c r="E24" s="404">
        <v>10</v>
      </c>
      <c r="F24" s="405">
        <v>0.90909090909090906</v>
      </c>
      <c r="G24" s="406">
        <v>664.9</v>
      </c>
      <c r="H24" s="406">
        <v>217.8</v>
      </c>
      <c r="I24" s="406">
        <v>912.6</v>
      </c>
      <c r="J24" s="406">
        <v>0</v>
      </c>
      <c r="K24" s="406">
        <v>1130.4000000000001</v>
      </c>
      <c r="L24" s="407">
        <v>0</v>
      </c>
      <c r="M24" s="406">
        <v>993.8</v>
      </c>
      <c r="N24" s="406">
        <v>131.6</v>
      </c>
      <c r="O24" s="407">
        <v>108.5</v>
      </c>
      <c r="P24" s="406">
        <v>0</v>
      </c>
      <c r="Q24" s="406">
        <v>0</v>
      </c>
      <c r="R24" s="406">
        <v>2.5</v>
      </c>
      <c r="S24" s="406">
        <v>1.1000000000000001</v>
      </c>
      <c r="T24" s="406">
        <v>1237.4999999999998</v>
      </c>
      <c r="U24" s="408">
        <v>557.80000000000041</v>
      </c>
    </row>
    <row r="25" spans="2:21" s="24" customFormat="1" ht="15.75" customHeight="1" thickBot="1" x14ac:dyDescent="0.4">
      <c r="B25" s="736"/>
      <c r="C25" s="594" t="s">
        <v>9</v>
      </c>
      <c r="D25" s="410">
        <v>32</v>
      </c>
      <c r="E25" s="411">
        <v>30</v>
      </c>
      <c r="F25" s="412">
        <v>0.9375</v>
      </c>
      <c r="G25" s="413">
        <v>2614.1999999999998</v>
      </c>
      <c r="H25" s="414">
        <v>650.70000000000005</v>
      </c>
      <c r="I25" s="413">
        <v>1190.8</v>
      </c>
      <c r="J25" s="413">
        <v>53.8</v>
      </c>
      <c r="K25" s="413">
        <v>1895.3</v>
      </c>
      <c r="L25" s="414">
        <v>31.6</v>
      </c>
      <c r="M25" s="413">
        <v>1572.4</v>
      </c>
      <c r="N25" s="414">
        <v>343.1</v>
      </c>
      <c r="O25" s="414">
        <v>575.79999999999995</v>
      </c>
      <c r="P25" s="413">
        <v>0.6</v>
      </c>
      <c r="Q25" s="413">
        <v>0</v>
      </c>
      <c r="R25" s="414">
        <v>14.2</v>
      </c>
      <c r="S25" s="414">
        <v>-2.8</v>
      </c>
      <c r="T25" s="413">
        <v>2534.8999999999996</v>
      </c>
      <c r="U25" s="415">
        <v>1974.6000000000004</v>
      </c>
    </row>
    <row r="26" spans="2:21" ht="17.25" customHeight="1" x14ac:dyDescent="0.35">
      <c r="B26" s="734" t="s">
        <v>13</v>
      </c>
      <c r="C26" s="396" t="s">
        <v>13</v>
      </c>
      <c r="D26" s="397">
        <v>5</v>
      </c>
      <c r="E26" s="398">
        <v>5</v>
      </c>
      <c r="F26" s="399">
        <v>1</v>
      </c>
      <c r="G26" s="400">
        <v>78.599999999999994</v>
      </c>
      <c r="H26" s="401">
        <v>0.4</v>
      </c>
      <c r="I26" s="400">
        <v>57.4</v>
      </c>
      <c r="J26" s="400">
        <v>0</v>
      </c>
      <c r="K26" s="400">
        <v>57.8</v>
      </c>
      <c r="L26" s="401">
        <v>0</v>
      </c>
      <c r="M26" s="400">
        <v>81</v>
      </c>
      <c r="N26" s="401">
        <v>0</v>
      </c>
      <c r="O26" s="401">
        <v>0</v>
      </c>
      <c r="P26" s="400">
        <v>0</v>
      </c>
      <c r="Q26" s="400">
        <v>0</v>
      </c>
      <c r="R26" s="401">
        <v>0</v>
      </c>
      <c r="S26" s="401">
        <v>1.1000000000000001</v>
      </c>
      <c r="T26" s="400">
        <v>82.1</v>
      </c>
      <c r="U26" s="402">
        <v>54.299999999999983</v>
      </c>
    </row>
    <row r="27" spans="2:21" s="24" customFormat="1" ht="15.75" customHeight="1" thickBot="1" x14ac:dyDescent="0.4">
      <c r="B27" s="736"/>
      <c r="C27" s="409" t="s">
        <v>9</v>
      </c>
      <c r="D27" s="417">
        <v>5</v>
      </c>
      <c r="E27" s="418">
        <v>5</v>
      </c>
      <c r="F27" s="419">
        <v>1</v>
      </c>
      <c r="G27" s="420">
        <v>78.599999999999994</v>
      </c>
      <c r="H27" s="421">
        <v>0.4</v>
      </c>
      <c r="I27" s="420">
        <v>57.4</v>
      </c>
      <c r="J27" s="420">
        <v>0</v>
      </c>
      <c r="K27" s="420">
        <v>57.8</v>
      </c>
      <c r="L27" s="421">
        <v>0</v>
      </c>
      <c r="M27" s="420">
        <v>81</v>
      </c>
      <c r="N27" s="421">
        <v>0</v>
      </c>
      <c r="O27" s="421">
        <v>0</v>
      </c>
      <c r="P27" s="420">
        <v>0</v>
      </c>
      <c r="Q27" s="420">
        <v>0</v>
      </c>
      <c r="R27" s="421">
        <v>0</v>
      </c>
      <c r="S27" s="421">
        <v>1.1000000000000001</v>
      </c>
      <c r="T27" s="420">
        <v>82.1</v>
      </c>
      <c r="U27" s="422">
        <v>54.299999999999983</v>
      </c>
    </row>
    <row r="28" spans="2:21" ht="17.25" customHeight="1" x14ac:dyDescent="0.35">
      <c r="B28" s="734" t="s">
        <v>258</v>
      </c>
      <c r="C28" s="396" t="s">
        <v>259</v>
      </c>
      <c r="D28" s="397">
        <v>1</v>
      </c>
      <c r="E28" s="398">
        <v>0</v>
      </c>
      <c r="F28" s="399">
        <v>0</v>
      </c>
      <c r="G28" s="400">
        <v>0</v>
      </c>
      <c r="H28" s="401">
        <v>0</v>
      </c>
      <c r="I28" s="400">
        <v>0</v>
      </c>
      <c r="J28" s="400">
        <v>0</v>
      </c>
      <c r="K28" s="400">
        <v>0</v>
      </c>
      <c r="L28" s="401">
        <v>0</v>
      </c>
      <c r="M28" s="400">
        <v>0</v>
      </c>
      <c r="N28" s="401">
        <v>0</v>
      </c>
      <c r="O28" s="401">
        <v>0</v>
      </c>
      <c r="P28" s="400">
        <v>0</v>
      </c>
      <c r="Q28" s="400">
        <v>0</v>
      </c>
      <c r="R28" s="401">
        <v>0</v>
      </c>
      <c r="S28" s="401">
        <v>0</v>
      </c>
      <c r="T28" s="400">
        <v>0</v>
      </c>
      <c r="U28" s="402">
        <v>0</v>
      </c>
    </row>
    <row r="29" spans="2:21" s="24" customFormat="1" ht="15.75" customHeight="1" thickBot="1" x14ac:dyDescent="0.4">
      <c r="B29" s="736"/>
      <c r="C29" s="409" t="s">
        <v>9</v>
      </c>
      <c r="D29" s="417">
        <v>1</v>
      </c>
      <c r="E29" s="418">
        <v>0</v>
      </c>
      <c r="F29" s="419">
        <v>0</v>
      </c>
      <c r="G29" s="420">
        <v>0</v>
      </c>
      <c r="H29" s="421">
        <v>0</v>
      </c>
      <c r="I29" s="420">
        <v>0</v>
      </c>
      <c r="J29" s="420">
        <v>0</v>
      </c>
      <c r="K29" s="420">
        <v>0</v>
      </c>
      <c r="L29" s="421">
        <v>0</v>
      </c>
      <c r="M29" s="420">
        <v>0</v>
      </c>
      <c r="N29" s="421">
        <v>0</v>
      </c>
      <c r="O29" s="421">
        <v>0</v>
      </c>
      <c r="P29" s="420">
        <v>0</v>
      </c>
      <c r="Q29" s="420">
        <v>0</v>
      </c>
      <c r="R29" s="421">
        <v>0</v>
      </c>
      <c r="S29" s="421">
        <v>0</v>
      </c>
      <c r="T29" s="420">
        <v>0</v>
      </c>
      <c r="U29" s="422">
        <v>0</v>
      </c>
    </row>
    <row r="30" spans="2:21" ht="15" customHeight="1" x14ac:dyDescent="0.35">
      <c r="B30" s="734" t="s">
        <v>214</v>
      </c>
      <c r="C30" s="396" t="s">
        <v>16</v>
      </c>
      <c r="D30" s="397">
        <v>3</v>
      </c>
      <c r="E30" s="398">
        <v>3</v>
      </c>
      <c r="F30" s="399">
        <v>1</v>
      </c>
      <c r="G30" s="400">
        <v>79.599999999999994</v>
      </c>
      <c r="H30" s="401">
        <v>299.2</v>
      </c>
      <c r="I30" s="400">
        <v>95</v>
      </c>
      <c r="J30" s="400">
        <v>286.2</v>
      </c>
      <c r="K30" s="400">
        <v>680.4</v>
      </c>
      <c r="L30" s="401">
        <v>0</v>
      </c>
      <c r="M30" s="400">
        <v>108.1</v>
      </c>
      <c r="N30" s="401">
        <v>130.30000000000001</v>
      </c>
      <c r="O30" s="401">
        <v>0</v>
      </c>
      <c r="P30" s="400">
        <v>0</v>
      </c>
      <c r="Q30" s="400">
        <v>0</v>
      </c>
      <c r="R30" s="401">
        <v>0</v>
      </c>
      <c r="S30" s="401">
        <v>0</v>
      </c>
      <c r="T30" s="400">
        <v>238.4</v>
      </c>
      <c r="U30" s="402">
        <v>521.6</v>
      </c>
    </row>
    <row r="31" spans="2:21" ht="15" customHeight="1" x14ac:dyDescent="0.35">
      <c r="B31" s="735"/>
      <c r="C31" s="396" t="s">
        <v>17</v>
      </c>
      <c r="D31" s="397">
        <v>4</v>
      </c>
      <c r="E31" s="398">
        <v>4</v>
      </c>
      <c r="F31" s="399">
        <v>1</v>
      </c>
      <c r="G31" s="400">
        <v>244.4</v>
      </c>
      <c r="H31" s="401">
        <v>0</v>
      </c>
      <c r="I31" s="400">
        <v>236.5</v>
      </c>
      <c r="J31" s="400">
        <v>3.1</v>
      </c>
      <c r="K31" s="400">
        <v>239.6</v>
      </c>
      <c r="L31" s="401">
        <v>0</v>
      </c>
      <c r="M31" s="400">
        <v>162.6</v>
      </c>
      <c r="N31" s="401">
        <v>0</v>
      </c>
      <c r="O31" s="401">
        <v>32.5</v>
      </c>
      <c r="P31" s="400">
        <v>0</v>
      </c>
      <c r="Q31" s="400">
        <v>0</v>
      </c>
      <c r="R31" s="401">
        <v>2.4</v>
      </c>
      <c r="S31" s="401">
        <v>0</v>
      </c>
      <c r="T31" s="400">
        <v>197.5</v>
      </c>
      <c r="U31" s="402">
        <v>286.5</v>
      </c>
    </row>
    <row r="32" spans="2:21" ht="15" customHeight="1" x14ac:dyDescent="0.35">
      <c r="B32" s="735"/>
      <c r="C32" s="396" t="s">
        <v>19</v>
      </c>
      <c r="D32" s="397">
        <v>2</v>
      </c>
      <c r="E32" s="398">
        <v>2</v>
      </c>
      <c r="F32" s="399">
        <v>1</v>
      </c>
      <c r="G32" s="400">
        <v>370.3</v>
      </c>
      <c r="H32" s="401">
        <v>586</v>
      </c>
      <c r="I32" s="400">
        <v>1263</v>
      </c>
      <c r="J32" s="400">
        <v>172.8</v>
      </c>
      <c r="K32" s="400">
        <v>2021.8</v>
      </c>
      <c r="L32" s="401">
        <v>0</v>
      </c>
      <c r="M32" s="400">
        <v>1242.3</v>
      </c>
      <c r="N32" s="401">
        <v>15.4</v>
      </c>
      <c r="O32" s="401">
        <v>0</v>
      </c>
      <c r="P32" s="400">
        <v>120.8</v>
      </c>
      <c r="Q32" s="400">
        <v>103.5</v>
      </c>
      <c r="R32" s="401">
        <v>165.8</v>
      </c>
      <c r="S32" s="401">
        <v>3.1</v>
      </c>
      <c r="T32" s="400">
        <v>1650.8999999999999</v>
      </c>
      <c r="U32" s="402">
        <v>741.2</v>
      </c>
    </row>
    <row r="33" spans="1:21" ht="15" customHeight="1" x14ac:dyDescent="0.35">
      <c r="B33" s="735"/>
      <c r="C33" s="416" t="s">
        <v>21</v>
      </c>
      <c r="D33" s="403">
        <v>1</v>
      </c>
      <c r="E33" s="404">
        <v>1</v>
      </c>
      <c r="F33" s="405">
        <v>1</v>
      </c>
      <c r="G33" s="406">
        <v>307.39999999999998</v>
      </c>
      <c r="H33" s="407">
        <v>0</v>
      </c>
      <c r="I33" s="406">
        <v>14.1</v>
      </c>
      <c r="J33" s="406">
        <v>0</v>
      </c>
      <c r="K33" s="406">
        <v>14.1</v>
      </c>
      <c r="L33" s="407">
        <v>0</v>
      </c>
      <c r="M33" s="406">
        <v>0</v>
      </c>
      <c r="N33" s="407">
        <v>99.3</v>
      </c>
      <c r="O33" s="406">
        <v>0</v>
      </c>
      <c r="P33" s="406">
        <v>0</v>
      </c>
      <c r="Q33" s="406">
        <v>0</v>
      </c>
      <c r="R33" s="407">
        <v>0</v>
      </c>
      <c r="S33" s="407">
        <v>0</v>
      </c>
      <c r="T33" s="406">
        <v>99.3</v>
      </c>
      <c r="U33" s="408">
        <v>222.2</v>
      </c>
    </row>
    <row r="34" spans="1:21" s="24" customFormat="1" ht="15.75" customHeight="1" thickBot="1" x14ac:dyDescent="0.4">
      <c r="B34" s="736"/>
      <c r="C34" s="594" t="s">
        <v>9</v>
      </c>
      <c r="D34" s="410">
        <v>10</v>
      </c>
      <c r="E34" s="411">
        <v>10</v>
      </c>
      <c r="F34" s="412">
        <v>1</v>
      </c>
      <c r="G34" s="413">
        <v>1001.6999999999999</v>
      </c>
      <c r="H34" s="414">
        <v>885.2</v>
      </c>
      <c r="I34" s="413">
        <v>1608.6</v>
      </c>
      <c r="J34" s="413">
        <v>462.1</v>
      </c>
      <c r="K34" s="413">
        <v>2955.9</v>
      </c>
      <c r="L34" s="414">
        <v>0</v>
      </c>
      <c r="M34" s="413">
        <v>1513</v>
      </c>
      <c r="N34" s="414">
        <v>245</v>
      </c>
      <c r="O34" s="414">
        <v>32.5</v>
      </c>
      <c r="P34" s="413">
        <v>120.8</v>
      </c>
      <c r="Q34" s="413">
        <v>103.5</v>
      </c>
      <c r="R34" s="414">
        <v>168.20000000000002</v>
      </c>
      <c r="S34" s="414">
        <v>3.1</v>
      </c>
      <c r="T34" s="413">
        <v>2186.1</v>
      </c>
      <c r="U34" s="415">
        <v>1771.5000000000002</v>
      </c>
    </row>
    <row r="35" spans="1:21" ht="14.25" customHeight="1" x14ac:dyDescent="0.35">
      <c r="B35" s="734" t="s">
        <v>76</v>
      </c>
      <c r="C35" s="396" t="s">
        <v>215</v>
      </c>
      <c r="D35" s="397">
        <v>0</v>
      </c>
      <c r="E35" s="398">
        <v>0</v>
      </c>
      <c r="F35" s="399">
        <v>0</v>
      </c>
      <c r="G35" s="400">
        <v>0</v>
      </c>
      <c r="H35" s="401">
        <v>0</v>
      </c>
      <c r="I35" s="400">
        <v>0</v>
      </c>
      <c r="J35" s="400">
        <v>0</v>
      </c>
      <c r="K35" s="400">
        <v>0</v>
      </c>
      <c r="L35" s="401">
        <v>0</v>
      </c>
      <c r="M35" s="400">
        <v>0</v>
      </c>
      <c r="N35" s="401">
        <v>0</v>
      </c>
      <c r="O35" s="401">
        <v>0</v>
      </c>
      <c r="P35" s="400">
        <v>0</v>
      </c>
      <c r="Q35" s="400">
        <v>0</v>
      </c>
      <c r="R35" s="401">
        <v>0</v>
      </c>
      <c r="S35" s="401">
        <v>0</v>
      </c>
      <c r="T35" s="400">
        <v>0</v>
      </c>
      <c r="U35" s="402">
        <v>0</v>
      </c>
    </row>
    <row r="36" spans="1:21" ht="15" customHeight="1" x14ac:dyDescent="0.35">
      <c r="B36" s="735"/>
      <c r="C36" s="396" t="s">
        <v>20</v>
      </c>
      <c r="D36" s="397">
        <v>3</v>
      </c>
      <c r="E36" s="398">
        <v>3</v>
      </c>
      <c r="F36" s="399">
        <v>1</v>
      </c>
      <c r="G36" s="400">
        <v>283.7</v>
      </c>
      <c r="H36" s="401">
        <v>221.5</v>
      </c>
      <c r="I36" s="400">
        <v>120.2</v>
      </c>
      <c r="J36" s="400">
        <v>0</v>
      </c>
      <c r="K36" s="400">
        <v>341.7</v>
      </c>
      <c r="L36" s="401">
        <v>0</v>
      </c>
      <c r="M36" s="400">
        <v>145.9</v>
      </c>
      <c r="N36" s="401">
        <v>15.7</v>
      </c>
      <c r="O36" s="401">
        <v>29.3</v>
      </c>
      <c r="P36" s="400">
        <v>93.3</v>
      </c>
      <c r="Q36" s="400">
        <v>10.5</v>
      </c>
      <c r="R36" s="401">
        <v>0</v>
      </c>
      <c r="S36" s="401">
        <v>0</v>
      </c>
      <c r="T36" s="400">
        <v>294.7</v>
      </c>
      <c r="U36" s="402">
        <v>330.7</v>
      </c>
    </row>
    <row r="37" spans="1:21" ht="15" customHeight="1" x14ac:dyDescent="0.35">
      <c r="B37" s="735"/>
      <c r="C37" s="396" t="s">
        <v>216</v>
      </c>
      <c r="D37" s="397">
        <v>0</v>
      </c>
      <c r="E37" s="398">
        <v>0</v>
      </c>
      <c r="F37" s="399">
        <v>0</v>
      </c>
      <c r="G37" s="400">
        <v>0</v>
      </c>
      <c r="H37" s="401">
        <v>0</v>
      </c>
      <c r="I37" s="400">
        <v>0</v>
      </c>
      <c r="J37" s="400">
        <v>0</v>
      </c>
      <c r="K37" s="400">
        <v>0</v>
      </c>
      <c r="L37" s="401">
        <v>0</v>
      </c>
      <c r="M37" s="400">
        <v>0</v>
      </c>
      <c r="N37" s="401">
        <v>0</v>
      </c>
      <c r="O37" s="401">
        <v>0</v>
      </c>
      <c r="P37" s="400">
        <v>0</v>
      </c>
      <c r="Q37" s="400">
        <v>0</v>
      </c>
      <c r="R37" s="401">
        <v>0</v>
      </c>
      <c r="S37" s="401">
        <v>0</v>
      </c>
      <c r="T37" s="400">
        <v>0</v>
      </c>
      <c r="U37" s="402">
        <v>0</v>
      </c>
    </row>
    <row r="38" spans="1:21" ht="15" customHeight="1" x14ac:dyDescent="0.35">
      <c r="B38" s="735"/>
      <c r="C38" s="416" t="s">
        <v>21</v>
      </c>
      <c r="D38" s="403">
        <v>0</v>
      </c>
      <c r="E38" s="404">
        <v>0</v>
      </c>
      <c r="F38" s="405">
        <v>0</v>
      </c>
      <c r="G38" s="406">
        <v>0</v>
      </c>
      <c r="H38" s="407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7">
        <v>0</v>
      </c>
      <c r="O38" s="407">
        <v>0</v>
      </c>
      <c r="P38" s="406">
        <v>0</v>
      </c>
      <c r="Q38" s="406">
        <v>0</v>
      </c>
      <c r="R38" s="407">
        <v>0</v>
      </c>
      <c r="S38" s="407">
        <v>0</v>
      </c>
      <c r="T38" s="406">
        <v>0</v>
      </c>
      <c r="U38" s="408">
        <v>0</v>
      </c>
    </row>
    <row r="39" spans="1:21" s="24" customFormat="1" ht="15.75" customHeight="1" thickBot="1" x14ac:dyDescent="0.4">
      <c r="B39" s="736"/>
      <c r="C39" s="594" t="s">
        <v>9</v>
      </c>
      <c r="D39" s="417">
        <v>3</v>
      </c>
      <c r="E39" s="411">
        <v>3</v>
      </c>
      <c r="F39" s="412">
        <v>1</v>
      </c>
      <c r="G39" s="413">
        <v>283.7</v>
      </c>
      <c r="H39" s="414">
        <v>221.5</v>
      </c>
      <c r="I39" s="413">
        <v>120.2</v>
      </c>
      <c r="J39" s="413">
        <v>0</v>
      </c>
      <c r="K39" s="413">
        <v>341.7</v>
      </c>
      <c r="L39" s="414">
        <v>0</v>
      </c>
      <c r="M39" s="413">
        <v>145.9</v>
      </c>
      <c r="N39" s="414">
        <v>15.7</v>
      </c>
      <c r="O39" s="414">
        <v>29.3</v>
      </c>
      <c r="P39" s="413">
        <v>93.3</v>
      </c>
      <c r="Q39" s="413">
        <v>10.5</v>
      </c>
      <c r="R39" s="414">
        <v>0</v>
      </c>
      <c r="S39" s="414">
        <v>0</v>
      </c>
      <c r="T39" s="413">
        <v>294.7</v>
      </c>
      <c r="U39" s="415">
        <v>330.7</v>
      </c>
    </row>
    <row r="40" spans="1:21" ht="15" customHeight="1" x14ac:dyDescent="0.35">
      <c r="B40" s="734" t="s">
        <v>22</v>
      </c>
      <c r="C40" s="396" t="s">
        <v>26</v>
      </c>
      <c r="D40" s="397">
        <v>11</v>
      </c>
      <c r="E40" s="398">
        <v>10</v>
      </c>
      <c r="F40" s="399">
        <v>0.90909090909090906</v>
      </c>
      <c r="G40" s="400">
        <v>522.70000000000005</v>
      </c>
      <c r="H40" s="401">
        <v>91.3</v>
      </c>
      <c r="I40" s="400">
        <v>2.7</v>
      </c>
      <c r="J40" s="400">
        <v>1.2</v>
      </c>
      <c r="K40" s="400">
        <v>95.2</v>
      </c>
      <c r="L40" s="401">
        <v>0</v>
      </c>
      <c r="M40" s="400">
        <v>70.2</v>
      </c>
      <c r="N40" s="401">
        <v>18.3</v>
      </c>
      <c r="O40" s="401">
        <v>14.3</v>
      </c>
      <c r="P40" s="400">
        <v>0</v>
      </c>
      <c r="Q40" s="400">
        <v>0</v>
      </c>
      <c r="R40" s="401">
        <v>0.8</v>
      </c>
      <c r="S40" s="401">
        <v>55.1</v>
      </c>
      <c r="T40" s="400">
        <v>158.69999999999999</v>
      </c>
      <c r="U40" s="402">
        <v>459.2000000000001</v>
      </c>
    </row>
    <row r="41" spans="1:21" ht="15" customHeight="1" x14ac:dyDescent="0.35">
      <c r="B41" s="735"/>
      <c r="C41" s="396" t="s">
        <v>21</v>
      </c>
      <c r="D41" s="403">
        <v>2</v>
      </c>
      <c r="E41" s="404">
        <v>2</v>
      </c>
      <c r="F41" s="405">
        <v>1</v>
      </c>
      <c r="G41" s="406">
        <v>17.5</v>
      </c>
      <c r="H41" s="407">
        <v>23.7</v>
      </c>
      <c r="I41" s="400">
        <v>11.7</v>
      </c>
      <c r="J41" s="400">
        <v>0</v>
      </c>
      <c r="K41" s="400">
        <v>35.4</v>
      </c>
      <c r="L41" s="406">
        <v>2.2999999999999998</v>
      </c>
      <c r="M41" s="406">
        <v>7.9</v>
      </c>
      <c r="N41" s="407">
        <v>0.4</v>
      </c>
      <c r="O41" s="407">
        <v>0</v>
      </c>
      <c r="P41" s="406">
        <v>0</v>
      </c>
      <c r="Q41" s="406">
        <v>0</v>
      </c>
      <c r="R41" s="407">
        <v>7.7</v>
      </c>
      <c r="S41" s="407">
        <v>0.3</v>
      </c>
      <c r="T41" s="406">
        <v>18.600000000000001</v>
      </c>
      <c r="U41" s="408">
        <v>34.299999999999997</v>
      </c>
    </row>
    <row r="42" spans="1:21" s="24" customFormat="1" ht="15.75" customHeight="1" thickBot="1" x14ac:dyDescent="0.4">
      <c r="B42" s="736"/>
      <c r="C42" s="409" t="s">
        <v>9</v>
      </c>
      <c r="D42" s="410">
        <v>13</v>
      </c>
      <c r="E42" s="411">
        <v>12</v>
      </c>
      <c r="F42" s="412">
        <v>0.92307692307692313</v>
      </c>
      <c r="G42" s="413">
        <v>540.20000000000005</v>
      </c>
      <c r="H42" s="414">
        <v>115</v>
      </c>
      <c r="I42" s="423">
        <v>14.399999999999999</v>
      </c>
      <c r="J42" s="420">
        <v>1.2</v>
      </c>
      <c r="K42" s="420">
        <v>130.6</v>
      </c>
      <c r="L42" s="414">
        <v>2.2999999999999998</v>
      </c>
      <c r="M42" s="413">
        <v>78.100000000000009</v>
      </c>
      <c r="N42" s="414">
        <v>18.7</v>
      </c>
      <c r="O42" s="414">
        <v>14.3</v>
      </c>
      <c r="P42" s="413">
        <v>0</v>
      </c>
      <c r="Q42" s="413">
        <v>0</v>
      </c>
      <c r="R42" s="414">
        <v>8.5</v>
      </c>
      <c r="S42" s="414">
        <v>55.4</v>
      </c>
      <c r="T42" s="413">
        <v>177.29999999999998</v>
      </c>
      <c r="U42" s="415">
        <v>493.50000000000011</v>
      </c>
    </row>
    <row r="43" spans="1:21" ht="18" customHeight="1" x14ac:dyDescent="0.35">
      <c r="A43" s="3"/>
      <c r="B43" s="730" t="s">
        <v>27</v>
      </c>
      <c r="C43" s="396" t="s">
        <v>28</v>
      </c>
      <c r="D43" s="397">
        <v>61</v>
      </c>
      <c r="E43" s="398">
        <v>59</v>
      </c>
      <c r="F43" s="399">
        <v>0.96721311475409832</v>
      </c>
      <c r="G43" s="400">
        <v>18361.900000000001</v>
      </c>
      <c r="H43" s="401">
        <v>48785.8</v>
      </c>
      <c r="I43" s="391">
        <v>9177</v>
      </c>
      <c r="J43" s="400">
        <v>36.1</v>
      </c>
      <c r="K43" s="400">
        <v>57998.9</v>
      </c>
      <c r="L43" s="401">
        <v>2457.6</v>
      </c>
      <c r="M43" s="391">
        <v>6780.6</v>
      </c>
      <c r="N43" s="401">
        <v>6149</v>
      </c>
      <c r="O43" s="401">
        <v>8741.4</v>
      </c>
      <c r="P43" s="400">
        <v>385.4</v>
      </c>
      <c r="Q43" s="400">
        <v>1310.9</v>
      </c>
      <c r="R43" s="401">
        <v>213.9</v>
      </c>
      <c r="S43" s="401">
        <v>276.39999999999998</v>
      </c>
      <c r="T43" s="400">
        <v>26315.200000000004</v>
      </c>
      <c r="U43" s="402">
        <v>50045.599999999999</v>
      </c>
    </row>
    <row r="44" spans="1:21" ht="15" customHeight="1" x14ac:dyDescent="0.35">
      <c r="A44" s="3"/>
      <c r="B44" s="732"/>
      <c r="C44" s="416" t="s">
        <v>79</v>
      </c>
      <c r="D44" s="403">
        <v>36</v>
      </c>
      <c r="E44" s="404">
        <v>35</v>
      </c>
      <c r="F44" s="405">
        <v>0.97222222222222221</v>
      </c>
      <c r="G44" s="406">
        <v>24465</v>
      </c>
      <c r="H44" s="407">
        <v>44178</v>
      </c>
      <c r="I44" s="406">
        <v>9949</v>
      </c>
      <c r="J44" s="406">
        <v>78.7</v>
      </c>
      <c r="K44" s="406">
        <v>54205.7</v>
      </c>
      <c r="L44" s="406">
        <v>6410.1</v>
      </c>
      <c r="M44" s="406">
        <v>14446.3</v>
      </c>
      <c r="N44" s="407">
        <v>1703.3</v>
      </c>
      <c r="O44" s="407">
        <v>10546.3</v>
      </c>
      <c r="P44" s="406">
        <v>1652.7</v>
      </c>
      <c r="Q44" s="406">
        <v>1243.9000000000001</v>
      </c>
      <c r="R44" s="407">
        <v>340.5</v>
      </c>
      <c r="S44" s="407">
        <v>2113.6999999999998</v>
      </c>
      <c r="T44" s="406">
        <v>38456.799999999996</v>
      </c>
      <c r="U44" s="408">
        <v>40213.9</v>
      </c>
    </row>
    <row r="45" spans="1:21" s="24" customFormat="1" ht="15.75" customHeight="1" thickBot="1" x14ac:dyDescent="0.4">
      <c r="A45" s="424"/>
      <c r="B45" s="731"/>
      <c r="C45" s="594" t="s">
        <v>9</v>
      </c>
      <c r="D45" s="410">
        <v>97</v>
      </c>
      <c r="E45" s="411">
        <v>94</v>
      </c>
      <c r="F45" s="419">
        <v>0.96907216494845361</v>
      </c>
      <c r="G45" s="420">
        <v>42826.9</v>
      </c>
      <c r="H45" s="414">
        <v>92963.8</v>
      </c>
      <c r="I45" s="413">
        <v>19126</v>
      </c>
      <c r="J45" s="420">
        <v>114.80000000000001</v>
      </c>
      <c r="K45" s="420">
        <v>112204.6</v>
      </c>
      <c r="L45" s="420">
        <v>8867.7000000000007</v>
      </c>
      <c r="M45" s="413">
        <v>21226.9</v>
      </c>
      <c r="N45" s="420">
        <v>7852.3</v>
      </c>
      <c r="O45" s="420">
        <v>19287.699999999997</v>
      </c>
      <c r="P45" s="414">
        <v>2038.1</v>
      </c>
      <c r="Q45" s="413">
        <v>2554.8000000000002</v>
      </c>
      <c r="R45" s="414">
        <v>554.4</v>
      </c>
      <c r="S45" s="414">
        <v>2390.1</v>
      </c>
      <c r="T45" s="413">
        <v>64772</v>
      </c>
      <c r="U45" s="415">
        <v>90259.5</v>
      </c>
    </row>
    <row r="46" spans="1:21" ht="13.5" customHeight="1" x14ac:dyDescent="0.35">
      <c r="A46" s="3"/>
      <c r="B46" s="730" t="s">
        <v>32</v>
      </c>
      <c r="C46" s="425" t="s">
        <v>32</v>
      </c>
      <c r="D46" s="426">
        <v>3</v>
      </c>
      <c r="E46" s="427">
        <v>3</v>
      </c>
      <c r="F46" s="428">
        <v>1</v>
      </c>
      <c r="G46" s="429">
        <v>647.6</v>
      </c>
      <c r="H46" s="430">
        <v>986.8</v>
      </c>
      <c r="I46" s="429">
        <v>503.4</v>
      </c>
      <c r="J46" s="429">
        <v>27.7</v>
      </c>
      <c r="K46" s="429">
        <v>1517.8999999999999</v>
      </c>
      <c r="L46" s="429">
        <v>0</v>
      </c>
      <c r="M46" s="429">
        <v>867.6</v>
      </c>
      <c r="N46" s="429">
        <v>90.7</v>
      </c>
      <c r="O46" s="429">
        <v>0</v>
      </c>
      <c r="P46" s="430">
        <v>0</v>
      </c>
      <c r="Q46" s="429">
        <v>0</v>
      </c>
      <c r="R46" s="430">
        <v>0</v>
      </c>
      <c r="S46" s="430">
        <v>60.9</v>
      </c>
      <c r="T46" s="429">
        <v>1019.2</v>
      </c>
      <c r="U46" s="431">
        <v>1146.3</v>
      </c>
    </row>
    <row r="47" spans="1:21" s="24" customFormat="1" ht="15.75" customHeight="1" thickBot="1" x14ac:dyDescent="0.4">
      <c r="A47" s="424"/>
      <c r="B47" s="731"/>
      <c r="C47" s="594" t="s">
        <v>9</v>
      </c>
      <c r="D47" s="410">
        <v>3</v>
      </c>
      <c r="E47" s="411">
        <v>3</v>
      </c>
      <c r="F47" s="412">
        <v>1</v>
      </c>
      <c r="G47" s="413">
        <v>647.6</v>
      </c>
      <c r="H47" s="420">
        <v>986.8</v>
      </c>
      <c r="I47" s="413">
        <v>503.4</v>
      </c>
      <c r="J47" s="413">
        <v>27.7</v>
      </c>
      <c r="K47" s="413">
        <v>1517.8999999999999</v>
      </c>
      <c r="L47" s="413">
        <v>0</v>
      </c>
      <c r="M47" s="413">
        <v>867.6</v>
      </c>
      <c r="N47" s="413">
        <v>90.7</v>
      </c>
      <c r="O47" s="413">
        <v>0</v>
      </c>
      <c r="P47" s="414">
        <v>0</v>
      </c>
      <c r="Q47" s="413">
        <v>0</v>
      </c>
      <c r="R47" s="414">
        <v>0</v>
      </c>
      <c r="S47" s="414">
        <v>60.9</v>
      </c>
      <c r="T47" s="413">
        <v>1019.2</v>
      </c>
      <c r="U47" s="415">
        <v>1146.3</v>
      </c>
    </row>
    <row r="48" spans="1:21" ht="15" customHeight="1" x14ac:dyDescent="0.35">
      <c r="A48" s="3"/>
      <c r="B48" s="730" t="s">
        <v>33</v>
      </c>
      <c r="C48" s="425" t="s">
        <v>33</v>
      </c>
      <c r="D48" s="426">
        <v>13</v>
      </c>
      <c r="E48" s="427">
        <v>13</v>
      </c>
      <c r="F48" s="428">
        <v>1</v>
      </c>
      <c r="G48" s="429">
        <v>3419.8</v>
      </c>
      <c r="H48" s="429">
        <v>487.8</v>
      </c>
      <c r="I48" s="429">
        <v>3531.4</v>
      </c>
      <c r="J48" s="429">
        <v>149.9</v>
      </c>
      <c r="K48" s="429">
        <v>4169.1000000000004</v>
      </c>
      <c r="L48" s="429">
        <v>0</v>
      </c>
      <c r="M48" s="429">
        <v>3537.4</v>
      </c>
      <c r="N48" s="429">
        <v>327</v>
      </c>
      <c r="O48" s="429">
        <v>7.9</v>
      </c>
      <c r="P48" s="430">
        <v>152.30000000000001</v>
      </c>
      <c r="Q48" s="429">
        <v>129.5</v>
      </c>
      <c r="R48" s="430">
        <v>146.69999999999999</v>
      </c>
      <c r="S48" s="430">
        <v>29.4</v>
      </c>
      <c r="T48" s="429">
        <v>4330.2</v>
      </c>
      <c r="U48" s="431">
        <v>3258.7000000000007</v>
      </c>
    </row>
    <row r="49" spans="1:22" s="24" customFormat="1" ht="15.75" customHeight="1" thickBot="1" x14ac:dyDescent="0.4">
      <c r="A49" s="424"/>
      <c r="B49" s="731"/>
      <c r="C49" s="594" t="s">
        <v>9</v>
      </c>
      <c r="D49" s="410">
        <v>13</v>
      </c>
      <c r="E49" s="411">
        <v>13</v>
      </c>
      <c r="F49" s="412">
        <v>1</v>
      </c>
      <c r="G49" s="413">
        <v>3419.8</v>
      </c>
      <c r="H49" s="413">
        <v>487.8</v>
      </c>
      <c r="I49" s="413">
        <v>3531.4</v>
      </c>
      <c r="J49" s="413">
        <v>149.9</v>
      </c>
      <c r="K49" s="413">
        <v>4169.1000000000004</v>
      </c>
      <c r="L49" s="413">
        <v>0</v>
      </c>
      <c r="M49" s="413">
        <v>3537.4</v>
      </c>
      <c r="N49" s="413">
        <v>327</v>
      </c>
      <c r="O49" s="413">
        <v>7.9</v>
      </c>
      <c r="P49" s="414">
        <v>152.30000000000001</v>
      </c>
      <c r="Q49" s="413">
        <v>129.5</v>
      </c>
      <c r="R49" s="413">
        <v>146.69999999999999</v>
      </c>
      <c r="S49" s="414">
        <v>29.4</v>
      </c>
      <c r="T49" s="413">
        <v>4330.2</v>
      </c>
      <c r="U49" s="415">
        <v>3258.7000000000007</v>
      </c>
    </row>
    <row r="50" spans="1:22" ht="13.5" customHeight="1" x14ac:dyDescent="0.35">
      <c r="A50" s="3"/>
      <c r="B50" s="730" t="s">
        <v>34</v>
      </c>
      <c r="C50" s="425" t="s">
        <v>34</v>
      </c>
      <c r="D50" s="426">
        <v>1</v>
      </c>
      <c r="E50" s="427">
        <v>1</v>
      </c>
      <c r="F50" s="428">
        <v>1</v>
      </c>
      <c r="G50" s="429">
        <v>351.6</v>
      </c>
      <c r="H50" s="430">
        <v>0</v>
      </c>
      <c r="I50" s="429">
        <v>1686</v>
      </c>
      <c r="J50" s="429">
        <v>0</v>
      </c>
      <c r="K50" s="429">
        <v>1686</v>
      </c>
      <c r="L50" s="429">
        <v>0</v>
      </c>
      <c r="M50" s="429">
        <v>1367.4</v>
      </c>
      <c r="N50" s="429">
        <v>251.9</v>
      </c>
      <c r="O50" s="429">
        <v>0</v>
      </c>
      <c r="P50" s="430">
        <v>0</v>
      </c>
      <c r="Q50" s="429">
        <v>0</v>
      </c>
      <c r="R50" s="430">
        <v>33.799999999999997</v>
      </c>
      <c r="S50" s="430">
        <v>0</v>
      </c>
      <c r="T50" s="429">
        <v>1653.1000000000001</v>
      </c>
      <c r="U50" s="431">
        <v>384.49999999999977</v>
      </c>
    </row>
    <row r="51" spans="1:22" s="24" customFormat="1" ht="15.75" customHeight="1" thickBot="1" x14ac:dyDescent="0.4">
      <c r="A51" s="424"/>
      <c r="B51" s="731"/>
      <c r="C51" s="594" t="s">
        <v>9</v>
      </c>
      <c r="D51" s="410">
        <v>1</v>
      </c>
      <c r="E51" s="411">
        <v>1</v>
      </c>
      <c r="F51" s="412">
        <v>1</v>
      </c>
      <c r="G51" s="413">
        <v>351.6</v>
      </c>
      <c r="H51" s="420">
        <v>0</v>
      </c>
      <c r="I51" s="413">
        <v>1686</v>
      </c>
      <c r="J51" s="413">
        <v>0</v>
      </c>
      <c r="K51" s="413">
        <v>1686</v>
      </c>
      <c r="L51" s="413">
        <v>0</v>
      </c>
      <c r="M51" s="413">
        <v>1367.4</v>
      </c>
      <c r="N51" s="413">
        <v>251.9</v>
      </c>
      <c r="O51" s="413">
        <v>0</v>
      </c>
      <c r="P51" s="414">
        <v>0</v>
      </c>
      <c r="Q51" s="413">
        <v>0</v>
      </c>
      <c r="R51" s="414">
        <v>33.799999999999997</v>
      </c>
      <c r="S51" s="414">
        <v>0</v>
      </c>
      <c r="T51" s="413">
        <v>1653.1000000000001</v>
      </c>
      <c r="U51" s="415">
        <v>384.49999999999977</v>
      </c>
    </row>
    <row r="52" spans="1:22" ht="13.5" customHeight="1" x14ac:dyDescent="0.35">
      <c r="A52" s="3"/>
      <c r="B52" s="730" t="s">
        <v>217</v>
      </c>
      <c r="C52" s="425" t="s">
        <v>218</v>
      </c>
      <c r="D52" s="426">
        <v>0</v>
      </c>
      <c r="E52" s="427">
        <v>0</v>
      </c>
      <c r="F52" s="428">
        <v>0</v>
      </c>
      <c r="G52" s="429">
        <v>0</v>
      </c>
      <c r="H52" s="430">
        <v>0</v>
      </c>
      <c r="I52" s="429">
        <v>0</v>
      </c>
      <c r="J52" s="429">
        <v>0</v>
      </c>
      <c r="K52" s="429">
        <v>0</v>
      </c>
      <c r="L52" s="429">
        <v>0</v>
      </c>
      <c r="M52" s="429">
        <v>0</v>
      </c>
      <c r="N52" s="429">
        <v>0</v>
      </c>
      <c r="O52" s="429">
        <v>0</v>
      </c>
      <c r="P52" s="430">
        <v>0</v>
      </c>
      <c r="Q52" s="429">
        <v>0</v>
      </c>
      <c r="R52" s="430">
        <v>0</v>
      </c>
      <c r="S52" s="430">
        <v>0</v>
      </c>
      <c r="T52" s="429">
        <v>0</v>
      </c>
      <c r="U52" s="431">
        <v>0</v>
      </c>
    </row>
    <row r="53" spans="1:22" s="24" customFormat="1" ht="15.75" customHeight="1" thickBot="1" x14ac:dyDescent="0.4">
      <c r="A53" s="424"/>
      <c r="B53" s="731"/>
      <c r="C53" s="594" t="s">
        <v>9</v>
      </c>
      <c r="D53" s="410">
        <v>0</v>
      </c>
      <c r="E53" s="411">
        <v>0</v>
      </c>
      <c r="F53" s="412">
        <v>0</v>
      </c>
      <c r="G53" s="413">
        <v>0</v>
      </c>
      <c r="H53" s="420">
        <v>0</v>
      </c>
      <c r="I53" s="413">
        <v>0</v>
      </c>
      <c r="J53" s="413">
        <v>0</v>
      </c>
      <c r="K53" s="413">
        <v>0</v>
      </c>
      <c r="L53" s="413">
        <v>0</v>
      </c>
      <c r="M53" s="413">
        <v>0</v>
      </c>
      <c r="N53" s="413">
        <v>0</v>
      </c>
      <c r="O53" s="413">
        <v>0</v>
      </c>
      <c r="P53" s="414">
        <v>0</v>
      </c>
      <c r="Q53" s="413">
        <v>0</v>
      </c>
      <c r="R53" s="414">
        <v>0</v>
      </c>
      <c r="S53" s="414">
        <v>0</v>
      </c>
      <c r="T53" s="413">
        <v>0</v>
      </c>
      <c r="U53" s="415">
        <v>0</v>
      </c>
    </row>
    <row r="54" spans="1:22" ht="15" customHeight="1" x14ac:dyDescent="0.35">
      <c r="A54" s="3"/>
      <c r="B54" s="730" t="s">
        <v>31</v>
      </c>
      <c r="C54" s="425" t="s">
        <v>31</v>
      </c>
      <c r="D54" s="426">
        <v>0</v>
      </c>
      <c r="E54" s="427">
        <v>0</v>
      </c>
      <c r="F54" s="428">
        <v>0</v>
      </c>
      <c r="G54" s="429">
        <v>0</v>
      </c>
      <c r="H54" s="429">
        <v>0</v>
      </c>
      <c r="I54" s="429">
        <v>0</v>
      </c>
      <c r="J54" s="429">
        <v>0</v>
      </c>
      <c r="K54" s="429">
        <v>0</v>
      </c>
      <c r="L54" s="429">
        <v>0</v>
      </c>
      <c r="M54" s="429">
        <v>0</v>
      </c>
      <c r="N54" s="429">
        <v>0</v>
      </c>
      <c r="O54" s="429">
        <v>0</v>
      </c>
      <c r="P54" s="430">
        <v>0</v>
      </c>
      <c r="Q54" s="429">
        <v>0</v>
      </c>
      <c r="R54" s="430">
        <v>0</v>
      </c>
      <c r="S54" s="430">
        <v>0</v>
      </c>
      <c r="T54" s="429">
        <v>0</v>
      </c>
      <c r="U54" s="431">
        <v>0</v>
      </c>
    </row>
    <row r="55" spans="1:22" s="24" customFormat="1" ht="15.75" customHeight="1" thickBot="1" x14ac:dyDescent="0.4">
      <c r="A55" s="424"/>
      <c r="B55" s="731"/>
      <c r="C55" s="594" t="s">
        <v>9</v>
      </c>
      <c r="D55" s="432">
        <v>0</v>
      </c>
      <c r="E55" s="411">
        <v>0</v>
      </c>
      <c r="F55" s="412">
        <v>0</v>
      </c>
      <c r="G55" s="413">
        <v>0</v>
      </c>
      <c r="H55" s="413">
        <v>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  <c r="P55" s="414">
        <v>0</v>
      </c>
      <c r="Q55" s="413">
        <v>0</v>
      </c>
      <c r="R55" s="413">
        <v>0</v>
      </c>
      <c r="S55" s="414">
        <v>0</v>
      </c>
      <c r="T55" s="413">
        <v>0</v>
      </c>
      <c r="U55" s="415">
        <v>0</v>
      </c>
    </row>
    <row r="56" spans="1:22" ht="15" customHeight="1" x14ac:dyDescent="0.35">
      <c r="A56" s="3"/>
      <c r="B56" s="730" t="s">
        <v>87</v>
      </c>
      <c r="C56" s="396" t="s">
        <v>14</v>
      </c>
      <c r="D56" s="397">
        <v>3</v>
      </c>
      <c r="E56" s="398">
        <v>3</v>
      </c>
      <c r="F56" s="399">
        <v>1</v>
      </c>
      <c r="G56" s="400">
        <v>926.3</v>
      </c>
      <c r="H56" s="400">
        <v>174.7</v>
      </c>
      <c r="I56" s="400">
        <v>4158.3999999999996</v>
      </c>
      <c r="J56" s="400">
        <v>28.5</v>
      </c>
      <c r="K56" s="400">
        <v>4361.5999999999995</v>
      </c>
      <c r="L56" s="400">
        <v>0</v>
      </c>
      <c r="M56" s="400">
        <v>4465.1000000000004</v>
      </c>
      <c r="N56" s="400">
        <v>155.6</v>
      </c>
      <c r="O56" s="400">
        <v>41.7</v>
      </c>
      <c r="P56" s="401">
        <v>0</v>
      </c>
      <c r="Q56" s="400">
        <v>24</v>
      </c>
      <c r="R56" s="400">
        <v>0</v>
      </c>
      <c r="S56" s="401">
        <v>25</v>
      </c>
      <c r="T56" s="391">
        <v>4711.4000000000005</v>
      </c>
      <c r="U56" s="395">
        <v>576.49999999999909</v>
      </c>
    </row>
    <row r="57" spans="1:22" ht="15" customHeight="1" x14ac:dyDescent="0.35">
      <c r="A57" s="3"/>
      <c r="B57" s="732"/>
      <c r="C57" s="416" t="s">
        <v>21</v>
      </c>
      <c r="D57" s="403">
        <v>5</v>
      </c>
      <c r="E57" s="404">
        <v>5</v>
      </c>
      <c r="F57" s="405">
        <v>1</v>
      </c>
      <c r="G57" s="406">
        <v>539</v>
      </c>
      <c r="H57" s="406">
        <v>708.1</v>
      </c>
      <c r="I57" s="406">
        <v>1039.3</v>
      </c>
      <c r="J57" s="406">
        <v>82.9</v>
      </c>
      <c r="K57" s="406">
        <v>1830.3000000000002</v>
      </c>
      <c r="L57" s="406">
        <v>4.5</v>
      </c>
      <c r="M57" s="406">
        <v>857.9</v>
      </c>
      <c r="N57" s="406">
        <v>47.2</v>
      </c>
      <c r="O57" s="406">
        <v>106.6</v>
      </c>
      <c r="P57" s="407">
        <v>15.3</v>
      </c>
      <c r="Q57" s="406">
        <v>0</v>
      </c>
      <c r="R57" s="406">
        <v>20.9</v>
      </c>
      <c r="S57" s="406">
        <v>16.899999999999999</v>
      </c>
      <c r="T57" s="406">
        <v>1069.3000000000002</v>
      </c>
      <c r="U57" s="408">
        <v>1300</v>
      </c>
    </row>
    <row r="58" spans="1:22" s="24" customFormat="1" ht="15.75" customHeight="1" thickBot="1" x14ac:dyDescent="0.4">
      <c r="A58" s="424"/>
      <c r="B58" s="731"/>
      <c r="C58" s="594" t="s">
        <v>9</v>
      </c>
      <c r="D58" s="410">
        <v>8</v>
      </c>
      <c r="E58" s="411">
        <v>8</v>
      </c>
      <c r="F58" s="412">
        <v>1</v>
      </c>
      <c r="G58" s="413">
        <v>1465.3</v>
      </c>
      <c r="H58" s="413">
        <v>882.8</v>
      </c>
      <c r="I58" s="413">
        <v>5197.7</v>
      </c>
      <c r="J58" s="413">
        <v>111.4</v>
      </c>
      <c r="K58" s="413">
        <v>6191.9</v>
      </c>
      <c r="L58" s="413">
        <v>4.5</v>
      </c>
      <c r="M58" s="413">
        <v>5323</v>
      </c>
      <c r="N58" s="413">
        <v>202.8</v>
      </c>
      <c r="O58" s="413">
        <v>148.30000000000001</v>
      </c>
      <c r="P58" s="414">
        <v>15.3</v>
      </c>
      <c r="Q58" s="413">
        <v>24</v>
      </c>
      <c r="R58" s="413">
        <v>20.9</v>
      </c>
      <c r="S58" s="413">
        <v>41.9</v>
      </c>
      <c r="T58" s="413">
        <v>5780.7000000000007</v>
      </c>
      <c r="U58" s="415">
        <v>1876.4999999999991</v>
      </c>
    </row>
    <row r="59" spans="1:22" s="24" customFormat="1" ht="17.25" customHeight="1" thickBot="1" x14ac:dyDescent="0.4">
      <c r="A59" s="424"/>
      <c r="B59" s="733" t="s">
        <v>35</v>
      </c>
      <c r="C59" s="725"/>
      <c r="D59" s="433">
        <v>403</v>
      </c>
      <c r="E59" s="433">
        <v>393</v>
      </c>
      <c r="F59" s="434">
        <v>0.97518610421836227</v>
      </c>
      <c r="G59" s="435">
        <v>226537.70000000004</v>
      </c>
      <c r="H59" s="435">
        <v>578500.30000000016</v>
      </c>
      <c r="I59" s="436">
        <v>178098.4</v>
      </c>
      <c r="J59" s="437">
        <v>8990</v>
      </c>
      <c r="K59" s="435">
        <v>765588.7</v>
      </c>
      <c r="L59" s="435">
        <v>45780.700000000012</v>
      </c>
      <c r="M59" s="435">
        <v>154750.6</v>
      </c>
      <c r="N59" s="435">
        <v>92255.7</v>
      </c>
      <c r="O59" s="435">
        <v>105819.8</v>
      </c>
      <c r="P59" s="435">
        <v>10998.899999999998</v>
      </c>
      <c r="Q59" s="435">
        <v>8991.2000000000007</v>
      </c>
      <c r="R59" s="435">
        <v>1607.6000000000004</v>
      </c>
      <c r="S59" s="435">
        <v>6190.6999999999989</v>
      </c>
      <c r="T59" s="435">
        <v>426395.3</v>
      </c>
      <c r="U59" s="436">
        <v>565731.09999999986</v>
      </c>
      <c r="V59" s="438"/>
    </row>
    <row r="60" spans="1:22" ht="15" customHeight="1" x14ac:dyDescent="0.35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32"/>
      <c r="R60" s="7"/>
      <c r="S60" s="7"/>
      <c r="T60" s="7"/>
      <c r="U60" s="132"/>
    </row>
    <row r="61" spans="1:22" ht="17.25" customHeight="1" x14ac:dyDescent="0.35">
      <c r="B61" s="717" t="s">
        <v>219</v>
      </c>
      <c r="C61" s="717"/>
      <c r="D61" s="717"/>
      <c r="E61" s="717"/>
      <c r="F61" s="717"/>
      <c r="G61" s="717"/>
      <c r="H61" s="717"/>
      <c r="I61" s="717"/>
      <c r="J61" s="717"/>
      <c r="K61" s="717"/>
      <c r="L61" s="717"/>
      <c r="M61" s="717"/>
      <c r="N61" s="717"/>
      <c r="O61" s="717"/>
      <c r="P61" s="717"/>
      <c r="Q61" s="717"/>
      <c r="R61" s="717"/>
      <c r="S61" s="717"/>
      <c r="T61" s="717"/>
      <c r="U61" s="717"/>
    </row>
    <row r="62" spans="1:22" ht="16.5" customHeight="1" x14ac:dyDescent="0.35">
      <c r="B62" s="717" t="s">
        <v>220</v>
      </c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</row>
    <row r="63" spans="1:22" ht="18.75" customHeight="1" x14ac:dyDescent="0.35">
      <c r="B63" s="717" t="s">
        <v>221</v>
      </c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</row>
    <row r="64" spans="1:22" ht="18.75" customHeight="1" x14ac:dyDescent="0.35">
      <c r="B64" s="717" t="s">
        <v>222</v>
      </c>
      <c r="C64" s="717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</row>
    <row r="65" spans="2:21" ht="14.25" customHeight="1" x14ac:dyDescent="0.35">
      <c r="B65" s="636" t="s">
        <v>121</v>
      </c>
      <c r="C65" s="636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36"/>
      <c r="S65" s="636"/>
      <c r="T65" s="636"/>
      <c r="U65" s="636"/>
    </row>
  </sheetData>
  <mergeCells count="38"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B48:B49"/>
    <mergeCell ref="M12:S12"/>
    <mergeCell ref="T12:T13"/>
    <mergeCell ref="B14:B22"/>
    <mergeCell ref="B23:B25"/>
    <mergeCell ref="B26:B27"/>
    <mergeCell ref="B28:B29"/>
    <mergeCell ref="E12:E13"/>
    <mergeCell ref="F12:F13"/>
    <mergeCell ref="H12:H13"/>
    <mergeCell ref="I12:J12"/>
    <mergeCell ref="K12:K13"/>
    <mergeCell ref="L12:L13"/>
    <mergeCell ref="B30:B34"/>
    <mergeCell ref="B35:B39"/>
    <mergeCell ref="B40:B42"/>
    <mergeCell ref="B43:B45"/>
    <mergeCell ref="B46:B47"/>
    <mergeCell ref="B62:U62"/>
    <mergeCell ref="B63:U63"/>
    <mergeCell ref="B64:U64"/>
    <mergeCell ref="B65:U65"/>
    <mergeCell ref="B50:B51"/>
    <mergeCell ref="B52:B53"/>
    <mergeCell ref="B54:B55"/>
    <mergeCell ref="B56:B58"/>
    <mergeCell ref="B59:C59"/>
    <mergeCell ref="B61:U6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ENERO
Fecha de emisión de datos: 24/02/2025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0"/>
  <sheetViews>
    <sheetView view="pageLayout" topLeftCell="B1" zoomScale="90" zoomScaleNormal="90" zoomScaleSheetLayoutView="70" zoomScalePageLayoutView="90" workbookViewId="0">
      <selection activeCell="D2" sqref="D2:O4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4.54296875" style="7" bestFit="1" customWidth="1"/>
    <col min="7" max="7" width="11.453125" style="7"/>
    <col min="8" max="8" width="13.453125" style="7" bestFit="1" customWidth="1"/>
    <col min="9" max="9" width="12.54296875" style="7" bestFit="1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611" t="s">
        <v>223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7" t="s">
        <v>148</v>
      </c>
    </row>
    <row r="3" spans="3:16" ht="15.75" customHeight="1" x14ac:dyDescent="0.35"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</row>
    <row r="4" spans="3:16" ht="4.5" customHeight="1" x14ac:dyDescent="0.35"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</row>
    <row r="5" spans="3:16" ht="8.25" customHeight="1" thickBot="1" x14ac:dyDescent="0.4"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</row>
    <row r="6" spans="3:16" ht="16" thickBot="1" x14ac:dyDescent="0.4">
      <c r="C6" s="363"/>
      <c r="D6" s="720" t="s">
        <v>224</v>
      </c>
      <c r="E6" s="721"/>
      <c r="F6" s="721"/>
      <c r="G6" s="721"/>
      <c r="H6" s="721"/>
      <c r="I6" s="721"/>
      <c r="J6" s="721"/>
      <c r="K6" s="721"/>
      <c r="L6" s="721"/>
      <c r="M6" s="721"/>
      <c r="N6" s="721"/>
      <c r="O6" s="722"/>
    </row>
    <row r="7" spans="3:16" ht="14.5" thickBot="1" x14ac:dyDescent="0.4">
      <c r="I7" s="284"/>
      <c r="J7" s="284"/>
      <c r="K7" s="284"/>
      <c r="L7" s="284"/>
      <c r="O7" s="440"/>
    </row>
    <row r="8" spans="3:16" ht="12" thickBot="1" x14ac:dyDescent="0.4">
      <c r="D8" s="593" t="s">
        <v>54</v>
      </c>
      <c r="E8" s="593" t="s">
        <v>4</v>
      </c>
      <c r="F8" s="593" t="s">
        <v>58</v>
      </c>
      <c r="G8" s="593" t="s">
        <v>39</v>
      </c>
      <c r="H8" s="593" t="s">
        <v>40</v>
      </c>
      <c r="I8" s="593" t="s">
        <v>41</v>
      </c>
      <c r="J8" s="593" t="s">
        <v>42</v>
      </c>
      <c r="K8" s="593" t="s">
        <v>43</v>
      </c>
      <c r="L8" s="593" t="s">
        <v>44</v>
      </c>
      <c r="M8" s="593" t="s">
        <v>45</v>
      </c>
      <c r="N8" s="593" t="s">
        <v>46</v>
      </c>
      <c r="O8" s="589" t="s">
        <v>48</v>
      </c>
    </row>
    <row r="9" spans="3:16" ht="14.25" customHeight="1" x14ac:dyDescent="0.35">
      <c r="C9" s="363"/>
      <c r="D9" s="734" t="s">
        <v>74</v>
      </c>
      <c r="E9" s="441" t="s">
        <v>213</v>
      </c>
      <c r="F9" s="442"/>
      <c r="G9" s="442">
        <v>25.8</v>
      </c>
      <c r="H9" s="442"/>
      <c r="I9" s="442">
        <v>36.9</v>
      </c>
      <c r="J9" s="442">
        <v>44</v>
      </c>
      <c r="K9" s="442"/>
      <c r="L9" s="442"/>
      <c r="M9" s="442"/>
      <c r="N9" s="443"/>
      <c r="O9" s="395">
        <v>106.7</v>
      </c>
      <c r="P9" s="132"/>
    </row>
    <row r="10" spans="3:16" ht="15" customHeight="1" x14ac:dyDescent="0.35">
      <c r="C10" s="363"/>
      <c r="D10" s="735"/>
      <c r="E10" s="363" t="s">
        <v>225</v>
      </c>
      <c r="F10" s="444">
        <v>34.799999999999997</v>
      </c>
      <c r="G10" s="444">
        <v>5.6</v>
      </c>
      <c r="H10" s="444">
        <v>33.799999999999997</v>
      </c>
      <c r="I10" s="444"/>
      <c r="J10" s="444"/>
      <c r="K10" s="444"/>
      <c r="L10" s="444"/>
      <c r="M10" s="444"/>
      <c r="N10" s="445"/>
      <c r="O10" s="402">
        <v>74.199999999999989</v>
      </c>
      <c r="P10" s="132"/>
    </row>
    <row r="11" spans="3:16" ht="15" customHeight="1" x14ac:dyDescent="0.35">
      <c r="C11" s="363"/>
      <c r="D11" s="735"/>
      <c r="E11" s="363" t="s">
        <v>82</v>
      </c>
      <c r="F11" s="444">
        <v>11022.4</v>
      </c>
      <c r="G11" s="444">
        <v>51283.1</v>
      </c>
      <c r="H11" s="444">
        <v>8599.7999999999993</v>
      </c>
      <c r="I11" s="444">
        <v>59.8</v>
      </c>
      <c r="J11" s="444"/>
      <c r="K11" s="444"/>
      <c r="L11" s="444"/>
      <c r="M11" s="444"/>
      <c r="N11" s="445"/>
      <c r="O11" s="402">
        <v>70965.100000000006</v>
      </c>
      <c r="P11" s="132"/>
    </row>
    <row r="12" spans="3:16" ht="15" customHeight="1" x14ac:dyDescent="0.35">
      <c r="C12" s="363"/>
      <c r="D12" s="735"/>
      <c r="E12" s="363" t="s">
        <v>6</v>
      </c>
      <c r="F12" s="444"/>
      <c r="G12" s="444"/>
      <c r="H12" s="444"/>
      <c r="I12" s="444"/>
      <c r="J12" s="444"/>
      <c r="K12" s="444"/>
      <c r="L12" s="444"/>
      <c r="M12" s="444"/>
      <c r="N12" s="445"/>
      <c r="O12" s="402">
        <v>0</v>
      </c>
      <c r="P12" s="132"/>
    </row>
    <row r="13" spans="3:16" ht="15" customHeight="1" x14ac:dyDescent="0.35">
      <c r="C13" s="363"/>
      <c r="D13" s="735"/>
      <c r="E13" s="363" t="s">
        <v>7</v>
      </c>
      <c r="F13" s="444">
        <v>1730.3</v>
      </c>
      <c r="G13" s="444">
        <v>1885</v>
      </c>
      <c r="H13" s="444">
        <v>153.1</v>
      </c>
      <c r="I13" s="444"/>
      <c r="J13" s="444"/>
      <c r="K13" s="444"/>
      <c r="L13" s="444"/>
      <c r="M13" s="444"/>
      <c r="N13" s="445"/>
      <c r="O13" s="402">
        <v>3768.4</v>
      </c>
      <c r="P13" s="132"/>
    </row>
    <row r="14" spans="3:16" ht="15" customHeight="1" x14ac:dyDescent="0.35">
      <c r="C14" s="363"/>
      <c r="D14" s="735"/>
      <c r="E14" s="363" t="s">
        <v>83</v>
      </c>
      <c r="F14" s="444">
        <v>147.5</v>
      </c>
      <c r="G14" s="444">
        <v>276</v>
      </c>
      <c r="H14" s="444">
        <v>23.5</v>
      </c>
      <c r="I14" s="444">
        <v>2.9</v>
      </c>
      <c r="J14" s="444">
        <v>5.3</v>
      </c>
      <c r="K14" s="444"/>
      <c r="L14" s="444"/>
      <c r="M14" s="444"/>
      <c r="N14" s="445"/>
      <c r="O14" s="402">
        <v>455.2</v>
      </c>
      <c r="P14" s="132"/>
    </row>
    <row r="15" spans="3:16" ht="15" customHeight="1" x14ac:dyDescent="0.35">
      <c r="C15" s="363"/>
      <c r="D15" s="735"/>
      <c r="E15" s="363" t="s">
        <v>84</v>
      </c>
      <c r="F15" s="444">
        <v>7697.9</v>
      </c>
      <c r="G15" s="444">
        <v>36714</v>
      </c>
      <c r="H15" s="444">
        <v>5455.5</v>
      </c>
      <c r="I15" s="444">
        <v>2.9</v>
      </c>
      <c r="J15" s="444"/>
      <c r="K15" s="444"/>
      <c r="L15" s="444"/>
      <c r="M15" s="444"/>
      <c r="N15" s="445"/>
      <c r="O15" s="402">
        <v>49870.3</v>
      </c>
      <c r="P15" s="132"/>
    </row>
    <row r="16" spans="3:16" ht="15" customHeight="1" x14ac:dyDescent="0.35">
      <c r="C16" s="363"/>
      <c r="D16" s="735"/>
      <c r="E16" s="416" t="s">
        <v>8</v>
      </c>
      <c r="F16" s="446">
        <v>139146.79999999999</v>
      </c>
      <c r="G16" s="446">
        <v>152103.70000000001</v>
      </c>
      <c r="H16" s="446">
        <v>26840.9</v>
      </c>
      <c r="I16" s="446">
        <v>1100.3</v>
      </c>
      <c r="J16" s="446"/>
      <c r="K16" s="446"/>
      <c r="L16" s="446"/>
      <c r="M16" s="446"/>
      <c r="N16" s="447"/>
      <c r="O16" s="408">
        <v>319191.7</v>
      </c>
      <c r="P16" s="132"/>
    </row>
    <row r="17" spans="3:16" s="64" customFormat="1" ht="15.75" customHeight="1" thickBot="1" x14ac:dyDescent="0.4">
      <c r="C17" s="448"/>
      <c r="D17" s="736"/>
      <c r="E17" s="275" t="s">
        <v>9</v>
      </c>
      <c r="F17" s="449">
        <v>159779.69999999998</v>
      </c>
      <c r="G17" s="449">
        <v>242293.2</v>
      </c>
      <c r="H17" s="449">
        <v>41106.6</v>
      </c>
      <c r="I17" s="449">
        <v>1202.8</v>
      </c>
      <c r="J17" s="449">
        <v>49.3</v>
      </c>
      <c r="K17" s="449"/>
      <c r="L17" s="449"/>
      <c r="M17" s="449"/>
      <c r="N17" s="450"/>
      <c r="O17" s="422">
        <v>444431.6</v>
      </c>
      <c r="P17" s="451"/>
    </row>
    <row r="18" spans="3:16" ht="17.25" customHeight="1" x14ac:dyDescent="0.35">
      <c r="C18" s="363"/>
      <c r="D18" s="734" t="s">
        <v>75</v>
      </c>
      <c r="E18" s="363" t="s">
        <v>11</v>
      </c>
      <c r="F18" s="444">
        <v>33.6</v>
      </c>
      <c r="G18" s="444">
        <v>24.3</v>
      </c>
      <c r="H18" s="444">
        <v>156.5</v>
      </c>
      <c r="I18" s="444">
        <v>104.7</v>
      </c>
      <c r="J18" s="444">
        <v>82.3</v>
      </c>
      <c r="K18" s="444"/>
      <c r="L18" s="444"/>
      <c r="M18" s="444"/>
      <c r="N18" s="445"/>
      <c r="O18" s="402">
        <v>401.4</v>
      </c>
      <c r="P18" s="132"/>
    </row>
    <row r="19" spans="3:16" ht="15" customHeight="1" x14ac:dyDescent="0.35">
      <c r="C19" s="363"/>
      <c r="D19" s="735"/>
      <c r="E19" s="416" t="s">
        <v>12</v>
      </c>
      <c r="F19" s="446">
        <v>141.80000000000001</v>
      </c>
      <c r="G19" s="446">
        <v>29.9</v>
      </c>
      <c r="H19" s="446">
        <v>29.4</v>
      </c>
      <c r="I19" s="446">
        <v>15.4</v>
      </c>
      <c r="J19" s="446">
        <v>1.3</v>
      </c>
      <c r="K19" s="446"/>
      <c r="L19" s="446"/>
      <c r="M19" s="446"/>
      <c r="N19" s="447"/>
      <c r="O19" s="408">
        <v>217.8</v>
      </c>
      <c r="P19" s="132"/>
    </row>
    <row r="20" spans="3:16" s="64" customFormat="1" ht="15.75" customHeight="1" thickBot="1" x14ac:dyDescent="0.4">
      <c r="C20" s="448"/>
      <c r="D20" s="736"/>
      <c r="E20" s="275" t="s">
        <v>9</v>
      </c>
      <c r="F20" s="449">
        <v>175.4</v>
      </c>
      <c r="G20" s="449">
        <v>54.2</v>
      </c>
      <c r="H20" s="449">
        <v>185.9</v>
      </c>
      <c r="I20" s="449">
        <v>120.10000000000001</v>
      </c>
      <c r="J20" s="449">
        <v>83.6</v>
      </c>
      <c r="K20" s="449"/>
      <c r="L20" s="449"/>
      <c r="M20" s="449"/>
      <c r="N20" s="450"/>
      <c r="O20" s="422">
        <v>619.20000000000005</v>
      </c>
      <c r="P20" s="451"/>
    </row>
    <row r="21" spans="3:16" ht="14.25" customHeight="1" x14ac:dyDescent="0.35">
      <c r="C21" s="363"/>
      <c r="D21" s="734" t="s">
        <v>13</v>
      </c>
      <c r="E21" s="425" t="s">
        <v>13</v>
      </c>
      <c r="F21" s="452">
        <v>0.3</v>
      </c>
      <c r="G21" s="452">
        <v>0.1</v>
      </c>
      <c r="H21" s="452"/>
      <c r="I21" s="452"/>
      <c r="J21" s="452"/>
      <c r="K21" s="452"/>
      <c r="L21" s="452"/>
      <c r="M21" s="452"/>
      <c r="N21" s="453"/>
      <c r="O21" s="431">
        <v>0.4</v>
      </c>
      <c r="P21" s="132"/>
    </row>
    <row r="22" spans="3:16" s="64" customFormat="1" ht="15.75" customHeight="1" thickBot="1" x14ac:dyDescent="0.4">
      <c r="C22" s="448"/>
      <c r="D22" s="736"/>
      <c r="E22" s="275" t="s">
        <v>9</v>
      </c>
      <c r="F22" s="449">
        <v>0.3</v>
      </c>
      <c r="G22" s="449">
        <v>0.1</v>
      </c>
      <c r="H22" s="449">
        <v>0</v>
      </c>
      <c r="I22" s="449">
        <v>0</v>
      </c>
      <c r="J22" s="449">
        <v>0</v>
      </c>
      <c r="K22" s="449"/>
      <c r="L22" s="449"/>
      <c r="M22" s="449"/>
      <c r="N22" s="450"/>
      <c r="O22" s="415">
        <v>0.4</v>
      </c>
      <c r="P22" s="451"/>
    </row>
    <row r="23" spans="3:16" ht="15" customHeight="1" x14ac:dyDescent="0.35">
      <c r="C23" s="363"/>
      <c r="D23" s="734" t="s">
        <v>73</v>
      </c>
      <c r="E23" s="363" t="s">
        <v>16</v>
      </c>
      <c r="F23" s="444">
        <v>14.5</v>
      </c>
      <c r="G23" s="444">
        <v>281.5</v>
      </c>
      <c r="H23" s="444"/>
      <c r="I23" s="444"/>
      <c r="J23" s="444">
        <v>3.2</v>
      </c>
      <c r="K23" s="444"/>
      <c r="L23" s="444"/>
      <c r="M23" s="444"/>
      <c r="N23" s="445"/>
      <c r="O23" s="402">
        <v>299.2</v>
      </c>
      <c r="P23" s="132"/>
    </row>
    <row r="24" spans="3:16" ht="15" customHeight="1" x14ac:dyDescent="0.35">
      <c r="C24" s="363"/>
      <c r="D24" s="735"/>
      <c r="E24" s="363" t="s">
        <v>17</v>
      </c>
      <c r="F24" s="444"/>
      <c r="G24" s="444"/>
      <c r="H24" s="444"/>
      <c r="I24" s="444"/>
      <c r="J24" s="444"/>
      <c r="K24" s="444"/>
      <c r="L24" s="444"/>
      <c r="M24" s="444"/>
      <c r="N24" s="445"/>
      <c r="O24" s="402">
        <v>0</v>
      </c>
      <c r="P24" s="132"/>
    </row>
    <row r="25" spans="3:16" ht="15" customHeight="1" x14ac:dyDescent="0.35">
      <c r="C25" s="363"/>
      <c r="D25" s="735"/>
      <c r="E25" s="363" t="s">
        <v>19</v>
      </c>
      <c r="F25" s="444"/>
      <c r="G25" s="444">
        <v>586</v>
      </c>
      <c r="H25" s="444"/>
      <c r="I25" s="444"/>
      <c r="J25" s="444"/>
      <c r="K25" s="444"/>
      <c r="L25" s="444"/>
      <c r="M25" s="444"/>
      <c r="N25" s="445"/>
      <c r="O25" s="402">
        <v>586</v>
      </c>
      <c r="P25" s="132"/>
    </row>
    <row r="26" spans="3:16" ht="15" customHeight="1" x14ac:dyDescent="0.35">
      <c r="C26" s="363"/>
      <c r="D26" s="735"/>
      <c r="E26" s="416" t="s">
        <v>21</v>
      </c>
      <c r="F26" s="446"/>
      <c r="G26" s="446"/>
      <c r="H26" s="446"/>
      <c r="I26" s="446"/>
      <c r="J26" s="446"/>
      <c r="K26" s="446"/>
      <c r="L26" s="446"/>
      <c r="M26" s="446"/>
      <c r="N26" s="447"/>
      <c r="O26" s="408">
        <v>0</v>
      </c>
      <c r="P26" s="132"/>
    </row>
    <row r="27" spans="3:16" s="64" customFormat="1" ht="15.75" customHeight="1" thickBot="1" x14ac:dyDescent="0.4">
      <c r="C27" s="448"/>
      <c r="D27" s="736"/>
      <c r="E27" s="594" t="s">
        <v>9</v>
      </c>
      <c r="F27" s="449">
        <v>14.5</v>
      </c>
      <c r="G27" s="449">
        <v>867.5</v>
      </c>
      <c r="H27" s="449">
        <v>0</v>
      </c>
      <c r="I27" s="449">
        <v>0</v>
      </c>
      <c r="J27" s="449">
        <v>3.2</v>
      </c>
      <c r="K27" s="449"/>
      <c r="L27" s="449"/>
      <c r="M27" s="449"/>
      <c r="N27" s="450"/>
      <c r="O27" s="422">
        <v>885.2</v>
      </c>
      <c r="P27" s="451"/>
    </row>
    <row r="28" spans="3:16" ht="14" x14ac:dyDescent="0.35">
      <c r="C28" s="363"/>
      <c r="D28" s="734" t="s">
        <v>76</v>
      </c>
      <c r="E28" s="363" t="s">
        <v>20</v>
      </c>
      <c r="F28" s="452">
        <v>82.7</v>
      </c>
      <c r="G28" s="452">
        <v>138.80000000000001</v>
      </c>
      <c r="H28" s="452"/>
      <c r="I28" s="452"/>
      <c r="J28" s="452">
        <v>0</v>
      </c>
      <c r="K28" s="452"/>
      <c r="L28" s="452"/>
      <c r="M28" s="452"/>
      <c r="N28" s="453"/>
      <c r="O28" s="431">
        <v>221.5</v>
      </c>
      <c r="P28" s="132"/>
    </row>
    <row r="29" spans="3:16" s="64" customFormat="1" ht="15.75" customHeight="1" thickBot="1" x14ac:dyDescent="0.4">
      <c r="C29" s="448"/>
      <c r="D29" s="736"/>
      <c r="E29" s="409" t="s">
        <v>9</v>
      </c>
      <c r="F29" s="454">
        <v>82.7</v>
      </c>
      <c r="G29" s="454">
        <v>138.80000000000001</v>
      </c>
      <c r="H29" s="454">
        <v>0</v>
      </c>
      <c r="I29" s="454">
        <v>0</v>
      </c>
      <c r="J29" s="454">
        <v>0</v>
      </c>
      <c r="K29" s="454"/>
      <c r="L29" s="454"/>
      <c r="M29" s="454"/>
      <c r="N29" s="455"/>
      <c r="O29" s="422">
        <v>221.5</v>
      </c>
      <c r="P29" s="451"/>
    </row>
    <row r="30" spans="3:16" ht="16.5" customHeight="1" x14ac:dyDescent="0.35">
      <c r="C30" s="363"/>
      <c r="D30" s="734" t="s">
        <v>22</v>
      </c>
      <c r="E30" s="363" t="s">
        <v>26</v>
      </c>
      <c r="F30" s="444">
        <v>27.3</v>
      </c>
      <c r="G30" s="444">
        <v>18.3</v>
      </c>
      <c r="H30" s="444">
        <v>21.4</v>
      </c>
      <c r="I30" s="444">
        <v>23.7</v>
      </c>
      <c r="J30" s="444">
        <v>0.6</v>
      </c>
      <c r="K30" s="444"/>
      <c r="L30" s="444"/>
      <c r="M30" s="444"/>
      <c r="N30" s="445"/>
      <c r="O30" s="402">
        <v>91.3</v>
      </c>
      <c r="P30" s="132"/>
    </row>
    <row r="31" spans="3:16" ht="15" customHeight="1" x14ac:dyDescent="0.35">
      <c r="C31" s="363"/>
      <c r="D31" s="735"/>
      <c r="E31" s="416" t="s">
        <v>21</v>
      </c>
      <c r="F31" s="446"/>
      <c r="G31" s="446">
        <v>10.7</v>
      </c>
      <c r="H31" s="446">
        <v>10.7</v>
      </c>
      <c r="I31" s="446"/>
      <c r="J31" s="446"/>
      <c r="K31" s="446"/>
      <c r="L31" s="446"/>
      <c r="M31" s="446"/>
      <c r="N31" s="447"/>
      <c r="O31" s="408">
        <v>21.4</v>
      </c>
      <c r="P31" s="132"/>
    </row>
    <row r="32" spans="3:16" s="64" customFormat="1" ht="15.75" customHeight="1" thickBot="1" x14ac:dyDescent="0.4">
      <c r="C32" s="448"/>
      <c r="D32" s="736"/>
      <c r="E32" s="594" t="s">
        <v>9</v>
      </c>
      <c r="F32" s="449">
        <v>27.3</v>
      </c>
      <c r="G32" s="449">
        <v>29</v>
      </c>
      <c r="H32" s="449">
        <v>32.099999999999994</v>
      </c>
      <c r="I32" s="449">
        <v>23.7</v>
      </c>
      <c r="J32" s="449">
        <v>0.6</v>
      </c>
      <c r="K32" s="449"/>
      <c r="L32" s="449"/>
      <c r="M32" s="449"/>
      <c r="N32" s="450"/>
      <c r="O32" s="415">
        <v>112.7</v>
      </c>
      <c r="P32" s="451"/>
    </row>
    <row r="33" spans="3:16" ht="15" customHeight="1" x14ac:dyDescent="0.35">
      <c r="C33" s="363"/>
      <c r="D33" s="734" t="s">
        <v>27</v>
      </c>
      <c r="E33" s="396" t="s">
        <v>28</v>
      </c>
      <c r="F33" s="444">
        <v>16669.7</v>
      </c>
      <c r="G33" s="444">
        <v>27285.5</v>
      </c>
      <c r="H33" s="444">
        <v>2342.1999999999998</v>
      </c>
      <c r="I33" s="444">
        <v>30.8</v>
      </c>
      <c r="J33" s="444"/>
      <c r="K33" s="444"/>
      <c r="L33" s="444"/>
      <c r="M33" s="444"/>
      <c r="N33" s="445"/>
      <c r="O33" s="402">
        <v>46328.2</v>
      </c>
      <c r="P33" s="132"/>
    </row>
    <row r="34" spans="3:16" ht="15" customHeight="1" x14ac:dyDescent="0.35">
      <c r="C34" s="363"/>
      <c r="D34" s="735"/>
      <c r="E34" s="416" t="s">
        <v>79</v>
      </c>
      <c r="F34" s="446">
        <v>3792.3</v>
      </c>
      <c r="G34" s="446">
        <v>27309.200000000001</v>
      </c>
      <c r="H34" s="446">
        <v>6281.5</v>
      </c>
      <c r="I34" s="446">
        <v>384.9</v>
      </c>
      <c r="J34" s="446"/>
      <c r="K34" s="446"/>
      <c r="L34" s="446"/>
      <c r="M34" s="446"/>
      <c r="N34" s="447"/>
      <c r="O34" s="408">
        <v>37767.9</v>
      </c>
      <c r="P34" s="132"/>
    </row>
    <row r="35" spans="3:16" s="64" customFormat="1" ht="15.75" customHeight="1" thickBot="1" x14ac:dyDescent="0.4">
      <c r="C35" s="448"/>
      <c r="D35" s="736"/>
      <c r="E35" s="594" t="s">
        <v>9</v>
      </c>
      <c r="F35" s="449">
        <v>20462</v>
      </c>
      <c r="G35" s="449">
        <v>54594.7</v>
      </c>
      <c r="H35" s="449">
        <v>8623.7000000000007</v>
      </c>
      <c r="I35" s="449">
        <v>415.7</v>
      </c>
      <c r="J35" s="449">
        <v>0</v>
      </c>
      <c r="K35" s="449"/>
      <c r="L35" s="449"/>
      <c r="M35" s="449"/>
      <c r="N35" s="450"/>
      <c r="O35" s="422">
        <v>84096.1</v>
      </c>
      <c r="P35" s="451"/>
    </row>
    <row r="36" spans="3:16" ht="15.75" customHeight="1" x14ac:dyDescent="0.35">
      <c r="C36" s="363"/>
      <c r="D36" s="734" t="s">
        <v>32</v>
      </c>
      <c r="E36" s="425" t="s">
        <v>32</v>
      </c>
      <c r="F36" s="452"/>
      <c r="G36" s="452">
        <v>941.1</v>
      </c>
      <c r="H36" s="452">
        <v>45.7</v>
      </c>
      <c r="I36" s="452"/>
      <c r="J36" s="452"/>
      <c r="K36" s="452"/>
      <c r="L36" s="452"/>
      <c r="M36" s="452"/>
      <c r="N36" s="453"/>
      <c r="O36" s="431">
        <v>986.8</v>
      </c>
      <c r="P36" s="132"/>
    </row>
    <row r="37" spans="3:16" s="64" customFormat="1" ht="15.75" customHeight="1" thickBot="1" x14ac:dyDescent="0.4">
      <c r="C37" s="448"/>
      <c r="D37" s="736"/>
      <c r="E37" s="594" t="s">
        <v>9</v>
      </c>
      <c r="F37" s="454">
        <v>0</v>
      </c>
      <c r="G37" s="454">
        <v>941.1</v>
      </c>
      <c r="H37" s="454">
        <v>45.7</v>
      </c>
      <c r="I37" s="454">
        <v>0</v>
      </c>
      <c r="J37" s="454">
        <v>0</v>
      </c>
      <c r="K37" s="454"/>
      <c r="L37" s="454"/>
      <c r="M37" s="454"/>
      <c r="N37" s="455"/>
      <c r="O37" s="422">
        <v>986.8</v>
      </c>
      <c r="P37" s="451"/>
    </row>
    <row r="38" spans="3:16" ht="17.25" customHeight="1" x14ac:dyDescent="0.35">
      <c r="C38" s="363"/>
      <c r="D38" s="734" t="s">
        <v>33</v>
      </c>
      <c r="E38" s="425" t="s">
        <v>33</v>
      </c>
      <c r="F38" s="452">
        <v>118.7</v>
      </c>
      <c r="G38" s="452">
        <v>157.6</v>
      </c>
      <c r="H38" s="452">
        <v>133.4</v>
      </c>
      <c r="I38" s="452">
        <v>47.7</v>
      </c>
      <c r="J38" s="452">
        <v>30.4</v>
      </c>
      <c r="K38" s="452"/>
      <c r="L38" s="452"/>
      <c r="M38" s="452"/>
      <c r="N38" s="453"/>
      <c r="O38" s="431">
        <v>487.8</v>
      </c>
      <c r="P38" s="132"/>
    </row>
    <row r="39" spans="3:16" s="64" customFormat="1" ht="15.75" customHeight="1" thickBot="1" x14ac:dyDescent="0.4">
      <c r="C39" s="448"/>
      <c r="D39" s="736"/>
      <c r="E39" s="594" t="s">
        <v>9</v>
      </c>
      <c r="F39" s="454">
        <v>118.7</v>
      </c>
      <c r="G39" s="454">
        <v>157.6</v>
      </c>
      <c r="H39" s="454">
        <v>133.4</v>
      </c>
      <c r="I39" s="454">
        <v>47.7</v>
      </c>
      <c r="J39" s="454">
        <v>30.4</v>
      </c>
      <c r="K39" s="454"/>
      <c r="L39" s="454"/>
      <c r="M39" s="454"/>
      <c r="N39" s="455"/>
      <c r="O39" s="422">
        <v>487.8</v>
      </c>
      <c r="P39" s="451"/>
    </row>
    <row r="40" spans="3:16" ht="17.25" customHeight="1" x14ac:dyDescent="0.35">
      <c r="C40" s="363"/>
      <c r="D40" s="734" t="s">
        <v>34</v>
      </c>
      <c r="E40" s="425" t="s">
        <v>34</v>
      </c>
      <c r="F40" s="452"/>
      <c r="G40" s="452"/>
      <c r="H40" s="452"/>
      <c r="I40" s="452"/>
      <c r="J40" s="452"/>
      <c r="K40" s="452"/>
      <c r="L40" s="452"/>
      <c r="M40" s="452"/>
      <c r="N40" s="453"/>
      <c r="O40" s="431">
        <v>0</v>
      </c>
      <c r="P40" s="132"/>
    </row>
    <row r="41" spans="3:16" s="64" customFormat="1" ht="15.75" customHeight="1" thickBot="1" x14ac:dyDescent="0.4">
      <c r="C41" s="448"/>
      <c r="D41" s="736"/>
      <c r="E41" s="594" t="s">
        <v>9</v>
      </c>
      <c r="F41" s="454">
        <v>0</v>
      </c>
      <c r="G41" s="454">
        <v>0</v>
      </c>
      <c r="H41" s="454">
        <v>0</v>
      </c>
      <c r="I41" s="454">
        <v>0</v>
      </c>
      <c r="J41" s="454">
        <v>0</v>
      </c>
      <c r="K41" s="454"/>
      <c r="L41" s="454"/>
      <c r="M41" s="454"/>
      <c r="N41" s="455"/>
      <c r="O41" s="422">
        <v>0</v>
      </c>
      <c r="P41" s="451"/>
    </row>
    <row r="42" spans="3:16" ht="17.25" customHeight="1" x14ac:dyDescent="0.35">
      <c r="C42" s="363"/>
      <c r="D42" s="734" t="s">
        <v>87</v>
      </c>
      <c r="E42" s="396" t="s">
        <v>14</v>
      </c>
      <c r="F42" s="444">
        <v>96.2</v>
      </c>
      <c r="G42" s="444">
        <v>14.9</v>
      </c>
      <c r="H42" s="444">
        <v>20.399999999999999</v>
      </c>
      <c r="I42" s="444"/>
      <c r="J42" s="444">
        <v>43.2</v>
      </c>
      <c r="K42" s="444"/>
      <c r="L42" s="444"/>
      <c r="M42" s="444"/>
      <c r="N42" s="445"/>
      <c r="O42" s="402">
        <v>174.7</v>
      </c>
      <c r="P42" s="132"/>
    </row>
    <row r="43" spans="3:16" ht="14.25" customHeight="1" x14ac:dyDescent="0.35">
      <c r="C43" s="363"/>
      <c r="D43" s="735"/>
      <c r="E43" s="416" t="s">
        <v>21</v>
      </c>
      <c r="F43" s="446">
        <v>76.7</v>
      </c>
      <c r="G43" s="446">
        <v>520</v>
      </c>
      <c r="H43" s="446">
        <v>106.9</v>
      </c>
      <c r="I43" s="446"/>
      <c r="J43" s="446"/>
      <c r="K43" s="446"/>
      <c r="L43" s="446"/>
      <c r="M43" s="446"/>
      <c r="N43" s="447"/>
      <c r="O43" s="408">
        <v>703.6</v>
      </c>
      <c r="P43" s="132"/>
    </row>
    <row r="44" spans="3:16" s="64" customFormat="1" ht="14.5" thickBot="1" x14ac:dyDescent="0.4">
      <c r="C44" s="448"/>
      <c r="D44" s="735"/>
      <c r="E44" s="594" t="s">
        <v>9</v>
      </c>
      <c r="F44" s="449">
        <v>172.9</v>
      </c>
      <c r="G44" s="449">
        <v>534.9</v>
      </c>
      <c r="H44" s="449">
        <v>127.30000000000001</v>
      </c>
      <c r="I44" s="449">
        <v>0</v>
      </c>
      <c r="J44" s="449">
        <v>43.2</v>
      </c>
      <c r="K44" s="449"/>
      <c r="L44" s="449"/>
      <c r="M44" s="449"/>
      <c r="N44" s="450"/>
      <c r="O44" s="415">
        <v>878.3</v>
      </c>
      <c r="P44" s="451"/>
    </row>
    <row r="45" spans="3:16" s="64" customFormat="1" ht="17.25" customHeight="1" thickBot="1" x14ac:dyDescent="0.4">
      <c r="C45" s="448"/>
      <c r="D45" s="593" t="s">
        <v>226</v>
      </c>
      <c r="E45" s="591"/>
      <c r="F45" s="456">
        <v>180833.5</v>
      </c>
      <c r="G45" s="456">
        <v>299611.09999999998</v>
      </c>
      <c r="H45" s="456">
        <v>50254.7</v>
      </c>
      <c r="I45" s="456">
        <v>1810</v>
      </c>
      <c r="J45" s="456">
        <v>210.3</v>
      </c>
      <c r="K45" s="456"/>
      <c r="L45" s="456"/>
      <c r="M45" s="456"/>
      <c r="N45" s="457"/>
      <c r="O45" s="458">
        <v>532719.6</v>
      </c>
      <c r="P45" s="451"/>
    </row>
    <row r="47" spans="3:16" ht="15.5" x14ac:dyDescent="0.35">
      <c r="D47" s="717" t="s">
        <v>227</v>
      </c>
      <c r="E47" s="717"/>
      <c r="F47" s="717"/>
      <c r="G47" s="717"/>
      <c r="H47" s="717"/>
      <c r="I47" s="717"/>
      <c r="J47" s="717"/>
      <c r="K47" s="717"/>
      <c r="L47" s="717"/>
      <c r="M47" s="717"/>
      <c r="N47" s="717"/>
      <c r="O47" s="717"/>
    </row>
    <row r="48" spans="3:16" ht="15.5" x14ac:dyDescent="0.35">
      <c r="D48" s="717" t="s">
        <v>228</v>
      </c>
      <c r="E48" s="717"/>
      <c r="F48" s="717"/>
      <c r="G48" s="717"/>
      <c r="H48" s="717"/>
      <c r="I48" s="717"/>
      <c r="J48" s="717"/>
      <c r="K48" s="717"/>
      <c r="L48" s="717"/>
      <c r="M48" s="717"/>
      <c r="N48" s="717"/>
      <c r="O48" s="717"/>
    </row>
    <row r="49" spans="4:15" ht="15.5" x14ac:dyDescent="0.35">
      <c r="D49" s="717" t="s">
        <v>229</v>
      </c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</row>
    <row r="50" spans="4:15" ht="15.5" x14ac:dyDescent="0.35">
      <c r="D50" s="636" t="s">
        <v>121</v>
      </c>
      <c r="E50" s="636"/>
      <c r="F50" s="636"/>
      <c r="G50" s="636"/>
      <c r="H50" s="636"/>
      <c r="I50" s="636"/>
      <c r="J50" s="636"/>
      <c r="K50" s="636"/>
      <c r="L50" s="636"/>
      <c r="M50" s="636"/>
      <c r="N50" s="636"/>
      <c r="O50" s="636"/>
    </row>
  </sheetData>
  <mergeCells count="17">
    <mergeCell ref="D40:D41"/>
    <mergeCell ref="D2:O4"/>
    <mergeCell ref="D6:O6"/>
    <mergeCell ref="D9:D17"/>
    <mergeCell ref="D18:D20"/>
    <mergeCell ref="D21:D22"/>
    <mergeCell ref="D23:D27"/>
    <mergeCell ref="D28:D29"/>
    <mergeCell ref="D30:D32"/>
    <mergeCell ref="D33:D35"/>
    <mergeCell ref="D36:D37"/>
    <mergeCell ref="D38:D39"/>
    <mergeCell ref="D42:D44"/>
    <mergeCell ref="D47:O47"/>
    <mergeCell ref="D48:O48"/>
    <mergeCell ref="D49:O49"/>
    <mergeCell ref="D50:O50"/>
  </mergeCells>
  <pageMargins left="0.70866141732283472" right="0.70866141732283472" top="0.74803149606299213" bottom="0.6692913385826772" header="0.31496062992125984" footer="0.35433070866141736"/>
  <pageSetup paperSize="9" scale="64" orientation="landscape" r:id="rId1"/>
  <headerFooter>
    <oddHeader>&amp;L&amp;G&amp;RCAMPAÑA: 2024/2025. MES: ENERO
Fecha de emisión de datos: 24/02/2025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9"/>
  <sheetViews>
    <sheetView view="pageLayout" zoomScale="110" zoomScaleNormal="100" zoomScaleSheetLayoutView="100" zoomScalePageLayoutView="110" workbookViewId="0">
      <selection activeCell="B2" sqref="B2:M4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6.2695312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81640625" bestFit="1" customWidth="1"/>
    <col min="10" max="10" width="9" bestFit="1" customWidth="1"/>
    <col min="11" max="11" width="7.1796875" bestFit="1" customWidth="1"/>
    <col min="12" max="12" width="9" bestFit="1" customWidth="1"/>
    <col min="13" max="13" width="7.1796875" bestFit="1" customWidth="1"/>
    <col min="14" max="14" width="5.81640625" customWidth="1"/>
  </cols>
  <sheetData>
    <row r="2" spans="1:20" ht="15" customHeight="1" x14ac:dyDescent="0.35">
      <c r="B2" s="611" t="s">
        <v>230</v>
      </c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</row>
    <row r="3" spans="1:20" ht="18" customHeight="1" x14ac:dyDescent="0.35"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</row>
    <row r="4" spans="1:20" ht="21" customHeight="1" x14ac:dyDescent="0.35"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</row>
    <row r="5" spans="1:20" ht="15" thickBot="1" x14ac:dyDescent="0.4"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20" ht="16" thickBot="1" x14ac:dyDescent="0.4">
      <c r="A6" s="6"/>
      <c r="B6" s="460"/>
      <c r="C6" s="461"/>
      <c r="D6" s="721" t="s">
        <v>224</v>
      </c>
      <c r="E6" s="721"/>
      <c r="F6" s="721"/>
      <c r="G6" s="721"/>
      <c r="H6" s="721"/>
      <c r="I6" s="462"/>
      <c r="J6" s="462"/>
      <c r="K6" s="462"/>
      <c r="L6" s="462"/>
      <c r="M6" s="463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284"/>
      <c r="E7" s="284"/>
      <c r="F7" s="284"/>
      <c r="G7" s="284"/>
      <c r="H7" s="284"/>
      <c r="I7" s="284"/>
      <c r="J7" s="284"/>
      <c r="K7" s="284"/>
      <c r="L7" s="284"/>
      <c r="M7" s="459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4"/>
      <c r="C8" s="64"/>
      <c r="D8" s="746" t="s">
        <v>195</v>
      </c>
      <c r="E8" s="747"/>
      <c r="F8" s="747"/>
      <c r="G8" s="747"/>
      <c r="H8" s="748"/>
      <c r="I8" s="724" t="s">
        <v>231</v>
      </c>
      <c r="J8" s="733"/>
      <c r="K8" s="733"/>
      <c r="L8" s="733"/>
      <c r="M8" s="725"/>
    </row>
    <row r="9" spans="1:20" s="1" customFormat="1" ht="18.75" customHeight="1" thickBot="1" x14ac:dyDescent="0.25">
      <c r="B9" s="588" t="s">
        <v>54</v>
      </c>
      <c r="C9" s="593" t="s">
        <v>4</v>
      </c>
      <c r="D9" s="596" t="s">
        <v>48</v>
      </c>
      <c r="E9" s="749" t="s">
        <v>232</v>
      </c>
      <c r="F9" s="750"/>
      <c r="G9" s="749" t="s">
        <v>98</v>
      </c>
      <c r="H9" s="750"/>
      <c r="I9" s="464" t="s">
        <v>48</v>
      </c>
      <c r="J9" s="749" t="s">
        <v>232</v>
      </c>
      <c r="K9" s="750"/>
      <c r="L9" s="749" t="s">
        <v>98</v>
      </c>
      <c r="M9" s="750"/>
    </row>
    <row r="10" spans="1:20" s="1" customFormat="1" ht="18.75" customHeight="1" thickBot="1" x14ac:dyDescent="0.25">
      <c r="B10" s="595"/>
      <c r="C10" s="590"/>
      <c r="D10" s="464" t="s">
        <v>131</v>
      </c>
      <c r="E10" s="464" t="s">
        <v>131</v>
      </c>
      <c r="F10" s="464" t="s">
        <v>97</v>
      </c>
      <c r="G10" s="464" t="s">
        <v>131</v>
      </c>
      <c r="H10" s="464" t="s">
        <v>97</v>
      </c>
      <c r="I10" s="464" t="s">
        <v>138</v>
      </c>
      <c r="J10" s="464" t="s">
        <v>138</v>
      </c>
      <c r="K10" s="464" t="s">
        <v>97</v>
      </c>
      <c r="L10" s="464" t="s">
        <v>138</v>
      </c>
      <c r="M10" s="464" t="s">
        <v>97</v>
      </c>
    </row>
    <row r="11" spans="1:20" s="1" customFormat="1" ht="13.5" customHeight="1" x14ac:dyDescent="0.2">
      <c r="B11" s="734" t="s">
        <v>74</v>
      </c>
      <c r="C11" s="387" t="s">
        <v>213</v>
      </c>
      <c r="D11" s="465">
        <v>2</v>
      </c>
      <c r="E11" s="466">
        <v>0</v>
      </c>
      <c r="F11" s="467">
        <v>0</v>
      </c>
      <c r="G11" s="466">
        <v>2</v>
      </c>
      <c r="H11" s="239">
        <v>1</v>
      </c>
      <c r="I11" s="72">
        <v>106.7</v>
      </c>
      <c r="J11" s="71">
        <v>0</v>
      </c>
      <c r="K11" s="467">
        <v>0</v>
      </c>
      <c r="L11" s="72">
        <v>106.7</v>
      </c>
      <c r="M11" s="468">
        <v>1</v>
      </c>
      <c r="O11" s="469"/>
    </row>
    <row r="12" spans="1:20" s="1" customFormat="1" ht="15" customHeight="1" x14ac:dyDescent="0.2">
      <c r="B12" s="735"/>
      <c r="C12" s="396" t="s">
        <v>225</v>
      </c>
      <c r="D12" s="202">
        <v>1</v>
      </c>
      <c r="E12" s="203">
        <v>0</v>
      </c>
      <c r="F12" s="204">
        <v>0</v>
      </c>
      <c r="G12" s="203">
        <v>1</v>
      </c>
      <c r="H12" s="190">
        <v>1</v>
      </c>
      <c r="I12" s="74">
        <v>74.2</v>
      </c>
      <c r="J12" s="73">
        <v>0</v>
      </c>
      <c r="K12" s="204">
        <v>0</v>
      </c>
      <c r="L12" s="74">
        <v>74.2</v>
      </c>
      <c r="M12" s="200">
        <v>1</v>
      </c>
      <c r="O12" s="469"/>
    </row>
    <row r="13" spans="1:20" s="1" customFormat="1" ht="15" customHeight="1" x14ac:dyDescent="0.2">
      <c r="B13" s="735"/>
      <c r="C13" s="396" t="s">
        <v>82</v>
      </c>
      <c r="D13" s="202">
        <v>36</v>
      </c>
      <c r="E13" s="203">
        <v>14</v>
      </c>
      <c r="F13" s="204">
        <v>0.3888888888888889</v>
      </c>
      <c r="G13" s="203">
        <v>22</v>
      </c>
      <c r="H13" s="190">
        <v>0.61111111111111116</v>
      </c>
      <c r="I13" s="74">
        <v>70965.100000000006</v>
      </c>
      <c r="J13" s="73">
        <v>42671.1</v>
      </c>
      <c r="K13" s="204">
        <v>0.60129697555558992</v>
      </c>
      <c r="L13" s="74">
        <v>28294</v>
      </c>
      <c r="M13" s="200">
        <v>0.39870302444440997</v>
      </c>
      <c r="O13" s="469"/>
    </row>
    <row r="14" spans="1:20" s="1" customFormat="1" ht="15" customHeight="1" x14ac:dyDescent="0.2">
      <c r="B14" s="735"/>
      <c r="C14" s="396" t="s">
        <v>6</v>
      </c>
      <c r="D14" s="202">
        <v>1</v>
      </c>
      <c r="E14" s="203">
        <v>0</v>
      </c>
      <c r="F14" s="204">
        <v>0</v>
      </c>
      <c r="G14" s="203">
        <v>1</v>
      </c>
      <c r="H14" s="190">
        <v>1</v>
      </c>
      <c r="I14" s="74">
        <v>0</v>
      </c>
      <c r="J14" s="73">
        <v>0</v>
      </c>
      <c r="K14" s="204">
        <v>0</v>
      </c>
      <c r="L14" s="74">
        <v>0</v>
      </c>
      <c r="M14" s="200">
        <v>0</v>
      </c>
      <c r="O14" s="469"/>
    </row>
    <row r="15" spans="1:20" s="1" customFormat="1" ht="15" customHeight="1" x14ac:dyDescent="0.2">
      <c r="B15" s="735"/>
      <c r="C15" s="396" t="s">
        <v>7</v>
      </c>
      <c r="D15" s="202">
        <v>2</v>
      </c>
      <c r="E15" s="203">
        <v>0</v>
      </c>
      <c r="F15" s="204">
        <v>0</v>
      </c>
      <c r="G15" s="203">
        <v>2</v>
      </c>
      <c r="H15" s="190">
        <v>1</v>
      </c>
      <c r="I15" s="74">
        <v>3768.4</v>
      </c>
      <c r="J15" s="73">
        <v>0</v>
      </c>
      <c r="K15" s="204">
        <v>0</v>
      </c>
      <c r="L15" s="74">
        <v>3768.4</v>
      </c>
      <c r="M15" s="200">
        <v>1</v>
      </c>
      <c r="O15" s="469"/>
    </row>
    <row r="16" spans="1:20" s="1" customFormat="1" ht="15" customHeight="1" x14ac:dyDescent="0.2">
      <c r="B16" s="735"/>
      <c r="C16" s="396" t="s">
        <v>83</v>
      </c>
      <c r="D16" s="202">
        <v>6</v>
      </c>
      <c r="E16" s="203">
        <v>0</v>
      </c>
      <c r="F16" s="204">
        <v>0</v>
      </c>
      <c r="G16" s="203">
        <v>6</v>
      </c>
      <c r="H16" s="190">
        <v>1</v>
      </c>
      <c r="I16" s="74">
        <v>455.2</v>
      </c>
      <c r="J16" s="73">
        <v>0</v>
      </c>
      <c r="K16" s="204">
        <v>0</v>
      </c>
      <c r="L16" s="74">
        <v>455.2</v>
      </c>
      <c r="M16" s="200">
        <v>1</v>
      </c>
      <c r="O16" s="469"/>
    </row>
    <row r="17" spans="1:15" s="1" customFormat="1" ht="15" customHeight="1" x14ac:dyDescent="0.2">
      <c r="B17" s="735"/>
      <c r="C17" s="396" t="s">
        <v>84</v>
      </c>
      <c r="D17" s="202">
        <v>31</v>
      </c>
      <c r="E17" s="203">
        <v>12</v>
      </c>
      <c r="F17" s="204">
        <v>0.38709677419354838</v>
      </c>
      <c r="G17" s="203">
        <v>19</v>
      </c>
      <c r="H17" s="190">
        <v>0.61290322580645162</v>
      </c>
      <c r="I17" s="74">
        <v>49870.3</v>
      </c>
      <c r="J17" s="73">
        <v>26916.799999999999</v>
      </c>
      <c r="K17" s="204">
        <v>0.5397360753795345</v>
      </c>
      <c r="L17" s="74">
        <v>22953.5</v>
      </c>
      <c r="M17" s="200">
        <v>0.46026392462046545</v>
      </c>
      <c r="O17" s="469"/>
    </row>
    <row r="18" spans="1:15" s="1" customFormat="1" ht="15" customHeight="1" x14ac:dyDescent="0.2">
      <c r="B18" s="735"/>
      <c r="C18" s="416" t="s">
        <v>8</v>
      </c>
      <c r="D18" s="470">
        <v>136</v>
      </c>
      <c r="E18" s="240">
        <v>37</v>
      </c>
      <c r="F18" s="471">
        <v>0.27205882352941174</v>
      </c>
      <c r="G18" s="240">
        <v>99</v>
      </c>
      <c r="H18" s="208">
        <v>0.7279411764705882</v>
      </c>
      <c r="I18" s="77">
        <v>319191.7</v>
      </c>
      <c r="J18" s="76">
        <v>141467.20000000001</v>
      </c>
      <c r="K18" s="471">
        <v>0.44320450688410762</v>
      </c>
      <c r="L18" s="77">
        <v>177724.5</v>
      </c>
      <c r="M18" s="201">
        <v>0.55679549311589238</v>
      </c>
      <c r="O18" s="469"/>
    </row>
    <row r="19" spans="1:15" s="302" customFormat="1" ht="15.75" customHeight="1" thickBot="1" x14ac:dyDescent="0.25">
      <c r="B19" s="736"/>
      <c r="C19" s="594" t="s">
        <v>233</v>
      </c>
      <c r="D19" s="78">
        <v>215</v>
      </c>
      <c r="E19" s="84">
        <v>63</v>
      </c>
      <c r="F19" s="209">
        <v>0.2930232558139535</v>
      </c>
      <c r="G19" s="84">
        <v>152</v>
      </c>
      <c r="H19" s="472">
        <v>0.7069767441860465</v>
      </c>
      <c r="I19" s="86">
        <v>444431.6</v>
      </c>
      <c r="J19" s="185">
        <v>211055.1</v>
      </c>
      <c r="K19" s="209">
        <v>0.47488769925450847</v>
      </c>
      <c r="L19" s="86">
        <v>233376.5</v>
      </c>
      <c r="M19" s="83">
        <v>0.52511230074549153</v>
      </c>
      <c r="O19" s="473"/>
    </row>
    <row r="20" spans="1:15" s="1" customFormat="1" ht="16.5" customHeight="1" x14ac:dyDescent="0.2">
      <c r="B20" s="734" t="s">
        <v>75</v>
      </c>
      <c r="C20" s="396" t="s">
        <v>11</v>
      </c>
      <c r="D20" s="202">
        <v>21</v>
      </c>
      <c r="E20" s="203">
        <v>9</v>
      </c>
      <c r="F20" s="204">
        <v>0.42857142857142855</v>
      </c>
      <c r="G20" s="203">
        <v>12</v>
      </c>
      <c r="H20" s="190">
        <v>0.5714285714285714</v>
      </c>
      <c r="I20" s="74">
        <v>401.40000000000003</v>
      </c>
      <c r="J20" s="73">
        <v>50.1</v>
      </c>
      <c r="K20" s="204">
        <v>0.12481315396113601</v>
      </c>
      <c r="L20" s="74">
        <v>351.3</v>
      </c>
      <c r="M20" s="200">
        <v>0.87518684603886387</v>
      </c>
      <c r="O20" s="469"/>
    </row>
    <row r="21" spans="1:15" s="1" customFormat="1" ht="15" customHeight="1" x14ac:dyDescent="0.2">
      <c r="B21" s="735"/>
      <c r="C21" s="416" t="s">
        <v>12</v>
      </c>
      <c r="D21" s="470">
        <v>11</v>
      </c>
      <c r="E21" s="240">
        <v>5</v>
      </c>
      <c r="F21" s="471">
        <v>0.45454545454545453</v>
      </c>
      <c r="G21" s="240">
        <v>6</v>
      </c>
      <c r="H21" s="208">
        <v>0.54545454545454541</v>
      </c>
      <c r="I21" s="77">
        <v>217.8</v>
      </c>
      <c r="J21" s="76">
        <v>95</v>
      </c>
      <c r="K21" s="471">
        <v>0.43617998163452709</v>
      </c>
      <c r="L21" s="77">
        <v>122.8</v>
      </c>
      <c r="M21" s="201">
        <v>0.56382001836547291</v>
      </c>
      <c r="O21" s="469"/>
    </row>
    <row r="22" spans="1:15" s="302" customFormat="1" ht="15.75" customHeight="1" thickBot="1" x14ac:dyDescent="0.25">
      <c r="B22" s="736"/>
      <c r="C22" s="594" t="s">
        <v>233</v>
      </c>
      <c r="D22" s="78">
        <v>32</v>
      </c>
      <c r="E22" s="84">
        <v>14</v>
      </c>
      <c r="F22" s="209">
        <v>0.4375</v>
      </c>
      <c r="G22" s="84">
        <v>18</v>
      </c>
      <c r="H22" s="472">
        <v>0.5625</v>
      </c>
      <c r="I22" s="86">
        <v>619.20000000000005</v>
      </c>
      <c r="J22" s="185">
        <v>145.1</v>
      </c>
      <c r="K22" s="209">
        <v>0.2343346253229974</v>
      </c>
      <c r="L22" s="86">
        <v>474.1</v>
      </c>
      <c r="M22" s="83">
        <v>0.76566537467700257</v>
      </c>
      <c r="O22" s="473"/>
    </row>
    <row r="23" spans="1:15" s="1" customFormat="1" ht="13.5" customHeight="1" x14ac:dyDescent="0.2">
      <c r="B23" s="734" t="s">
        <v>13</v>
      </c>
      <c r="C23" s="396" t="s">
        <v>13</v>
      </c>
      <c r="D23" s="202">
        <v>5</v>
      </c>
      <c r="E23" s="203">
        <v>1</v>
      </c>
      <c r="F23" s="204">
        <v>0.2</v>
      </c>
      <c r="G23" s="203">
        <v>4</v>
      </c>
      <c r="H23" s="190">
        <v>0.8</v>
      </c>
      <c r="I23" s="74">
        <v>0.4</v>
      </c>
      <c r="J23" s="73">
        <v>0</v>
      </c>
      <c r="K23" s="204">
        <v>0</v>
      </c>
      <c r="L23" s="74">
        <v>0.4</v>
      </c>
      <c r="M23" s="200">
        <v>1</v>
      </c>
      <c r="O23" s="469"/>
    </row>
    <row r="24" spans="1:15" s="302" customFormat="1" ht="15.75" customHeight="1" thickBot="1" x14ac:dyDescent="0.25">
      <c r="B24" s="736"/>
      <c r="C24" s="409" t="s">
        <v>233</v>
      </c>
      <c r="D24" s="210">
        <v>5</v>
      </c>
      <c r="E24" s="79">
        <v>1</v>
      </c>
      <c r="F24" s="474">
        <v>0.2</v>
      </c>
      <c r="G24" s="79">
        <v>4</v>
      </c>
      <c r="H24" s="81">
        <v>0.8</v>
      </c>
      <c r="I24" s="82">
        <v>0.4</v>
      </c>
      <c r="J24" s="222">
        <v>0</v>
      </c>
      <c r="K24" s="474">
        <v>0</v>
      </c>
      <c r="L24" s="82">
        <v>0.4</v>
      </c>
      <c r="M24" s="216">
        <v>1</v>
      </c>
      <c r="O24" s="473"/>
    </row>
    <row r="25" spans="1:15" s="1" customFormat="1" ht="13.5" customHeight="1" x14ac:dyDescent="0.2">
      <c r="B25" s="734" t="s">
        <v>258</v>
      </c>
      <c r="C25" s="396" t="s">
        <v>259</v>
      </c>
      <c r="D25" s="202">
        <v>0</v>
      </c>
      <c r="E25" s="203">
        <v>0</v>
      </c>
      <c r="F25" s="204">
        <v>0</v>
      </c>
      <c r="G25" s="203">
        <v>0</v>
      </c>
      <c r="H25" s="190">
        <v>0</v>
      </c>
      <c r="I25" s="74">
        <v>0</v>
      </c>
      <c r="J25" s="73">
        <v>0</v>
      </c>
      <c r="K25" s="204">
        <v>0</v>
      </c>
      <c r="L25" s="74">
        <v>0</v>
      </c>
      <c r="M25" s="200">
        <v>0</v>
      </c>
      <c r="O25" s="469"/>
    </row>
    <row r="26" spans="1:15" s="302" customFormat="1" ht="15.75" customHeight="1" thickBot="1" x14ac:dyDescent="0.25">
      <c r="B26" s="736"/>
      <c r="C26" s="409" t="s">
        <v>233</v>
      </c>
      <c r="D26" s="210">
        <v>0</v>
      </c>
      <c r="E26" s="79">
        <v>0</v>
      </c>
      <c r="F26" s="474">
        <v>0</v>
      </c>
      <c r="G26" s="79">
        <v>0</v>
      </c>
      <c r="H26" s="81">
        <v>0</v>
      </c>
      <c r="I26" s="82">
        <v>0</v>
      </c>
      <c r="J26" s="222">
        <v>0</v>
      </c>
      <c r="K26" s="474">
        <v>0</v>
      </c>
      <c r="L26" s="82">
        <v>0</v>
      </c>
      <c r="M26" s="216">
        <v>0</v>
      </c>
      <c r="O26" s="473"/>
    </row>
    <row r="27" spans="1:15" s="1" customFormat="1" ht="16.5" customHeight="1" x14ac:dyDescent="0.2">
      <c r="B27" s="734" t="s">
        <v>73</v>
      </c>
      <c r="C27" s="396" t="s">
        <v>16</v>
      </c>
      <c r="D27" s="202">
        <v>3</v>
      </c>
      <c r="E27" s="203">
        <v>0</v>
      </c>
      <c r="F27" s="204">
        <v>0</v>
      </c>
      <c r="G27" s="203">
        <v>3</v>
      </c>
      <c r="H27" s="190">
        <v>1</v>
      </c>
      <c r="I27" s="74">
        <v>299.2</v>
      </c>
      <c r="J27" s="73">
        <v>0</v>
      </c>
      <c r="K27" s="204">
        <v>0</v>
      </c>
      <c r="L27" s="74">
        <v>299.2</v>
      </c>
      <c r="M27" s="200">
        <v>1</v>
      </c>
      <c r="O27" s="469"/>
    </row>
    <row r="28" spans="1:15" s="1" customFormat="1" ht="15" customHeight="1" x14ac:dyDescent="0.2">
      <c r="B28" s="735"/>
      <c r="C28" s="396" t="s">
        <v>17</v>
      </c>
      <c r="D28" s="202">
        <v>4</v>
      </c>
      <c r="E28" s="203">
        <v>0</v>
      </c>
      <c r="F28" s="204">
        <v>0</v>
      </c>
      <c r="G28" s="203">
        <v>4</v>
      </c>
      <c r="H28" s="190">
        <v>1</v>
      </c>
      <c r="I28" s="74">
        <v>0</v>
      </c>
      <c r="J28" s="73">
        <v>0</v>
      </c>
      <c r="K28" s="204">
        <v>0</v>
      </c>
      <c r="L28" s="74">
        <v>0</v>
      </c>
      <c r="M28" s="200">
        <v>0</v>
      </c>
      <c r="O28" s="469"/>
    </row>
    <row r="29" spans="1:15" s="1" customFormat="1" ht="15" customHeight="1" x14ac:dyDescent="0.2">
      <c r="B29" s="735"/>
      <c r="C29" s="396" t="s">
        <v>19</v>
      </c>
      <c r="D29" s="202">
        <v>2</v>
      </c>
      <c r="E29" s="203">
        <v>0</v>
      </c>
      <c r="F29" s="204">
        <v>0</v>
      </c>
      <c r="G29" s="203">
        <v>2</v>
      </c>
      <c r="H29" s="190">
        <v>1</v>
      </c>
      <c r="I29" s="74">
        <v>586</v>
      </c>
      <c r="J29" s="73">
        <v>0</v>
      </c>
      <c r="K29" s="204">
        <v>0</v>
      </c>
      <c r="L29" s="74">
        <v>586</v>
      </c>
      <c r="M29" s="200">
        <v>1</v>
      </c>
      <c r="O29" s="469"/>
    </row>
    <row r="30" spans="1:15" s="1" customFormat="1" ht="15" customHeight="1" x14ac:dyDescent="0.2">
      <c r="B30" s="735"/>
      <c r="C30" s="416" t="s">
        <v>21</v>
      </c>
      <c r="D30" s="470">
        <v>1</v>
      </c>
      <c r="E30" s="240">
        <v>0</v>
      </c>
      <c r="F30" s="471">
        <v>0</v>
      </c>
      <c r="G30" s="240">
        <v>1</v>
      </c>
      <c r="H30" s="208">
        <v>1</v>
      </c>
      <c r="I30" s="77">
        <v>0</v>
      </c>
      <c r="J30" s="76">
        <v>0</v>
      </c>
      <c r="K30" s="471">
        <v>0</v>
      </c>
      <c r="L30" s="77">
        <v>0</v>
      </c>
      <c r="M30" s="201">
        <v>0</v>
      </c>
      <c r="O30" s="469"/>
    </row>
    <row r="31" spans="1:15" s="302" customFormat="1" ht="15.75" customHeight="1" thickBot="1" x14ac:dyDescent="0.25">
      <c r="B31" s="736"/>
      <c r="C31" s="594" t="s">
        <v>99</v>
      </c>
      <c r="D31" s="78">
        <v>10</v>
      </c>
      <c r="E31" s="84">
        <v>0</v>
      </c>
      <c r="F31" s="209">
        <v>0</v>
      </c>
      <c r="G31" s="84">
        <v>10</v>
      </c>
      <c r="H31" s="472">
        <v>1</v>
      </c>
      <c r="I31" s="86">
        <v>885.2</v>
      </c>
      <c r="J31" s="185">
        <v>0</v>
      </c>
      <c r="K31" s="209">
        <v>0</v>
      </c>
      <c r="L31" s="86">
        <v>885.2</v>
      </c>
      <c r="M31" s="216">
        <v>1</v>
      </c>
      <c r="O31" s="473"/>
    </row>
    <row r="32" spans="1:15" s="1" customFormat="1" ht="16.5" customHeight="1" x14ac:dyDescent="0.2">
      <c r="A32" s="283"/>
      <c r="B32" s="730" t="s">
        <v>76</v>
      </c>
      <c r="C32" s="396" t="s">
        <v>215</v>
      </c>
      <c r="D32" s="202">
        <v>0</v>
      </c>
      <c r="E32" s="203">
        <v>0</v>
      </c>
      <c r="F32" s="239">
        <v>0</v>
      </c>
      <c r="G32" s="203">
        <v>0</v>
      </c>
      <c r="H32" s="190">
        <v>0</v>
      </c>
      <c r="I32" s="74">
        <v>0</v>
      </c>
      <c r="J32" s="73">
        <v>0</v>
      </c>
      <c r="K32" s="204">
        <v>0</v>
      </c>
      <c r="L32" s="74">
        <v>0</v>
      </c>
      <c r="M32" s="191">
        <v>0</v>
      </c>
      <c r="O32" s="469"/>
    </row>
    <row r="33" spans="1:15" s="1" customFormat="1" ht="15" customHeight="1" x14ac:dyDescent="0.2">
      <c r="A33" s="283"/>
      <c r="B33" s="732"/>
      <c r="C33" s="396" t="s">
        <v>20</v>
      </c>
      <c r="D33" s="202">
        <v>3</v>
      </c>
      <c r="E33" s="203">
        <v>0</v>
      </c>
      <c r="F33" s="190">
        <v>0</v>
      </c>
      <c r="G33" s="203">
        <v>3</v>
      </c>
      <c r="H33" s="190">
        <v>1</v>
      </c>
      <c r="I33" s="74">
        <v>221.5</v>
      </c>
      <c r="J33" s="73">
        <v>0</v>
      </c>
      <c r="K33" s="204">
        <v>0</v>
      </c>
      <c r="L33" s="74">
        <v>221.5</v>
      </c>
      <c r="M33" s="195">
        <v>1</v>
      </c>
      <c r="O33" s="469"/>
    </row>
    <row r="34" spans="1:15" s="1" customFormat="1" ht="15" customHeight="1" x14ac:dyDescent="0.2">
      <c r="A34" s="283"/>
      <c r="B34" s="732"/>
      <c r="C34" s="396" t="s">
        <v>216</v>
      </c>
      <c r="D34" s="202">
        <v>0</v>
      </c>
      <c r="E34" s="203">
        <v>0</v>
      </c>
      <c r="F34" s="190">
        <v>0</v>
      </c>
      <c r="G34" s="88">
        <v>0</v>
      </c>
      <c r="H34" s="190">
        <v>0</v>
      </c>
      <c r="I34" s="74">
        <v>0</v>
      </c>
      <c r="J34" s="74">
        <v>0</v>
      </c>
      <c r="K34" s="204">
        <v>0</v>
      </c>
      <c r="L34" s="74">
        <v>0</v>
      </c>
      <c r="M34" s="195">
        <v>0</v>
      </c>
      <c r="O34" s="469"/>
    </row>
    <row r="35" spans="1:15" s="1" customFormat="1" ht="15" customHeight="1" x14ac:dyDescent="0.2">
      <c r="A35" s="283"/>
      <c r="B35" s="732"/>
      <c r="C35" s="416" t="s">
        <v>21</v>
      </c>
      <c r="D35" s="470">
        <v>0</v>
      </c>
      <c r="E35" s="240">
        <v>0</v>
      </c>
      <c r="F35" s="208">
        <v>0</v>
      </c>
      <c r="G35" s="475">
        <v>0</v>
      </c>
      <c r="H35" s="208">
        <v>0</v>
      </c>
      <c r="I35" s="77">
        <v>0</v>
      </c>
      <c r="J35" s="77">
        <v>0</v>
      </c>
      <c r="K35" s="208">
        <v>0</v>
      </c>
      <c r="L35" s="77">
        <v>0</v>
      </c>
      <c r="M35" s="199">
        <v>0</v>
      </c>
      <c r="O35" s="469"/>
    </row>
    <row r="36" spans="1:15" s="302" customFormat="1" ht="15.75" customHeight="1" thickBot="1" x14ac:dyDescent="0.25">
      <c r="A36" s="293"/>
      <c r="B36" s="731"/>
      <c r="C36" s="594" t="s">
        <v>233</v>
      </c>
      <c r="D36" s="78">
        <v>3</v>
      </c>
      <c r="E36" s="84">
        <v>0</v>
      </c>
      <c r="F36" s="472">
        <v>0</v>
      </c>
      <c r="G36" s="85">
        <v>3</v>
      </c>
      <c r="H36" s="472">
        <v>1</v>
      </c>
      <c r="I36" s="86">
        <v>221.5</v>
      </c>
      <c r="J36" s="86">
        <v>0</v>
      </c>
      <c r="K36" s="472">
        <v>0</v>
      </c>
      <c r="L36" s="86">
        <v>221.5</v>
      </c>
      <c r="M36" s="83">
        <v>1</v>
      </c>
      <c r="O36" s="473"/>
    </row>
    <row r="37" spans="1:15" s="1" customFormat="1" ht="15" customHeight="1" x14ac:dyDescent="0.2">
      <c r="A37" s="283"/>
      <c r="B37" s="730" t="s">
        <v>22</v>
      </c>
      <c r="C37" s="363" t="s">
        <v>26</v>
      </c>
      <c r="D37" s="202">
        <v>10</v>
      </c>
      <c r="E37" s="203">
        <v>5</v>
      </c>
      <c r="F37" s="190">
        <v>0.5</v>
      </c>
      <c r="G37" s="88">
        <v>5</v>
      </c>
      <c r="H37" s="190">
        <v>0.5</v>
      </c>
      <c r="I37" s="74">
        <v>91.3</v>
      </c>
      <c r="J37" s="74">
        <v>0</v>
      </c>
      <c r="K37" s="190">
        <v>0</v>
      </c>
      <c r="L37" s="74">
        <v>91.3</v>
      </c>
      <c r="M37" s="468">
        <v>1</v>
      </c>
      <c r="O37" s="469"/>
    </row>
    <row r="38" spans="1:15" s="1" customFormat="1" ht="15" customHeight="1" x14ac:dyDescent="0.2">
      <c r="A38" s="283"/>
      <c r="B38" s="732"/>
      <c r="C38" s="363" t="s">
        <v>21</v>
      </c>
      <c r="D38" s="202">
        <v>2</v>
      </c>
      <c r="E38" s="203">
        <v>1</v>
      </c>
      <c r="F38" s="190">
        <v>0.5</v>
      </c>
      <c r="G38" s="88">
        <v>1</v>
      </c>
      <c r="H38" s="190">
        <v>0.5</v>
      </c>
      <c r="I38" s="74">
        <v>21.4</v>
      </c>
      <c r="J38" s="74">
        <v>21.4</v>
      </c>
      <c r="K38" s="190">
        <v>1</v>
      </c>
      <c r="L38" s="74">
        <v>0</v>
      </c>
      <c r="M38" s="200">
        <v>0</v>
      </c>
      <c r="O38" s="469"/>
    </row>
    <row r="39" spans="1:15" s="302" customFormat="1" ht="15.75" customHeight="1" thickBot="1" x14ac:dyDescent="0.25">
      <c r="A39" s="293"/>
      <c r="B39" s="731"/>
      <c r="C39" s="409" t="s">
        <v>233</v>
      </c>
      <c r="D39" s="210">
        <v>12</v>
      </c>
      <c r="E39" s="79">
        <v>6</v>
      </c>
      <c r="F39" s="81">
        <v>0.5</v>
      </c>
      <c r="G39" s="80">
        <v>6</v>
      </c>
      <c r="H39" s="81">
        <v>0.5</v>
      </c>
      <c r="I39" s="82">
        <v>112.69999999999999</v>
      </c>
      <c r="J39" s="82">
        <v>21.4</v>
      </c>
      <c r="K39" s="81">
        <v>0.1898846495119787</v>
      </c>
      <c r="L39" s="82">
        <v>91.3</v>
      </c>
      <c r="M39" s="216">
        <v>0.8101153504880213</v>
      </c>
      <c r="O39" s="473"/>
    </row>
    <row r="40" spans="1:15" s="1" customFormat="1" ht="13.5" customHeight="1" x14ac:dyDescent="0.2">
      <c r="A40" s="283"/>
      <c r="B40" s="730" t="s">
        <v>27</v>
      </c>
      <c r="C40" s="396" t="s">
        <v>28</v>
      </c>
      <c r="D40" s="202">
        <v>60</v>
      </c>
      <c r="E40" s="203">
        <v>21</v>
      </c>
      <c r="F40" s="190">
        <v>0.35</v>
      </c>
      <c r="G40" s="88">
        <v>39</v>
      </c>
      <c r="H40" s="190">
        <v>0.65</v>
      </c>
      <c r="I40" s="74">
        <v>46328.2</v>
      </c>
      <c r="J40" s="74">
        <v>24222.400000000001</v>
      </c>
      <c r="K40" s="190">
        <v>0.52284353806105144</v>
      </c>
      <c r="L40" s="74">
        <v>22105.8</v>
      </c>
      <c r="M40" s="200">
        <v>0.47715646193894867</v>
      </c>
      <c r="O40" s="469"/>
    </row>
    <row r="41" spans="1:15" s="1" customFormat="1" ht="15" customHeight="1" x14ac:dyDescent="0.2">
      <c r="A41" s="283"/>
      <c r="B41" s="732"/>
      <c r="C41" s="396" t="s">
        <v>79</v>
      </c>
      <c r="D41" s="202">
        <v>35</v>
      </c>
      <c r="E41" s="203">
        <v>13</v>
      </c>
      <c r="F41" s="190">
        <v>0.37142857142857144</v>
      </c>
      <c r="G41" s="88">
        <v>22</v>
      </c>
      <c r="H41" s="190">
        <v>0.62857142857142856</v>
      </c>
      <c r="I41" s="74">
        <v>37767.9</v>
      </c>
      <c r="J41" s="74">
        <v>8880.4</v>
      </c>
      <c r="K41" s="190">
        <v>0.23513089157723885</v>
      </c>
      <c r="L41" s="74">
        <v>28887.5</v>
      </c>
      <c r="M41" s="200">
        <v>0.76486910842276112</v>
      </c>
      <c r="O41" s="469"/>
    </row>
    <row r="42" spans="1:15" s="302" customFormat="1" ht="15.75" customHeight="1" thickBot="1" x14ac:dyDescent="0.25">
      <c r="A42" s="293"/>
      <c r="B42" s="744"/>
      <c r="C42" s="409" t="s">
        <v>233</v>
      </c>
      <c r="D42" s="210">
        <v>95</v>
      </c>
      <c r="E42" s="79">
        <v>34</v>
      </c>
      <c r="F42" s="81">
        <v>0.35789473684210527</v>
      </c>
      <c r="G42" s="80">
        <v>61</v>
      </c>
      <c r="H42" s="81">
        <v>0.64210526315789473</v>
      </c>
      <c r="I42" s="82">
        <v>84096.1</v>
      </c>
      <c r="J42" s="82">
        <v>33102.800000000003</v>
      </c>
      <c r="K42" s="81">
        <v>0.3936306202071202</v>
      </c>
      <c r="L42" s="82">
        <v>50993.3</v>
      </c>
      <c r="M42" s="216">
        <v>0.60636937979287986</v>
      </c>
      <c r="O42" s="473"/>
    </row>
    <row r="43" spans="1:15" s="1" customFormat="1" ht="15" customHeight="1" x14ac:dyDescent="0.2">
      <c r="A43" s="283"/>
      <c r="B43" s="730" t="s">
        <v>32</v>
      </c>
      <c r="C43" s="416" t="s">
        <v>32</v>
      </c>
      <c r="D43" s="470">
        <v>3</v>
      </c>
      <c r="E43" s="240">
        <v>0</v>
      </c>
      <c r="F43" s="208">
        <v>0</v>
      </c>
      <c r="G43" s="475">
        <v>3</v>
      </c>
      <c r="H43" s="208">
        <v>1</v>
      </c>
      <c r="I43" s="77">
        <v>986.8</v>
      </c>
      <c r="J43" s="77">
        <v>0</v>
      </c>
      <c r="K43" s="208">
        <v>0</v>
      </c>
      <c r="L43" s="77">
        <v>986.8</v>
      </c>
      <c r="M43" s="201">
        <v>1</v>
      </c>
      <c r="O43" s="469"/>
    </row>
    <row r="44" spans="1:15" s="302" customFormat="1" ht="15.75" customHeight="1" thickBot="1" x14ac:dyDescent="0.25">
      <c r="A44" s="293"/>
      <c r="B44" s="731"/>
      <c r="C44" s="594" t="s">
        <v>233</v>
      </c>
      <c r="D44" s="78">
        <v>3</v>
      </c>
      <c r="E44" s="84">
        <v>0</v>
      </c>
      <c r="F44" s="472">
        <v>0</v>
      </c>
      <c r="G44" s="85">
        <v>3</v>
      </c>
      <c r="H44" s="472">
        <v>1</v>
      </c>
      <c r="I44" s="86">
        <v>986.8</v>
      </c>
      <c r="J44" s="86">
        <v>0</v>
      </c>
      <c r="K44" s="472">
        <v>0</v>
      </c>
      <c r="L44" s="86">
        <v>986.8</v>
      </c>
      <c r="M44" s="83">
        <v>1</v>
      </c>
      <c r="O44" s="473"/>
    </row>
    <row r="45" spans="1:15" s="1" customFormat="1" ht="13.5" customHeight="1" x14ac:dyDescent="0.2">
      <c r="A45" s="283"/>
      <c r="B45" s="730" t="s">
        <v>33</v>
      </c>
      <c r="C45" s="425" t="s">
        <v>33</v>
      </c>
      <c r="D45" s="476">
        <v>13</v>
      </c>
      <c r="E45" s="241">
        <v>2</v>
      </c>
      <c r="F45" s="215">
        <v>0.15384615384615385</v>
      </c>
      <c r="G45" s="280">
        <v>11</v>
      </c>
      <c r="H45" s="215">
        <v>0.84615384615384615</v>
      </c>
      <c r="I45" s="89">
        <v>487.79999999999995</v>
      </c>
      <c r="J45" s="89">
        <v>27.4</v>
      </c>
      <c r="K45" s="215">
        <v>5.6170561705617059E-2</v>
      </c>
      <c r="L45" s="89">
        <v>460.4</v>
      </c>
      <c r="M45" s="213">
        <v>0.94382943829438304</v>
      </c>
      <c r="O45" s="469"/>
    </row>
    <row r="46" spans="1:15" s="302" customFormat="1" ht="15.75" customHeight="1" thickBot="1" x14ac:dyDescent="0.25">
      <c r="A46" s="293"/>
      <c r="B46" s="731"/>
      <c r="C46" s="594" t="s">
        <v>233</v>
      </c>
      <c r="D46" s="78">
        <v>13</v>
      </c>
      <c r="E46" s="84">
        <v>2</v>
      </c>
      <c r="F46" s="472">
        <v>0.15384615384615385</v>
      </c>
      <c r="G46" s="85">
        <v>11</v>
      </c>
      <c r="H46" s="472">
        <v>0.84615384615384615</v>
      </c>
      <c r="I46" s="86">
        <v>487.79999999999995</v>
      </c>
      <c r="J46" s="86">
        <v>27.4</v>
      </c>
      <c r="K46" s="472">
        <v>5.6170561705617059E-2</v>
      </c>
      <c r="L46" s="86">
        <v>460.4</v>
      </c>
      <c r="M46" s="83">
        <v>0.94382943829438304</v>
      </c>
      <c r="O46" s="473"/>
    </row>
    <row r="47" spans="1:15" s="1" customFormat="1" ht="13.5" customHeight="1" x14ac:dyDescent="0.2">
      <c r="A47" s="283"/>
      <c r="B47" s="734" t="s">
        <v>34</v>
      </c>
      <c r="C47" s="425" t="s">
        <v>34</v>
      </c>
      <c r="D47" s="476">
        <v>1</v>
      </c>
      <c r="E47" s="241">
        <v>0</v>
      </c>
      <c r="F47" s="215">
        <v>0</v>
      </c>
      <c r="G47" s="280">
        <v>1</v>
      </c>
      <c r="H47" s="215">
        <v>1</v>
      </c>
      <c r="I47" s="89">
        <v>0</v>
      </c>
      <c r="J47" s="89">
        <v>0</v>
      </c>
      <c r="K47" s="215">
        <v>0</v>
      </c>
      <c r="L47" s="89">
        <v>0</v>
      </c>
      <c r="M47" s="213">
        <v>0</v>
      </c>
      <c r="O47" s="469"/>
    </row>
    <row r="48" spans="1:15" s="302" customFormat="1" ht="15.75" customHeight="1" thickBot="1" x14ac:dyDescent="0.25">
      <c r="A48" s="293"/>
      <c r="B48" s="736"/>
      <c r="C48" s="594" t="s">
        <v>233</v>
      </c>
      <c r="D48" s="78">
        <v>1</v>
      </c>
      <c r="E48" s="84">
        <v>0</v>
      </c>
      <c r="F48" s="472">
        <v>0</v>
      </c>
      <c r="G48" s="85">
        <v>1</v>
      </c>
      <c r="H48" s="472">
        <v>1</v>
      </c>
      <c r="I48" s="86">
        <v>0</v>
      </c>
      <c r="J48" s="86">
        <v>0</v>
      </c>
      <c r="K48" s="472">
        <v>0</v>
      </c>
      <c r="L48" s="86">
        <v>0</v>
      </c>
      <c r="M48" s="83">
        <v>0</v>
      </c>
      <c r="O48" s="473"/>
    </row>
    <row r="49" spans="1:15" s="1" customFormat="1" ht="13.5" customHeight="1" x14ac:dyDescent="0.2">
      <c r="A49" s="283"/>
      <c r="B49" s="734" t="s">
        <v>217</v>
      </c>
      <c r="C49" s="425" t="s">
        <v>218</v>
      </c>
      <c r="D49" s="476">
        <v>0</v>
      </c>
      <c r="E49" s="241">
        <v>0</v>
      </c>
      <c r="F49" s="215">
        <v>0</v>
      </c>
      <c r="G49" s="280">
        <v>0</v>
      </c>
      <c r="H49" s="215">
        <v>0</v>
      </c>
      <c r="I49" s="89">
        <v>0</v>
      </c>
      <c r="J49" s="89">
        <v>0</v>
      </c>
      <c r="K49" s="215">
        <v>0</v>
      </c>
      <c r="L49" s="89">
        <v>0</v>
      </c>
      <c r="M49" s="213">
        <v>0</v>
      </c>
      <c r="O49" s="469"/>
    </row>
    <row r="50" spans="1:15" s="302" customFormat="1" ht="15.75" customHeight="1" thickBot="1" x14ac:dyDescent="0.25">
      <c r="A50" s="293"/>
      <c r="B50" s="736"/>
      <c r="C50" s="594" t="s">
        <v>233</v>
      </c>
      <c r="D50" s="78">
        <v>0</v>
      </c>
      <c r="E50" s="84">
        <v>0</v>
      </c>
      <c r="F50" s="472">
        <v>0</v>
      </c>
      <c r="G50" s="85">
        <v>0</v>
      </c>
      <c r="H50" s="472">
        <v>0</v>
      </c>
      <c r="I50" s="86">
        <v>0</v>
      </c>
      <c r="J50" s="86">
        <v>0</v>
      </c>
      <c r="K50" s="472">
        <v>0</v>
      </c>
      <c r="L50" s="86">
        <v>0</v>
      </c>
      <c r="M50" s="83">
        <v>0</v>
      </c>
      <c r="O50" s="473"/>
    </row>
    <row r="51" spans="1:15" s="1" customFormat="1" ht="13.5" customHeight="1" x14ac:dyDescent="0.2">
      <c r="A51" s="283"/>
      <c r="B51" s="734" t="s">
        <v>31</v>
      </c>
      <c r="C51" s="425" t="s">
        <v>31</v>
      </c>
      <c r="D51" s="476">
        <v>0</v>
      </c>
      <c r="E51" s="241">
        <v>0</v>
      </c>
      <c r="F51" s="215">
        <v>0</v>
      </c>
      <c r="G51" s="280">
        <v>0</v>
      </c>
      <c r="H51" s="215">
        <v>0</v>
      </c>
      <c r="I51" s="89">
        <v>0</v>
      </c>
      <c r="J51" s="89">
        <v>0</v>
      </c>
      <c r="K51" s="215">
        <v>0</v>
      </c>
      <c r="L51" s="89">
        <v>0</v>
      </c>
      <c r="M51" s="213">
        <v>0</v>
      </c>
      <c r="O51" s="469"/>
    </row>
    <row r="52" spans="1:15" s="302" customFormat="1" ht="15.75" customHeight="1" thickBot="1" x14ac:dyDescent="0.25">
      <c r="A52" s="293"/>
      <c r="B52" s="736"/>
      <c r="C52" s="594" t="s">
        <v>233</v>
      </c>
      <c r="D52" s="78">
        <v>0</v>
      </c>
      <c r="E52" s="84">
        <v>0</v>
      </c>
      <c r="F52" s="472">
        <v>0</v>
      </c>
      <c r="G52" s="85">
        <v>0</v>
      </c>
      <c r="H52" s="472">
        <v>0</v>
      </c>
      <c r="I52" s="86">
        <v>0</v>
      </c>
      <c r="J52" s="86">
        <v>0</v>
      </c>
      <c r="K52" s="472">
        <v>0</v>
      </c>
      <c r="L52" s="86">
        <v>0</v>
      </c>
      <c r="M52" s="83">
        <v>0</v>
      </c>
      <c r="O52" s="473"/>
    </row>
    <row r="53" spans="1:15" s="1" customFormat="1" ht="12.75" customHeight="1" x14ac:dyDescent="0.2">
      <c r="A53" s="283"/>
      <c r="B53" s="730" t="s">
        <v>87</v>
      </c>
      <c r="C53" s="396" t="s">
        <v>14</v>
      </c>
      <c r="D53" s="202">
        <v>3</v>
      </c>
      <c r="E53" s="203">
        <v>0</v>
      </c>
      <c r="F53" s="190">
        <v>0</v>
      </c>
      <c r="G53" s="88">
        <v>3</v>
      </c>
      <c r="H53" s="190">
        <v>1</v>
      </c>
      <c r="I53" s="74">
        <v>174.7</v>
      </c>
      <c r="J53" s="74">
        <v>0</v>
      </c>
      <c r="K53" s="190">
        <v>0</v>
      </c>
      <c r="L53" s="74">
        <v>174.7</v>
      </c>
      <c r="M53" s="200">
        <v>1</v>
      </c>
      <c r="O53" s="469"/>
    </row>
    <row r="54" spans="1:15" s="1" customFormat="1" ht="15" customHeight="1" x14ac:dyDescent="0.2">
      <c r="A54" s="283"/>
      <c r="B54" s="732"/>
      <c r="C54" s="396" t="s">
        <v>21</v>
      </c>
      <c r="D54" s="202">
        <v>5</v>
      </c>
      <c r="E54" s="203">
        <v>0</v>
      </c>
      <c r="F54" s="190">
        <v>0</v>
      </c>
      <c r="G54" s="88">
        <v>5</v>
      </c>
      <c r="H54" s="190">
        <v>1</v>
      </c>
      <c r="I54" s="74">
        <v>703.6</v>
      </c>
      <c r="J54" s="74">
        <v>0</v>
      </c>
      <c r="K54" s="190">
        <v>0</v>
      </c>
      <c r="L54" s="74">
        <v>703.6</v>
      </c>
      <c r="M54" s="200">
        <v>1</v>
      </c>
      <c r="O54" s="469"/>
    </row>
    <row r="55" spans="1:15" s="302" customFormat="1" ht="15.75" customHeight="1" thickBot="1" x14ac:dyDescent="0.25">
      <c r="A55" s="293"/>
      <c r="B55" s="744"/>
      <c r="C55" s="409" t="s">
        <v>233</v>
      </c>
      <c r="D55" s="210">
        <v>8</v>
      </c>
      <c r="E55" s="79">
        <v>0</v>
      </c>
      <c r="F55" s="81">
        <v>0</v>
      </c>
      <c r="G55" s="80">
        <v>8</v>
      </c>
      <c r="H55" s="81">
        <v>1</v>
      </c>
      <c r="I55" s="82">
        <v>878.3</v>
      </c>
      <c r="J55" s="82">
        <v>0</v>
      </c>
      <c r="K55" s="81">
        <v>0</v>
      </c>
      <c r="L55" s="82">
        <v>878.3</v>
      </c>
      <c r="M55" s="216">
        <v>1</v>
      </c>
    </row>
    <row r="56" spans="1:15" s="302" customFormat="1" ht="12.75" customHeight="1" thickBot="1" x14ac:dyDescent="0.25">
      <c r="A56" s="293"/>
      <c r="B56" s="724" t="s">
        <v>35</v>
      </c>
      <c r="C56" s="725"/>
      <c r="D56" s="477">
        <v>397</v>
      </c>
      <c r="E56" s="477">
        <v>120</v>
      </c>
      <c r="F56" s="478">
        <v>0.30226700251889171</v>
      </c>
      <c r="G56" s="477">
        <v>277</v>
      </c>
      <c r="H56" s="478">
        <v>0.69773299748110829</v>
      </c>
      <c r="I56" s="479">
        <v>532719.60000000021</v>
      </c>
      <c r="J56" s="479">
        <v>244351.80000000002</v>
      </c>
      <c r="K56" s="478">
        <v>0.45868745959412782</v>
      </c>
      <c r="L56" s="479">
        <v>288367.8</v>
      </c>
      <c r="M56" s="478">
        <v>0.54131254040587184</v>
      </c>
      <c r="N56" s="480"/>
    </row>
    <row r="57" spans="1:15" s="1" customFormat="1" ht="9" x14ac:dyDescent="0.2"/>
    <row r="58" spans="1:15" s="1" customFormat="1" ht="15.5" x14ac:dyDescent="0.2">
      <c r="B58" s="717" t="s">
        <v>234</v>
      </c>
      <c r="C58" s="717"/>
      <c r="D58" s="717"/>
      <c r="E58" s="717"/>
      <c r="F58" s="717"/>
      <c r="G58" s="717"/>
      <c r="H58" s="717"/>
      <c r="I58" s="717"/>
      <c r="J58" s="717"/>
      <c r="K58" s="717"/>
      <c r="L58" s="717"/>
      <c r="M58" s="717"/>
    </row>
    <row r="59" spans="1:15" s="1" customFormat="1" ht="15.5" x14ac:dyDescent="0.2">
      <c r="B59" s="745" t="s">
        <v>235</v>
      </c>
      <c r="C59" s="745"/>
      <c r="D59" s="745"/>
      <c r="E59" s="745"/>
      <c r="F59" s="745"/>
      <c r="G59" s="745"/>
      <c r="H59" s="745"/>
      <c r="I59" s="745"/>
      <c r="J59" s="745"/>
      <c r="K59" s="745"/>
      <c r="L59" s="745"/>
      <c r="M59" s="745"/>
    </row>
    <row r="60" spans="1:15" s="1" customFormat="1" ht="15.5" x14ac:dyDescent="0.2">
      <c r="B60" s="717" t="s">
        <v>228</v>
      </c>
      <c r="C60" s="717"/>
      <c r="D60" s="717"/>
      <c r="E60" s="717"/>
      <c r="F60" s="717"/>
      <c r="G60" s="717"/>
      <c r="H60" s="717"/>
      <c r="I60" s="717"/>
      <c r="J60" s="717"/>
      <c r="K60" s="717"/>
      <c r="L60" s="717"/>
      <c r="M60" s="717"/>
    </row>
    <row r="61" spans="1:15" s="1" customFormat="1" ht="15.5" x14ac:dyDescent="0.2">
      <c r="B61" s="717" t="s">
        <v>236</v>
      </c>
      <c r="C61" s="717"/>
      <c r="D61" s="717"/>
      <c r="E61" s="717"/>
      <c r="F61" s="717"/>
      <c r="G61" s="717"/>
      <c r="H61" s="717"/>
      <c r="I61" s="717"/>
      <c r="J61" s="717"/>
      <c r="K61" s="717"/>
      <c r="L61" s="717"/>
      <c r="M61" s="717"/>
    </row>
    <row r="62" spans="1:15" s="1" customFormat="1" ht="15.5" x14ac:dyDescent="0.2">
      <c r="B62" s="636" t="s">
        <v>121</v>
      </c>
      <c r="C62" s="636"/>
      <c r="D62" s="636"/>
      <c r="E62" s="636"/>
      <c r="F62" s="636"/>
      <c r="G62" s="636"/>
      <c r="H62" s="636"/>
      <c r="I62" s="636"/>
      <c r="J62" s="636"/>
      <c r="K62" s="636"/>
      <c r="L62" s="636"/>
      <c r="M62" s="636"/>
    </row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  <row r="128" s="1" customFormat="1" ht="9" x14ac:dyDescent="0.2"/>
    <row r="129" s="1" customFormat="1" ht="9" x14ac:dyDescent="0.2"/>
  </sheetData>
  <mergeCells count="28">
    <mergeCell ref="B2:M4"/>
    <mergeCell ref="D6:H6"/>
    <mergeCell ref="D8:H8"/>
    <mergeCell ref="I8:M8"/>
    <mergeCell ref="E9:F9"/>
    <mergeCell ref="G9:H9"/>
    <mergeCell ref="J9:K9"/>
    <mergeCell ref="L9:M9"/>
    <mergeCell ref="B49:B50"/>
    <mergeCell ref="B11:B19"/>
    <mergeCell ref="B20:B22"/>
    <mergeCell ref="B23:B24"/>
    <mergeCell ref="B25:B26"/>
    <mergeCell ref="B27:B31"/>
    <mergeCell ref="B32:B36"/>
    <mergeCell ref="B37:B39"/>
    <mergeCell ref="B40:B42"/>
    <mergeCell ref="B43:B44"/>
    <mergeCell ref="B45:B46"/>
    <mergeCell ref="B47:B48"/>
    <mergeCell ref="B61:M61"/>
    <mergeCell ref="B62:M62"/>
    <mergeCell ref="B51:B52"/>
    <mergeCell ref="B53:B55"/>
    <mergeCell ref="B56:C56"/>
    <mergeCell ref="B58:M58"/>
    <mergeCell ref="B59:M59"/>
    <mergeCell ref="B60:M60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2024/2025. MES: ENERO
Fecha de emisión de datos: 24/02/2025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B3" sqref="B3:E5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8.26953125" bestFit="1" customWidth="1"/>
    <col min="5" max="5" width="31.81640625" bestFit="1" customWidth="1"/>
    <col min="6" max="6" width="3" customWidth="1"/>
  </cols>
  <sheetData>
    <row r="3" spans="1:9" x14ac:dyDescent="0.35">
      <c r="B3" s="611" t="s">
        <v>237</v>
      </c>
      <c r="C3" s="611"/>
      <c r="D3" s="611"/>
      <c r="E3" s="611"/>
    </row>
    <row r="4" spans="1:9" ht="18.75" customHeight="1" x14ac:dyDescent="0.35">
      <c r="B4" s="611"/>
      <c r="C4" s="611"/>
      <c r="D4" s="611"/>
      <c r="E4" s="611"/>
    </row>
    <row r="5" spans="1:9" ht="24" customHeight="1" x14ac:dyDescent="0.35">
      <c r="B5" s="611"/>
      <c r="C5" s="611"/>
      <c r="D5" s="611"/>
      <c r="E5" s="611"/>
    </row>
    <row r="6" spans="1:9" ht="15" thickBot="1" x14ac:dyDescent="0.4">
      <c r="B6" s="459"/>
      <c r="C6" s="459"/>
      <c r="D6" s="459"/>
      <c r="E6" s="459"/>
    </row>
    <row r="7" spans="1:9" ht="16" thickBot="1" x14ac:dyDescent="0.4">
      <c r="B7" s="762" t="s">
        <v>257</v>
      </c>
      <c r="C7" s="763"/>
      <c r="D7" s="763"/>
      <c r="E7" s="764"/>
    </row>
    <row r="8" spans="1:9" ht="15" thickBot="1" x14ac:dyDescent="0.4">
      <c r="B8" s="481"/>
      <c r="C8" s="481"/>
      <c r="D8" s="481"/>
      <c r="E8" s="482"/>
    </row>
    <row r="9" spans="1:9" ht="15" thickBot="1" x14ac:dyDescent="0.4">
      <c r="B9" s="765" t="s">
        <v>238</v>
      </c>
      <c r="C9" s="766"/>
      <c r="D9" s="483" t="s">
        <v>239</v>
      </c>
      <c r="E9" s="484" t="s">
        <v>240</v>
      </c>
      <c r="F9" s="1"/>
      <c r="G9" s="1"/>
      <c r="H9" s="1"/>
      <c r="I9" s="1"/>
    </row>
    <row r="10" spans="1:9" s="10" customFormat="1" x14ac:dyDescent="0.35">
      <c r="A10" s="12"/>
      <c r="B10" s="757" t="s">
        <v>185</v>
      </c>
      <c r="C10" s="758"/>
      <c r="D10" s="485">
        <v>830460</v>
      </c>
      <c r="E10" s="486">
        <v>157161254</v>
      </c>
      <c r="F10" s="302"/>
      <c r="G10" s="302"/>
      <c r="H10" s="302"/>
      <c r="I10" s="302"/>
    </row>
    <row r="11" spans="1:9" x14ac:dyDescent="0.35">
      <c r="A11" s="6"/>
      <c r="B11" s="759" t="s">
        <v>186</v>
      </c>
      <c r="C11" s="761"/>
      <c r="D11" s="487">
        <v>715060</v>
      </c>
      <c r="E11" s="488">
        <v>153807082</v>
      </c>
      <c r="F11" s="1"/>
      <c r="G11" s="1"/>
      <c r="H11" s="1"/>
      <c r="I11" s="1"/>
    </row>
    <row r="12" spans="1:9" ht="15" thickBot="1" x14ac:dyDescent="0.4">
      <c r="A12" s="6"/>
      <c r="B12" s="754" t="s">
        <v>241</v>
      </c>
      <c r="C12" s="760"/>
      <c r="D12" s="489">
        <v>115400</v>
      </c>
      <c r="E12" s="490">
        <v>3354172</v>
      </c>
      <c r="F12" s="1"/>
      <c r="G12" s="1"/>
      <c r="H12" s="1"/>
      <c r="I12" s="1"/>
    </row>
    <row r="13" spans="1:9" s="10" customFormat="1" x14ac:dyDescent="0.35">
      <c r="A13" s="12"/>
      <c r="B13" s="757" t="s">
        <v>188</v>
      </c>
      <c r="C13" s="758"/>
      <c r="D13" s="485">
        <v>0</v>
      </c>
      <c r="E13" s="486">
        <v>22438752</v>
      </c>
      <c r="F13" s="302"/>
      <c r="G13" s="302"/>
      <c r="H13" s="302"/>
      <c r="I13" s="302"/>
    </row>
    <row r="14" spans="1:9" x14ac:dyDescent="0.35">
      <c r="A14" s="6"/>
      <c r="B14" s="759" t="s">
        <v>186</v>
      </c>
      <c r="C14" s="761"/>
      <c r="D14" s="487">
        <v>0</v>
      </c>
      <c r="E14" s="488">
        <v>22034909</v>
      </c>
      <c r="F14" s="1"/>
      <c r="G14" s="1"/>
      <c r="H14" s="1"/>
      <c r="I14" s="1"/>
    </row>
    <row r="15" spans="1:9" ht="15" thickBot="1" x14ac:dyDescent="0.4">
      <c r="A15" s="6"/>
      <c r="B15" s="754" t="s">
        <v>241</v>
      </c>
      <c r="C15" s="754"/>
      <c r="D15" s="489">
        <v>0</v>
      </c>
      <c r="E15" s="490">
        <v>403843</v>
      </c>
      <c r="F15" s="1"/>
      <c r="G15" s="1"/>
      <c r="H15" s="1"/>
      <c r="I15" s="1"/>
    </row>
    <row r="16" spans="1:9" s="10" customFormat="1" x14ac:dyDescent="0.35">
      <c r="A16" s="12"/>
      <c r="B16" s="757" t="s">
        <v>189</v>
      </c>
      <c r="C16" s="758"/>
      <c r="D16" s="485">
        <v>13066781</v>
      </c>
      <c r="E16" s="486">
        <v>280699657</v>
      </c>
      <c r="F16" s="302"/>
      <c r="G16" s="302"/>
      <c r="H16" s="302"/>
      <c r="I16" s="302"/>
    </row>
    <row r="17" spans="1:9" x14ac:dyDescent="0.35">
      <c r="A17" s="6"/>
      <c r="B17" s="759" t="s">
        <v>186</v>
      </c>
      <c r="C17" s="761"/>
      <c r="D17" s="487">
        <v>5428274</v>
      </c>
      <c r="E17" s="488">
        <v>129137960</v>
      </c>
      <c r="F17" s="1"/>
      <c r="G17" s="1"/>
      <c r="H17" s="1"/>
      <c r="I17" s="1"/>
    </row>
    <row r="18" spans="1:9" ht="15" thickBot="1" x14ac:dyDescent="0.4">
      <c r="A18" s="6"/>
      <c r="B18" s="754" t="s">
        <v>241</v>
      </c>
      <c r="C18" s="754"/>
      <c r="D18" s="489">
        <v>7638507</v>
      </c>
      <c r="E18" s="490">
        <v>151561697</v>
      </c>
      <c r="F18" s="1"/>
      <c r="G18" s="1"/>
      <c r="H18" s="1"/>
      <c r="I18" s="1"/>
    </row>
    <row r="19" spans="1:9" s="10" customFormat="1" x14ac:dyDescent="0.35">
      <c r="A19" s="12"/>
      <c r="B19" s="757" t="s">
        <v>190</v>
      </c>
      <c r="C19" s="758"/>
      <c r="D19" s="491">
        <v>2732723</v>
      </c>
      <c r="E19" s="486">
        <v>28625276</v>
      </c>
      <c r="F19" s="302"/>
      <c r="G19" s="302"/>
      <c r="H19" s="302"/>
      <c r="I19" s="302"/>
    </row>
    <row r="20" spans="1:9" x14ac:dyDescent="0.35">
      <c r="A20" s="6"/>
      <c r="B20" s="759" t="s">
        <v>186</v>
      </c>
      <c r="C20" s="759"/>
      <c r="D20" s="492">
        <v>110926</v>
      </c>
      <c r="E20" s="488">
        <v>6005939</v>
      </c>
      <c r="F20" s="1"/>
      <c r="G20" s="1"/>
      <c r="H20" s="1"/>
      <c r="I20" s="1"/>
    </row>
    <row r="21" spans="1:9" ht="15" thickBot="1" x14ac:dyDescent="0.4">
      <c r="A21" s="6"/>
      <c r="B21" s="754" t="s">
        <v>241</v>
      </c>
      <c r="C21" s="754"/>
      <c r="D21" s="489">
        <v>2621797</v>
      </c>
      <c r="E21" s="490">
        <v>22619337</v>
      </c>
      <c r="F21" s="1"/>
      <c r="G21" s="1"/>
      <c r="H21" s="1"/>
      <c r="I21" s="1"/>
    </row>
    <row r="22" spans="1:9" s="10" customFormat="1" x14ac:dyDescent="0.35">
      <c r="A22" s="12"/>
      <c r="B22" s="757" t="s">
        <v>191</v>
      </c>
      <c r="C22" s="758"/>
      <c r="D22" s="491">
        <v>0</v>
      </c>
      <c r="E22" s="493">
        <v>12314573</v>
      </c>
      <c r="F22" s="302"/>
      <c r="G22" s="302"/>
      <c r="H22" s="302"/>
      <c r="I22" s="302"/>
    </row>
    <row r="23" spans="1:9" x14ac:dyDescent="0.35">
      <c r="A23" s="6"/>
      <c r="B23" s="759" t="s">
        <v>186</v>
      </c>
      <c r="C23" s="759"/>
      <c r="D23" s="492">
        <v>0</v>
      </c>
      <c r="E23" s="494">
        <v>12108457</v>
      </c>
      <c r="F23" s="1"/>
      <c r="G23" s="1"/>
      <c r="H23" s="1"/>
      <c r="I23" s="1"/>
    </row>
    <row r="24" spans="1:9" ht="15" thickBot="1" x14ac:dyDescent="0.4">
      <c r="A24" s="6"/>
      <c r="B24" s="754" t="s">
        <v>241</v>
      </c>
      <c r="C24" s="760"/>
      <c r="D24" s="489">
        <v>0</v>
      </c>
      <c r="E24" s="490">
        <v>206116</v>
      </c>
      <c r="F24" s="1"/>
      <c r="G24" s="1"/>
      <c r="H24" s="1"/>
      <c r="I24" s="1"/>
    </row>
    <row r="25" spans="1:9" s="10" customFormat="1" x14ac:dyDescent="0.35">
      <c r="A25" s="12"/>
      <c r="B25" s="751" t="s">
        <v>21</v>
      </c>
      <c r="C25" s="751"/>
      <c r="D25" s="485">
        <v>1780418</v>
      </c>
      <c r="E25" s="493">
        <v>13069623</v>
      </c>
      <c r="F25" s="302"/>
      <c r="G25" s="302"/>
      <c r="H25" s="302"/>
      <c r="I25" s="302"/>
    </row>
    <row r="26" spans="1:9" x14ac:dyDescent="0.35">
      <c r="A26" s="6"/>
      <c r="B26" s="752" t="s">
        <v>186</v>
      </c>
      <c r="C26" s="753"/>
      <c r="D26" s="487">
        <v>1411174</v>
      </c>
      <c r="E26" s="494">
        <v>10667740</v>
      </c>
      <c r="F26" s="1"/>
      <c r="G26" s="1"/>
      <c r="H26" s="1"/>
      <c r="I26" s="1"/>
    </row>
    <row r="27" spans="1:9" ht="15" thickBot="1" x14ac:dyDescent="0.4">
      <c r="A27" s="6"/>
      <c r="B27" s="754" t="s">
        <v>241</v>
      </c>
      <c r="C27" s="754"/>
      <c r="D27" s="489">
        <v>369244</v>
      </c>
      <c r="E27" s="490">
        <v>2401883</v>
      </c>
      <c r="F27" s="1"/>
      <c r="G27" s="1"/>
      <c r="H27" s="1"/>
      <c r="I27" s="1"/>
    </row>
    <row r="28" spans="1:9" s="10" customFormat="1" ht="15" thickBot="1" x14ac:dyDescent="0.4">
      <c r="A28" s="12"/>
      <c r="B28" s="755" t="s">
        <v>242</v>
      </c>
      <c r="C28" s="755"/>
      <c r="D28" s="495">
        <v>18410382</v>
      </c>
      <c r="E28" s="496">
        <v>514309135</v>
      </c>
      <c r="F28" s="302"/>
      <c r="G28" s="302"/>
      <c r="H28" s="302"/>
      <c r="I28" s="302"/>
    </row>
    <row r="30" spans="1:9" ht="27.75" customHeight="1" x14ac:dyDescent="0.35">
      <c r="B30" s="756" t="s">
        <v>243</v>
      </c>
      <c r="C30" s="756"/>
      <c r="D30" s="756"/>
      <c r="E30" s="756"/>
    </row>
    <row r="31" spans="1:9" ht="15.5" x14ac:dyDescent="0.35">
      <c r="B31" s="719" t="s">
        <v>121</v>
      </c>
      <c r="C31" s="719"/>
      <c r="D31" s="719"/>
      <c r="E31" s="719"/>
    </row>
  </sheetData>
  <mergeCells count="24"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2024/2025. MES: ENERO
Fecha de emisión de datos: 24/02/2025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2"/>
  <sheetViews>
    <sheetView view="pageLayout" zoomScale="90" zoomScaleNormal="100" zoomScalePageLayoutView="90" workbookViewId="0">
      <selection activeCell="B2" sqref="B2:I4"/>
    </sheetView>
  </sheetViews>
  <sheetFormatPr baseColWidth="10" defaultColWidth="11.453125" defaultRowHeight="14.5" x14ac:dyDescent="0.35"/>
  <cols>
    <col min="1" max="1" width="7.54296875" customWidth="1"/>
    <col min="2" max="2" width="25" bestFit="1" customWidth="1"/>
    <col min="3" max="3" width="13.7265625" bestFit="1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611" t="s">
        <v>244</v>
      </c>
      <c r="C2" s="611"/>
      <c r="D2" s="611"/>
      <c r="E2" s="611"/>
      <c r="F2" s="611"/>
      <c r="G2" s="611"/>
      <c r="H2" s="611"/>
      <c r="I2" s="611"/>
    </row>
    <row r="3" spans="1:10" ht="15" customHeight="1" x14ac:dyDescent="0.35">
      <c r="B3" s="611"/>
      <c r="C3" s="611"/>
      <c r="D3" s="611"/>
      <c r="E3" s="611"/>
      <c r="F3" s="611"/>
      <c r="G3" s="611"/>
      <c r="H3" s="611"/>
      <c r="I3" s="611"/>
    </row>
    <row r="4" spans="1:10" ht="25.5" customHeight="1" x14ac:dyDescent="0.35">
      <c r="B4" s="611"/>
      <c r="C4" s="611"/>
      <c r="D4" s="611"/>
      <c r="E4" s="611"/>
      <c r="F4" s="611"/>
      <c r="G4" s="611"/>
      <c r="H4" s="611"/>
      <c r="I4" s="611"/>
    </row>
    <row r="5" spans="1:10" ht="15" thickBot="1" x14ac:dyDescent="0.4">
      <c r="B5" s="459"/>
      <c r="C5" s="459"/>
      <c r="D5" s="459"/>
      <c r="E5" s="459"/>
      <c r="F5" s="459"/>
      <c r="G5" s="459"/>
      <c r="H5" s="459"/>
      <c r="I5" s="459"/>
    </row>
    <row r="6" spans="1:10" ht="16" thickBot="1" x14ac:dyDescent="0.4">
      <c r="B6" s="720" t="s">
        <v>245</v>
      </c>
      <c r="C6" s="721"/>
      <c r="D6" s="721"/>
      <c r="E6" s="721"/>
      <c r="F6" s="721"/>
      <c r="G6" s="721"/>
      <c r="H6" s="721"/>
      <c r="I6" s="722"/>
    </row>
    <row r="7" spans="1:10" ht="15" thickBot="1" x14ac:dyDescent="0.4">
      <c r="B7" s="7"/>
      <c r="C7" s="7"/>
      <c r="D7" s="587"/>
      <c r="E7" s="587"/>
      <c r="F7" s="587"/>
      <c r="G7" s="284"/>
      <c r="H7" s="284"/>
    </row>
    <row r="8" spans="1:10" ht="15" thickBot="1" x14ac:dyDescent="0.4">
      <c r="B8" s="497"/>
      <c r="C8" s="498"/>
      <c r="D8" s="770" t="s">
        <v>246</v>
      </c>
      <c r="E8" s="772"/>
      <c r="F8" s="771"/>
      <c r="G8" s="773" t="s">
        <v>247</v>
      </c>
      <c r="H8" s="773"/>
      <c r="I8" s="774"/>
    </row>
    <row r="9" spans="1:10" ht="15" thickBot="1" x14ac:dyDescent="0.4">
      <c r="A9" s="6"/>
      <c r="B9" s="597" t="s">
        <v>54</v>
      </c>
      <c r="C9" s="597" t="s">
        <v>4</v>
      </c>
      <c r="D9" s="499" t="s">
        <v>155</v>
      </c>
      <c r="E9" s="500" t="s">
        <v>156</v>
      </c>
      <c r="F9" s="499" t="s">
        <v>97</v>
      </c>
      <c r="G9" s="499" t="s">
        <v>155</v>
      </c>
      <c r="H9" s="500" t="s">
        <v>156</v>
      </c>
      <c r="I9" s="499" t="s">
        <v>97</v>
      </c>
    </row>
    <row r="10" spans="1:10" x14ac:dyDescent="0.35">
      <c r="A10" s="6"/>
      <c r="B10" s="767" t="s">
        <v>74</v>
      </c>
      <c r="C10" s="501" t="s">
        <v>213</v>
      </c>
      <c r="D10" s="388">
        <v>2</v>
      </c>
      <c r="E10" s="502">
        <v>2</v>
      </c>
      <c r="F10" s="390">
        <v>0</v>
      </c>
      <c r="G10" s="391">
        <v>106.7</v>
      </c>
      <c r="H10" s="391">
        <v>194.3</v>
      </c>
      <c r="I10" s="503">
        <v>-0.45084920226453939</v>
      </c>
      <c r="J10" s="4"/>
    </row>
    <row r="11" spans="1:10" x14ac:dyDescent="0.35">
      <c r="A11" s="6"/>
      <c r="B11" s="769"/>
      <c r="C11" s="504" t="s">
        <v>225</v>
      </c>
      <c r="D11" s="397">
        <v>1</v>
      </c>
      <c r="E11" s="505">
        <v>2</v>
      </c>
      <c r="F11" s="399">
        <v>-0.5</v>
      </c>
      <c r="G11" s="400">
        <v>74.2</v>
      </c>
      <c r="H11" s="400">
        <v>79.400000000000006</v>
      </c>
      <c r="I11" s="503">
        <v>-6.5491183879093223E-2</v>
      </c>
    </row>
    <row r="12" spans="1:10" x14ac:dyDescent="0.35">
      <c r="A12" s="6"/>
      <c r="B12" s="769"/>
      <c r="C12" s="504" t="s">
        <v>82</v>
      </c>
      <c r="D12" s="397">
        <v>36</v>
      </c>
      <c r="E12" s="505">
        <v>37</v>
      </c>
      <c r="F12" s="399">
        <v>-2.7027027027027029E-2</v>
      </c>
      <c r="G12" s="400">
        <v>70965.100000000006</v>
      </c>
      <c r="H12" s="400">
        <v>46921.5</v>
      </c>
      <c r="I12" s="503">
        <v>0.51242181089692374</v>
      </c>
    </row>
    <row r="13" spans="1:10" x14ac:dyDescent="0.35">
      <c r="A13" s="6"/>
      <c r="B13" s="769"/>
      <c r="C13" s="504" t="s">
        <v>6</v>
      </c>
      <c r="D13" s="397">
        <v>1</v>
      </c>
      <c r="E13" s="505">
        <v>1</v>
      </c>
      <c r="F13" s="399">
        <v>0</v>
      </c>
      <c r="G13" s="400">
        <v>0</v>
      </c>
      <c r="H13" s="400">
        <v>0</v>
      </c>
      <c r="I13" s="503">
        <v>0</v>
      </c>
    </row>
    <row r="14" spans="1:10" x14ac:dyDescent="0.35">
      <c r="A14" s="6"/>
      <c r="B14" s="769"/>
      <c r="C14" s="504" t="s">
        <v>7</v>
      </c>
      <c r="D14" s="397">
        <v>2</v>
      </c>
      <c r="E14" s="505">
        <v>2</v>
      </c>
      <c r="F14" s="399">
        <v>0</v>
      </c>
      <c r="G14" s="400">
        <v>3768.4</v>
      </c>
      <c r="H14" s="400">
        <v>3374.6</v>
      </c>
      <c r="I14" s="503">
        <v>0.11669531203698222</v>
      </c>
    </row>
    <row r="15" spans="1:10" x14ac:dyDescent="0.35">
      <c r="A15" s="6"/>
      <c r="B15" s="769"/>
      <c r="C15" s="504" t="s">
        <v>83</v>
      </c>
      <c r="D15" s="397">
        <v>6</v>
      </c>
      <c r="E15" s="505">
        <v>6</v>
      </c>
      <c r="F15" s="399">
        <v>0</v>
      </c>
      <c r="G15" s="400">
        <v>455.2</v>
      </c>
      <c r="H15" s="400">
        <v>425.5</v>
      </c>
      <c r="I15" s="503">
        <v>6.9800235017626291E-2</v>
      </c>
    </row>
    <row r="16" spans="1:10" x14ac:dyDescent="0.35">
      <c r="A16" s="6"/>
      <c r="B16" s="769"/>
      <c r="C16" s="504" t="s">
        <v>84</v>
      </c>
      <c r="D16" s="397">
        <v>31</v>
      </c>
      <c r="E16" s="505">
        <v>32</v>
      </c>
      <c r="F16" s="399">
        <v>-3.125E-2</v>
      </c>
      <c r="G16" s="400">
        <v>49870.3</v>
      </c>
      <c r="H16" s="400">
        <v>33352</v>
      </c>
      <c r="I16" s="503">
        <v>0.49527164787718886</v>
      </c>
    </row>
    <row r="17" spans="1:9" x14ac:dyDescent="0.35">
      <c r="A17" s="6"/>
      <c r="B17" s="769"/>
      <c r="C17" s="506" t="s">
        <v>8</v>
      </c>
      <c r="D17" s="403">
        <v>136</v>
      </c>
      <c r="E17" s="507">
        <v>138</v>
      </c>
      <c r="F17" s="405">
        <v>-1.4492753623188406E-2</v>
      </c>
      <c r="G17" s="406">
        <v>319191.8</v>
      </c>
      <c r="H17" s="406">
        <v>232092.3</v>
      </c>
      <c r="I17" s="508">
        <v>0.37527957627202629</v>
      </c>
    </row>
    <row r="18" spans="1:9" s="10" customFormat="1" ht="15" thickBot="1" x14ac:dyDescent="0.4">
      <c r="A18" s="12"/>
      <c r="B18" s="768"/>
      <c r="C18" s="509" t="s">
        <v>9</v>
      </c>
      <c r="D18" s="410">
        <v>215</v>
      </c>
      <c r="E18" s="510">
        <v>220</v>
      </c>
      <c r="F18" s="412">
        <v>-2.2727272727272728E-2</v>
      </c>
      <c r="G18" s="413">
        <v>444431.69999999995</v>
      </c>
      <c r="H18" s="413">
        <v>316439.59999999998</v>
      </c>
      <c r="I18" s="511">
        <v>0.40447560924738873</v>
      </c>
    </row>
    <row r="19" spans="1:9" x14ac:dyDescent="0.35">
      <c r="A19" s="6"/>
      <c r="B19" s="767" t="s">
        <v>75</v>
      </c>
      <c r="C19" s="504" t="s">
        <v>11</v>
      </c>
      <c r="D19" s="397">
        <v>21</v>
      </c>
      <c r="E19" s="505">
        <v>23</v>
      </c>
      <c r="F19" s="399">
        <v>-8.6956521739130432E-2</v>
      </c>
      <c r="G19" s="400">
        <v>401.3</v>
      </c>
      <c r="H19" s="400">
        <v>2171.8000000000002</v>
      </c>
      <c r="I19" s="503">
        <v>-0.81522239616907632</v>
      </c>
    </row>
    <row r="20" spans="1:9" x14ac:dyDescent="0.35">
      <c r="A20" s="6"/>
      <c r="B20" s="769"/>
      <c r="C20" s="506" t="s">
        <v>12</v>
      </c>
      <c r="D20" s="403">
        <v>11</v>
      </c>
      <c r="E20" s="507">
        <v>11</v>
      </c>
      <c r="F20" s="405">
        <v>0</v>
      </c>
      <c r="G20" s="406">
        <v>217.8</v>
      </c>
      <c r="H20" s="406">
        <v>673.2</v>
      </c>
      <c r="I20" s="508">
        <v>-0.67647058823529416</v>
      </c>
    </row>
    <row r="21" spans="1:9" s="10" customFormat="1" ht="15" thickBot="1" x14ac:dyDescent="0.4">
      <c r="A21" s="12"/>
      <c r="B21" s="768"/>
      <c r="C21" s="509" t="s">
        <v>9</v>
      </c>
      <c r="D21" s="410">
        <v>32</v>
      </c>
      <c r="E21" s="510">
        <v>34</v>
      </c>
      <c r="F21" s="412">
        <v>-5.8823529411764705E-2</v>
      </c>
      <c r="G21" s="413">
        <v>619.1</v>
      </c>
      <c r="H21" s="413">
        <v>2845</v>
      </c>
      <c r="I21" s="511">
        <v>-0.78239015817223201</v>
      </c>
    </row>
    <row r="22" spans="1:9" x14ac:dyDescent="0.35">
      <c r="A22" s="6"/>
      <c r="B22" s="767" t="s">
        <v>13</v>
      </c>
      <c r="C22" s="512" t="s">
        <v>13</v>
      </c>
      <c r="D22" s="426">
        <v>5</v>
      </c>
      <c r="E22" s="513">
        <v>5</v>
      </c>
      <c r="F22" s="428">
        <v>0</v>
      </c>
      <c r="G22" s="429">
        <v>0.4</v>
      </c>
      <c r="H22" s="429">
        <v>55.6</v>
      </c>
      <c r="I22" s="514">
        <v>-0.9928057553956835</v>
      </c>
    </row>
    <row r="23" spans="1:9" s="10" customFormat="1" ht="15" thickBot="1" x14ac:dyDescent="0.4">
      <c r="A23" s="12"/>
      <c r="B23" s="768"/>
      <c r="C23" s="509" t="s">
        <v>9</v>
      </c>
      <c r="D23" s="410">
        <v>5</v>
      </c>
      <c r="E23" s="510">
        <v>5</v>
      </c>
      <c r="F23" s="412">
        <v>0</v>
      </c>
      <c r="G23" s="413">
        <v>0.4</v>
      </c>
      <c r="H23" s="413">
        <v>55.6</v>
      </c>
      <c r="I23" s="511">
        <v>-0.9928057553956835</v>
      </c>
    </row>
    <row r="24" spans="1:9" x14ac:dyDescent="0.35">
      <c r="A24" s="6"/>
      <c r="B24" s="767" t="s">
        <v>73</v>
      </c>
      <c r="C24" s="504" t="s">
        <v>16</v>
      </c>
      <c r="D24" s="397">
        <v>3</v>
      </c>
      <c r="E24" s="505">
        <v>3</v>
      </c>
      <c r="F24" s="399">
        <v>0</v>
      </c>
      <c r="G24" s="400">
        <v>299.2</v>
      </c>
      <c r="H24" s="400">
        <v>60</v>
      </c>
      <c r="I24" s="503">
        <v>3.9866666666666664</v>
      </c>
    </row>
    <row r="25" spans="1:9" x14ac:dyDescent="0.35">
      <c r="A25" s="6"/>
      <c r="B25" s="769"/>
      <c r="C25" s="504" t="s">
        <v>17</v>
      </c>
      <c r="D25" s="397">
        <v>4</v>
      </c>
      <c r="E25" s="505">
        <v>4</v>
      </c>
      <c r="F25" s="399">
        <v>0</v>
      </c>
      <c r="G25" s="400">
        <v>0</v>
      </c>
      <c r="H25" s="400">
        <v>20</v>
      </c>
      <c r="I25" s="503">
        <v>-1</v>
      </c>
    </row>
    <row r="26" spans="1:9" x14ac:dyDescent="0.35">
      <c r="A26" s="6"/>
      <c r="B26" s="769"/>
      <c r="C26" s="504" t="s">
        <v>19</v>
      </c>
      <c r="D26" s="397">
        <v>2</v>
      </c>
      <c r="E26" s="505">
        <v>2</v>
      </c>
      <c r="F26" s="399">
        <v>0</v>
      </c>
      <c r="G26" s="400">
        <v>586</v>
      </c>
      <c r="H26" s="400">
        <v>565</v>
      </c>
      <c r="I26" s="503">
        <v>3.7168141592920353E-2</v>
      </c>
    </row>
    <row r="27" spans="1:9" x14ac:dyDescent="0.35">
      <c r="A27" s="6"/>
      <c r="B27" s="769"/>
      <c r="C27" s="506" t="s">
        <v>21</v>
      </c>
      <c r="D27" s="403">
        <v>1</v>
      </c>
      <c r="E27" s="507">
        <v>1</v>
      </c>
      <c r="F27" s="405">
        <v>0</v>
      </c>
      <c r="G27" s="406">
        <v>0</v>
      </c>
      <c r="H27" s="406">
        <v>0</v>
      </c>
      <c r="I27" s="508">
        <v>0</v>
      </c>
    </row>
    <row r="28" spans="1:9" s="10" customFormat="1" ht="15" thickBot="1" x14ac:dyDescent="0.4">
      <c r="A28" s="12"/>
      <c r="B28" s="768"/>
      <c r="C28" s="515" t="s">
        <v>9</v>
      </c>
      <c r="D28" s="516">
        <v>10</v>
      </c>
      <c r="E28" s="517">
        <v>10</v>
      </c>
      <c r="F28" s="518">
        <v>0</v>
      </c>
      <c r="G28" s="519">
        <v>885.2</v>
      </c>
      <c r="H28" s="423">
        <v>645</v>
      </c>
      <c r="I28" s="520">
        <v>0.3724031007751939</v>
      </c>
    </row>
    <row r="29" spans="1:9" x14ac:dyDescent="0.35">
      <c r="A29" s="6"/>
      <c r="B29" s="767" t="s">
        <v>76</v>
      </c>
      <c r="C29" s="512" t="s">
        <v>20</v>
      </c>
      <c r="D29" s="426">
        <v>3</v>
      </c>
      <c r="E29" s="513">
        <v>3</v>
      </c>
      <c r="F29" s="428">
        <v>0</v>
      </c>
      <c r="G29" s="429">
        <v>221.5</v>
      </c>
      <c r="H29" s="429">
        <v>226.9</v>
      </c>
      <c r="I29" s="514">
        <v>-2.3799030409872215E-2</v>
      </c>
    </row>
    <row r="30" spans="1:9" s="10" customFormat="1" ht="15" thickBot="1" x14ac:dyDescent="0.4">
      <c r="A30" s="12"/>
      <c r="B30" s="768"/>
      <c r="C30" s="509" t="s">
        <v>9</v>
      </c>
      <c r="D30" s="410">
        <v>3</v>
      </c>
      <c r="E30" s="510">
        <v>3</v>
      </c>
      <c r="F30" s="412">
        <v>0</v>
      </c>
      <c r="G30" s="413">
        <v>221.5</v>
      </c>
      <c r="H30" s="413">
        <v>226.9</v>
      </c>
      <c r="I30" s="511">
        <v>-2.3799030409872215E-2</v>
      </c>
    </row>
    <row r="31" spans="1:9" x14ac:dyDescent="0.35">
      <c r="A31" s="6"/>
      <c r="B31" s="767" t="s">
        <v>22</v>
      </c>
      <c r="C31" s="504" t="s">
        <v>26</v>
      </c>
      <c r="D31" s="397">
        <v>10</v>
      </c>
      <c r="E31" s="505">
        <v>12</v>
      </c>
      <c r="F31" s="399">
        <v>-0.16666666666666666</v>
      </c>
      <c r="G31" s="400">
        <v>91.3</v>
      </c>
      <c r="H31" s="400">
        <v>733.3</v>
      </c>
      <c r="I31" s="503">
        <v>-0.87549434065184784</v>
      </c>
    </row>
    <row r="32" spans="1:9" x14ac:dyDescent="0.35">
      <c r="A32" s="6"/>
      <c r="B32" s="769"/>
      <c r="C32" s="506" t="s">
        <v>21</v>
      </c>
      <c r="D32" s="403">
        <v>2</v>
      </c>
      <c r="E32" s="507">
        <v>2</v>
      </c>
      <c r="F32" s="405">
        <v>0</v>
      </c>
      <c r="G32" s="406">
        <v>21.4</v>
      </c>
      <c r="H32" s="406">
        <v>6.7</v>
      </c>
      <c r="I32" s="508">
        <v>2.1940298507462686</v>
      </c>
    </row>
    <row r="33" spans="1:9" s="10" customFormat="1" ht="15" thickBot="1" x14ac:dyDescent="0.4">
      <c r="A33" s="12"/>
      <c r="B33" s="768"/>
      <c r="C33" s="509" t="s">
        <v>9</v>
      </c>
      <c r="D33" s="410">
        <v>12</v>
      </c>
      <c r="E33" s="510">
        <v>14</v>
      </c>
      <c r="F33" s="412">
        <v>-0.14285714285714285</v>
      </c>
      <c r="G33" s="413">
        <v>112.69999999999999</v>
      </c>
      <c r="H33" s="413">
        <v>740</v>
      </c>
      <c r="I33" s="511">
        <v>-0.84770270270270265</v>
      </c>
    </row>
    <row r="34" spans="1:9" x14ac:dyDescent="0.35">
      <c r="A34" s="6"/>
      <c r="B34" s="767" t="s">
        <v>27</v>
      </c>
      <c r="C34" s="504" t="s">
        <v>28</v>
      </c>
      <c r="D34" s="397">
        <v>60</v>
      </c>
      <c r="E34" s="505">
        <v>62</v>
      </c>
      <c r="F34" s="399">
        <v>-3.2258064516129031E-2</v>
      </c>
      <c r="G34" s="400">
        <v>46328.2</v>
      </c>
      <c r="H34" s="400">
        <v>32744.799999999999</v>
      </c>
      <c r="I34" s="503">
        <v>0.41482617087293244</v>
      </c>
    </row>
    <row r="35" spans="1:9" x14ac:dyDescent="0.35">
      <c r="A35" s="6"/>
      <c r="B35" s="769"/>
      <c r="C35" s="506" t="s">
        <v>79</v>
      </c>
      <c r="D35" s="403">
        <v>35</v>
      </c>
      <c r="E35" s="507">
        <v>37</v>
      </c>
      <c r="F35" s="405">
        <v>-5.4054054054054057E-2</v>
      </c>
      <c r="G35" s="406">
        <v>37767.9</v>
      </c>
      <c r="H35" s="406">
        <v>49979.7</v>
      </c>
      <c r="I35" s="508">
        <v>-0.24433520009123696</v>
      </c>
    </row>
    <row r="36" spans="1:9" s="10" customFormat="1" ht="15" thickBot="1" x14ac:dyDescent="0.4">
      <c r="A36" s="12"/>
      <c r="B36" s="768"/>
      <c r="C36" s="509" t="s">
        <v>9</v>
      </c>
      <c r="D36" s="410">
        <v>95</v>
      </c>
      <c r="E36" s="510">
        <v>99</v>
      </c>
      <c r="F36" s="412">
        <v>-4.0404040404040407E-2</v>
      </c>
      <c r="G36" s="413">
        <v>84096.1</v>
      </c>
      <c r="H36" s="413">
        <v>82724.5</v>
      </c>
      <c r="I36" s="511">
        <v>1.6580335934336332E-2</v>
      </c>
    </row>
    <row r="37" spans="1:9" x14ac:dyDescent="0.35">
      <c r="A37" s="6"/>
      <c r="B37" s="767" t="s">
        <v>32</v>
      </c>
      <c r="C37" s="512" t="s">
        <v>32</v>
      </c>
      <c r="D37" s="426">
        <v>3</v>
      </c>
      <c r="E37" s="513">
        <v>6</v>
      </c>
      <c r="F37" s="428">
        <v>-0.5</v>
      </c>
      <c r="G37" s="429">
        <v>986.8</v>
      </c>
      <c r="H37" s="429">
        <v>530.20000000000005</v>
      </c>
      <c r="I37" s="514">
        <v>0.86118445869483184</v>
      </c>
    </row>
    <row r="38" spans="1:9" s="10" customFormat="1" ht="15" thickBot="1" x14ac:dyDescent="0.4">
      <c r="A38" s="12"/>
      <c r="B38" s="768"/>
      <c r="C38" s="509" t="s">
        <v>9</v>
      </c>
      <c r="D38" s="410">
        <v>3</v>
      </c>
      <c r="E38" s="510">
        <v>6</v>
      </c>
      <c r="F38" s="412">
        <v>-0.5</v>
      </c>
      <c r="G38" s="413">
        <v>986.8</v>
      </c>
      <c r="H38" s="413">
        <v>530.20000000000005</v>
      </c>
      <c r="I38" s="511">
        <v>0.86118445869483184</v>
      </c>
    </row>
    <row r="39" spans="1:9" x14ac:dyDescent="0.35">
      <c r="A39" s="6"/>
      <c r="B39" s="767" t="s">
        <v>33</v>
      </c>
      <c r="C39" s="512" t="s">
        <v>33</v>
      </c>
      <c r="D39" s="426">
        <v>13</v>
      </c>
      <c r="E39" s="513">
        <v>13</v>
      </c>
      <c r="F39" s="428">
        <v>0</v>
      </c>
      <c r="G39" s="429">
        <v>487.8</v>
      </c>
      <c r="H39" s="429">
        <v>837.4</v>
      </c>
      <c r="I39" s="514">
        <v>-0.41748268449964171</v>
      </c>
    </row>
    <row r="40" spans="1:9" s="10" customFormat="1" ht="15" thickBot="1" x14ac:dyDescent="0.4">
      <c r="A40" s="12"/>
      <c r="B40" s="768"/>
      <c r="C40" s="509" t="s">
        <v>9</v>
      </c>
      <c r="D40" s="410">
        <v>13</v>
      </c>
      <c r="E40" s="510">
        <v>13</v>
      </c>
      <c r="F40" s="412">
        <v>0</v>
      </c>
      <c r="G40" s="413">
        <v>487.8</v>
      </c>
      <c r="H40" s="413">
        <v>837.4</v>
      </c>
      <c r="I40" s="511">
        <v>-0.41748268449964171</v>
      </c>
    </row>
    <row r="41" spans="1:9" x14ac:dyDescent="0.35">
      <c r="A41" s="6"/>
      <c r="B41" s="767" t="s">
        <v>34</v>
      </c>
      <c r="C41" s="512" t="s">
        <v>34</v>
      </c>
      <c r="D41" s="426">
        <v>1</v>
      </c>
      <c r="E41" s="513">
        <v>1</v>
      </c>
      <c r="F41" s="428">
        <v>0</v>
      </c>
      <c r="G41" s="429">
        <v>0</v>
      </c>
      <c r="H41" s="429">
        <v>0</v>
      </c>
      <c r="I41" s="514">
        <v>0</v>
      </c>
    </row>
    <row r="42" spans="1:9" s="10" customFormat="1" ht="15" thickBot="1" x14ac:dyDescent="0.4">
      <c r="A42" s="12"/>
      <c r="B42" s="768"/>
      <c r="C42" s="509" t="s">
        <v>9</v>
      </c>
      <c r="D42" s="410">
        <v>1</v>
      </c>
      <c r="E42" s="510">
        <v>1</v>
      </c>
      <c r="F42" s="412">
        <v>0</v>
      </c>
      <c r="G42" s="413">
        <v>0</v>
      </c>
      <c r="H42" s="413">
        <v>0</v>
      </c>
      <c r="I42" s="511">
        <v>0</v>
      </c>
    </row>
    <row r="43" spans="1:9" x14ac:dyDescent="0.35">
      <c r="A43" s="6"/>
      <c r="B43" s="767" t="s">
        <v>87</v>
      </c>
      <c r="C43" s="504" t="s">
        <v>14</v>
      </c>
      <c r="D43" s="397">
        <v>3</v>
      </c>
      <c r="E43" s="505">
        <v>3</v>
      </c>
      <c r="F43" s="399">
        <v>0</v>
      </c>
      <c r="G43" s="400">
        <v>174.7</v>
      </c>
      <c r="H43" s="400">
        <v>158.4</v>
      </c>
      <c r="I43" s="503">
        <v>0.10290404040404029</v>
      </c>
    </row>
    <row r="44" spans="1:9" x14ac:dyDescent="0.35">
      <c r="A44" s="6"/>
      <c r="B44" s="769"/>
      <c r="C44" s="506" t="s">
        <v>21</v>
      </c>
      <c r="D44" s="403">
        <v>5</v>
      </c>
      <c r="E44" s="507">
        <v>5</v>
      </c>
      <c r="F44" s="405">
        <v>0</v>
      </c>
      <c r="G44" s="406">
        <v>703.6</v>
      </c>
      <c r="H44" s="406">
        <v>601.4</v>
      </c>
      <c r="I44" s="508">
        <v>0.1699368141004324</v>
      </c>
    </row>
    <row r="45" spans="1:9" s="10" customFormat="1" ht="15" thickBot="1" x14ac:dyDescent="0.4">
      <c r="A45" s="12"/>
      <c r="B45" s="768"/>
      <c r="C45" s="509" t="s">
        <v>9</v>
      </c>
      <c r="D45" s="410">
        <v>8</v>
      </c>
      <c r="E45" s="510">
        <v>8</v>
      </c>
      <c r="F45" s="412">
        <v>0</v>
      </c>
      <c r="G45" s="413">
        <v>878.3</v>
      </c>
      <c r="H45" s="413">
        <v>759.8</v>
      </c>
      <c r="I45" s="511">
        <v>0.15596209528823377</v>
      </c>
    </row>
    <row r="46" spans="1:9" s="10" customFormat="1" ht="15" thickBot="1" x14ac:dyDescent="0.4">
      <c r="B46" s="770" t="s">
        <v>35</v>
      </c>
      <c r="C46" s="771"/>
      <c r="D46" s="433">
        <v>397</v>
      </c>
      <c r="E46" s="433">
        <v>413</v>
      </c>
      <c r="F46" s="521">
        <v>-3.8740920096852302E-2</v>
      </c>
      <c r="G46" s="437">
        <v>532719.60000000009</v>
      </c>
      <c r="H46" s="435">
        <v>405804</v>
      </c>
      <c r="I46" s="521">
        <v>0.31275098323328526</v>
      </c>
    </row>
    <row r="48" spans="1:9" x14ac:dyDescent="0.35">
      <c r="B48" s="718" t="s">
        <v>234</v>
      </c>
      <c r="C48" s="718"/>
      <c r="D48" s="718"/>
      <c r="E48" s="718"/>
      <c r="F48" s="718"/>
      <c r="G48" s="718"/>
      <c r="H48" s="718"/>
      <c r="I48" s="718"/>
    </row>
    <row r="49" spans="2:9" x14ac:dyDescent="0.35">
      <c r="B49" s="718" t="s">
        <v>248</v>
      </c>
      <c r="C49" s="718"/>
      <c r="D49" s="718"/>
      <c r="E49" s="718"/>
      <c r="F49" s="718"/>
      <c r="G49" s="718"/>
      <c r="H49" s="718"/>
      <c r="I49" s="718"/>
    </row>
    <row r="50" spans="2:9" x14ac:dyDescent="0.35">
      <c r="B50" s="718" t="s">
        <v>228</v>
      </c>
      <c r="C50" s="718"/>
      <c r="D50" s="718"/>
      <c r="E50" s="718"/>
      <c r="F50" s="718"/>
      <c r="G50" s="718"/>
      <c r="H50" s="718"/>
      <c r="I50" s="718"/>
    </row>
    <row r="51" spans="2:9" x14ac:dyDescent="0.35">
      <c r="B51" s="718" t="s">
        <v>236</v>
      </c>
      <c r="C51" s="718"/>
      <c r="D51" s="718"/>
      <c r="E51" s="718"/>
      <c r="F51" s="718"/>
      <c r="G51" s="718"/>
      <c r="H51" s="718"/>
      <c r="I51" s="718"/>
    </row>
    <row r="52" spans="2:9" ht="15.5" x14ac:dyDescent="0.35">
      <c r="B52" s="636" t="s">
        <v>121</v>
      </c>
      <c r="C52" s="636"/>
      <c r="D52" s="636"/>
      <c r="E52" s="636"/>
      <c r="F52" s="636"/>
      <c r="G52" s="636"/>
      <c r="H52" s="636"/>
      <c r="I52" s="636"/>
    </row>
  </sheetData>
  <mergeCells count="21">
    <mergeCell ref="B37:B38"/>
    <mergeCell ref="B2:I4"/>
    <mergeCell ref="B6:I6"/>
    <mergeCell ref="D8:F8"/>
    <mergeCell ref="G8:I8"/>
    <mergeCell ref="B10:B18"/>
    <mergeCell ref="B19:B21"/>
    <mergeCell ref="B22:B23"/>
    <mergeCell ref="B24:B28"/>
    <mergeCell ref="B29:B30"/>
    <mergeCell ref="B31:B33"/>
    <mergeCell ref="B34:B36"/>
    <mergeCell ref="B50:I50"/>
    <mergeCell ref="B51:I51"/>
    <mergeCell ref="B52:I52"/>
    <mergeCell ref="B39:B40"/>
    <mergeCell ref="B41:B42"/>
    <mergeCell ref="B43:B45"/>
    <mergeCell ref="B46:C46"/>
    <mergeCell ref="B48:I48"/>
    <mergeCell ref="B49:I49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2024/2025. MES: ENERO
Fecha de emisión de datos: 24/02/2025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61"/>
  <sheetViews>
    <sheetView view="pageLayout" zoomScale="90" zoomScaleNormal="80" zoomScaleSheetLayoutView="85" zoomScalePageLayoutView="90" workbookViewId="0">
      <selection activeCell="B1" sqref="B1:R3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26953125" bestFit="1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7265625" customWidth="1"/>
    <col min="18" max="18" width="16.26953125" customWidth="1"/>
    <col min="19" max="19" width="4.7265625" customWidth="1"/>
  </cols>
  <sheetData>
    <row r="1" spans="1:19" ht="8.25" customHeight="1" x14ac:dyDescent="0.35">
      <c r="B1" s="611" t="s">
        <v>249</v>
      </c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</row>
    <row r="2" spans="1:19" ht="15" customHeight="1" x14ac:dyDescent="0.35"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</row>
    <row r="3" spans="1:19" ht="16.5" customHeight="1" x14ac:dyDescent="0.35"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</row>
    <row r="4" spans="1:19" ht="6" customHeight="1" thickBot="1" x14ac:dyDescent="0.4"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</row>
    <row r="5" spans="1:19" ht="15.75" customHeight="1" thickBot="1" x14ac:dyDescent="0.4">
      <c r="B5" s="720" t="s">
        <v>257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2"/>
      <c r="S5" s="4"/>
    </row>
    <row r="6" spans="1:19" ht="15" thickBot="1" x14ac:dyDescent="0.4">
      <c r="B6" s="2"/>
      <c r="C6" s="2"/>
      <c r="D6" s="2"/>
      <c r="E6" s="2"/>
      <c r="F6" s="2"/>
      <c r="G6" s="2"/>
      <c r="H6" s="2"/>
      <c r="I6" s="2"/>
      <c r="J6" s="360"/>
      <c r="K6" s="360"/>
      <c r="L6" s="360"/>
      <c r="M6" s="2"/>
      <c r="N6" s="2"/>
      <c r="O6" s="8"/>
      <c r="P6" s="8"/>
      <c r="Q6" s="8"/>
      <c r="R6" s="385"/>
    </row>
    <row r="7" spans="1:19" ht="15" thickBot="1" x14ac:dyDescent="0.4">
      <c r="B7" s="728" t="s">
        <v>54</v>
      </c>
      <c r="C7" s="726" t="s">
        <v>4</v>
      </c>
      <c r="D7" s="741" t="s">
        <v>195</v>
      </c>
      <c r="E7" s="741"/>
      <c r="F7" s="741"/>
      <c r="G7" s="742" t="s">
        <v>196</v>
      </c>
      <c r="H7" s="724" t="s">
        <v>1</v>
      </c>
      <c r="I7" s="733"/>
      <c r="J7" s="733"/>
      <c r="K7" s="733"/>
      <c r="L7" s="725"/>
      <c r="M7" s="741" t="s">
        <v>197</v>
      </c>
      <c r="N7" s="741"/>
      <c r="O7" s="741"/>
      <c r="P7" s="741"/>
      <c r="Q7" s="741"/>
      <c r="R7" s="743" t="s">
        <v>198</v>
      </c>
      <c r="S7" s="4"/>
    </row>
    <row r="8" spans="1:19" ht="15.75" customHeight="1" thickBot="1" x14ac:dyDescent="0.4">
      <c r="B8" s="739"/>
      <c r="C8" s="740"/>
      <c r="D8" s="737" t="s">
        <v>48</v>
      </c>
      <c r="E8" s="737" t="s">
        <v>100</v>
      </c>
      <c r="F8" s="737" t="s">
        <v>97</v>
      </c>
      <c r="G8" s="742"/>
      <c r="H8" s="777" t="s">
        <v>202</v>
      </c>
      <c r="I8" s="778"/>
      <c r="J8" s="778"/>
      <c r="K8" s="779"/>
      <c r="L8" s="780" t="s">
        <v>203</v>
      </c>
      <c r="M8" s="737" t="s">
        <v>202</v>
      </c>
      <c r="N8" s="737"/>
      <c r="O8" s="737"/>
      <c r="P8" s="737"/>
      <c r="Q8" s="738" t="s">
        <v>204</v>
      </c>
      <c r="R8" s="742"/>
    </row>
    <row r="9" spans="1:19" ht="23.5" thickBot="1" x14ac:dyDescent="0.4">
      <c r="B9" s="729"/>
      <c r="C9" s="727"/>
      <c r="D9" s="737"/>
      <c r="E9" s="737"/>
      <c r="F9" s="737"/>
      <c r="G9" s="742"/>
      <c r="H9" s="522" t="s">
        <v>250</v>
      </c>
      <c r="I9" s="522" t="s">
        <v>205</v>
      </c>
      <c r="J9" s="522" t="s">
        <v>251</v>
      </c>
      <c r="K9" s="522" t="s">
        <v>206</v>
      </c>
      <c r="L9" s="781"/>
      <c r="M9" s="522" t="s">
        <v>252</v>
      </c>
      <c r="N9" s="522" t="s">
        <v>253</v>
      </c>
      <c r="O9" s="522" t="s">
        <v>254</v>
      </c>
      <c r="P9" s="386" t="s">
        <v>255</v>
      </c>
      <c r="Q9" s="738"/>
      <c r="R9" s="742"/>
    </row>
    <row r="10" spans="1:19" x14ac:dyDescent="0.35">
      <c r="A10" s="6"/>
      <c r="B10" s="730" t="s">
        <v>74</v>
      </c>
      <c r="C10" s="387" t="s">
        <v>80</v>
      </c>
      <c r="D10" s="523">
        <v>3</v>
      </c>
      <c r="E10" s="524">
        <v>2</v>
      </c>
      <c r="F10" s="525">
        <v>0.66666666666666663</v>
      </c>
      <c r="G10" s="526">
        <v>389.3</v>
      </c>
      <c r="H10" s="527">
        <v>17.399999999999999</v>
      </c>
      <c r="I10" s="526">
        <v>168.6</v>
      </c>
      <c r="J10" s="526">
        <v>84.6</v>
      </c>
      <c r="K10" s="526">
        <v>0</v>
      </c>
      <c r="L10" s="528">
        <v>270.60000000000002</v>
      </c>
      <c r="M10" s="526">
        <v>6</v>
      </c>
      <c r="N10" s="527">
        <v>36</v>
      </c>
      <c r="O10" s="529">
        <v>323.3</v>
      </c>
      <c r="P10" s="526">
        <v>50.3</v>
      </c>
      <c r="Q10" s="526">
        <v>415.6</v>
      </c>
      <c r="R10" s="530">
        <v>244.30000000000007</v>
      </c>
    </row>
    <row r="11" spans="1:19" x14ac:dyDescent="0.35">
      <c r="A11" s="6"/>
      <c r="B11" s="732"/>
      <c r="C11" s="396" t="s">
        <v>81</v>
      </c>
      <c r="D11" s="487">
        <v>3</v>
      </c>
      <c r="E11" s="531">
        <v>2</v>
      </c>
      <c r="F11" s="532">
        <v>0.66666666666666663</v>
      </c>
      <c r="G11" s="533">
        <v>3.1</v>
      </c>
      <c r="H11" s="527">
        <v>44.3</v>
      </c>
      <c r="I11" s="533">
        <v>4.7</v>
      </c>
      <c r="J11" s="533">
        <v>0</v>
      </c>
      <c r="K11" s="533">
        <v>0</v>
      </c>
      <c r="L11" s="534">
        <v>49</v>
      </c>
      <c r="M11" s="533">
        <v>0</v>
      </c>
      <c r="N11" s="527">
        <v>49.4</v>
      </c>
      <c r="O11" s="533">
        <v>1.2</v>
      </c>
      <c r="P11" s="534">
        <v>0</v>
      </c>
      <c r="Q11" s="533">
        <v>50.6</v>
      </c>
      <c r="R11" s="535">
        <v>1.5</v>
      </c>
    </row>
    <row r="12" spans="1:19" x14ac:dyDescent="0.35">
      <c r="A12" s="6"/>
      <c r="B12" s="732"/>
      <c r="C12" s="396" t="s">
        <v>82</v>
      </c>
      <c r="D12" s="487">
        <v>14</v>
      </c>
      <c r="E12" s="531">
        <v>14</v>
      </c>
      <c r="F12" s="532">
        <v>1</v>
      </c>
      <c r="G12" s="533">
        <v>2762</v>
      </c>
      <c r="H12" s="527">
        <v>13483.2</v>
      </c>
      <c r="I12" s="533">
        <v>1105.4000000000001</v>
      </c>
      <c r="J12" s="533">
        <v>216.7</v>
      </c>
      <c r="K12" s="533">
        <v>0</v>
      </c>
      <c r="L12" s="534">
        <v>14805.300000000001</v>
      </c>
      <c r="M12" s="533">
        <v>37.4</v>
      </c>
      <c r="N12" s="527">
        <v>2984.2</v>
      </c>
      <c r="O12" s="533">
        <v>11950.8</v>
      </c>
      <c r="P12" s="534">
        <v>24.8</v>
      </c>
      <c r="Q12" s="533">
        <v>14997.199999999999</v>
      </c>
      <c r="R12" s="535">
        <v>2570.100000000004</v>
      </c>
    </row>
    <row r="13" spans="1:19" x14ac:dyDescent="0.35">
      <c r="A13" s="6"/>
      <c r="B13" s="732"/>
      <c r="C13" s="396" t="s">
        <v>6</v>
      </c>
      <c r="D13" s="487">
        <v>7</v>
      </c>
      <c r="E13" s="531">
        <v>7</v>
      </c>
      <c r="F13" s="532">
        <v>1</v>
      </c>
      <c r="G13" s="533">
        <v>215.9</v>
      </c>
      <c r="H13" s="527">
        <v>35.1</v>
      </c>
      <c r="I13" s="533">
        <v>601.70000000000005</v>
      </c>
      <c r="J13" s="533">
        <v>1.9</v>
      </c>
      <c r="K13" s="533">
        <v>55.4</v>
      </c>
      <c r="L13" s="534">
        <v>694.1</v>
      </c>
      <c r="M13" s="533">
        <v>0</v>
      </c>
      <c r="N13" s="527">
        <v>418.5</v>
      </c>
      <c r="O13" s="533">
        <v>13.6</v>
      </c>
      <c r="P13" s="534">
        <v>0.4</v>
      </c>
      <c r="Q13" s="533">
        <v>432.5</v>
      </c>
      <c r="R13" s="535">
        <v>477.5</v>
      </c>
    </row>
    <row r="14" spans="1:19" x14ac:dyDescent="0.35">
      <c r="A14" s="6"/>
      <c r="B14" s="732"/>
      <c r="C14" s="396" t="s">
        <v>7</v>
      </c>
      <c r="D14" s="487">
        <v>2</v>
      </c>
      <c r="E14" s="531">
        <v>2</v>
      </c>
      <c r="F14" s="532">
        <v>1</v>
      </c>
      <c r="G14" s="533">
        <v>154.1</v>
      </c>
      <c r="H14" s="527">
        <v>28.4</v>
      </c>
      <c r="I14" s="533">
        <v>348.3</v>
      </c>
      <c r="J14" s="533">
        <v>115</v>
      </c>
      <c r="K14" s="533">
        <v>0</v>
      </c>
      <c r="L14" s="534">
        <v>491.7</v>
      </c>
      <c r="M14" s="533">
        <v>0</v>
      </c>
      <c r="N14" s="527">
        <v>27</v>
      </c>
      <c r="O14" s="533">
        <v>461.4</v>
      </c>
      <c r="P14" s="534">
        <v>0.3</v>
      </c>
      <c r="Q14" s="533">
        <v>488.7</v>
      </c>
      <c r="R14" s="535">
        <v>157.09999999999997</v>
      </c>
    </row>
    <row r="15" spans="1:19" x14ac:dyDescent="0.35">
      <c r="A15" s="6"/>
      <c r="B15" s="732"/>
      <c r="C15" s="396" t="s">
        <v>83</v>
      </c>
      <c r="D15" s="487">
        <v>8</v>
      </c>
      <c r="E15" s="531">
        <v>8</v>
      </c>
      <c r="F15" s="532">
        <v>1</v>
      </c>
      <c r="G15" s="533">
        <v>32.700000000000003</v>
      </c>
      <c r="H15" s="534">
        <v>416.5</v>
      </c>
      <c r="I15" s="533">
        <v>9.9</v>
      </c>
      <c r="J15" s="533">
        <v>0</v>
      </c>
      <c r="K15" s="533">
        <v>0</v>
      </c>
      <c r="L15" s="534">
        <v>426.4</v>
      </c>
      <c r="M15" s="533">
        <v>9.1999999999999993</v>
      </c>
      <c r="N15" s="533">
        <v>422</v>
      </c>
      <c r="O15" s="533">
        <v>3</v>
      </c>
      <c r="P15" s="534">
        <v>0</v>
      </c>
      <c r="Q15" s="533">
        <v>434.2</v>
      </c>
      <c r="R15" s="535">
        <v>24.899999999999977</v>
      </c>
    </row>
    <row r="16" spans="1:19" x14ac:dyDescent="0.35">
      <c r="A16" s="6"/>
      <c r="B16" s="732"/>
      <c r="C16" s="396" t="s">
        <v>84</v>
      </c>
      <c r="D16" s="487">
        <v>22</v>
      </c>
      <c r="E16" s="531">
        <v>22</v>
      </c>
      <c r="F16" s="532">
        <v>1</v>
      </c>
      <c r="G16" s="533">
        <v>824.4</v>
      </c>
      <c r="H16" s="534">
        <v>4743.3999999999996</v>
      </c>
      <c r="I16" s="533">
        <v>75.599999999999994</v>
      </c>
      <c r="J16" s="533">
        <v>6.6</v>
      </c>
      <c r="K16" s="533">
        <v>0</v>
      </c>
      <c r="L16" s="534">
        <v>4825.6000000000004</v>
      </c>
      <c r="M16" s="533">
        <v>18.2</v>
      </c>
      <c r="N16" s="533">
        <v>1642.4</v>
      </c>
      <c r="O16" s="533">
        <v>3455.4</v>
      </c>
      <c r="P16" s="534">
        <v>16.7</v>
      </c>
      <c r="Q16" s="533">
        <v>5132.7</v>
      </c>
      <c r="R16" s="535">
        <v>517.30000000000018</v>
      </c>
    </row>
    <row r="17" spans="1:19" x14ac:dyDescent="0.35">
      <c r="A17" s="6"/>
      <c r="B17" s="732"/>
      <c r="C17" s="396" t="s">
        <v>8</v>
      </c>
      <c r="D17" s="536">
        <v>56</v>
      </c>
      <c r="E17" s="537">
        <v>54</v>
      </c>
      <c r="F17" s="538">
        <v>0.9642857142857143</v>
      </c>
      <c r="G17" s="539">
        <v>18808.3</v>
      </c>
      <c r="H17" s="540">
        <v>100269.6</v>
      </c>
      <c r="I17" s="539">
        <v>1615.2</v>
      </c>
      <c r="J17" s="533">
        <v>9038</v>
      </c>
      <c r="K17" s="533">
        <v>227.3</v>
      </c>
      <c r="L17" s="534">
        <v>111150.1</v>
      </c>
      <c r="M17" s="533">
        <v>5459.6</v>
      </c>
      <c r="N17" s="533">
        <v>22881.7</v>
      </c>
      <c r="O17" s="533">
        <v>84090.4</v>
      </c>
      <c r="P17" s="534">
        <v>122.6</v>
      </c>
      <c r="Q17" s="533">
        <v>112554.3</v>
      </c>
      <c r="R17" s="535">
        <v>17404.100000000006</v>
      </c>
    </row>
    <row r="18" spans="1:19" s="10" customFormat="1" ht="15" thickBot="1" x14ac:dyDescent="0.4">
      <c r="A18" s="12"/>
      <c r="B18" s="731"/>
      <c r="C18" s="409" t="s">
        <v>9</v>
      </c>
      <c r="D18" s="541">
        <v>115</v>
      </c>
      <c r="E18" s="542">
        <v>111</v>
      </c>
      <c r="F18" s="543">
        <v>0.9652173913043478</v>
      </c>
      <c r="G18" s="544">
        <v>23189.8</v>
      </c>
      <c r="H18" s="545">
        <v>119037.90000000001</v>
      </c>
      <c r="I18" s="544">
        <v>3929.4000000000005</v>
      </c>
      <c r="J18" s="546">
        <v>9462.7999999999993</v>
      </c>
      <c r="K18" s="546">
        <v>282.7</v>
      </c>
      <c r="L18" s="547">
        <v>132712.80000000002</v>
      </c>
      <c r="M18" s="546">
        <v>5530.4000000000005</v>
      </c>
      <c r="N18" s="546">
        <v>28461.200000000001</v>
      </c>
      <c r="O18" s="546">
        <v>100299.09999999999</v>
      </c>
      <c r="P18" s="547">
        <v>215.1</v>
      </c>
      <c r="Q18" s="546">
        <v>134505.79999999999</v>
      </c>
      <c r="R18" s="548">
        <v>21396.80000000001</v>
      </c>
      <c r="S18" s="13"/>
    </row>
    <row r="19" spans="1:19" x14ac:dyDescent="0.35">
      <c r="A19" s="6"/>
      <c r="B19" s="730" t="s">
        <v>75</v>
      </c>
      <c r="C19" s="396" t="s">
        <v>11</v>
      </c>
      <c r="D19" s="487">
        <v>11</v>
      </c>
      <c r="E19" s="531">
        <v>10</v>
      </c>
      <c r="F19" s="532">
        <v>0.90909090909090906</v>
      </c>
      <c r="G19" s="533">
        <v>0.6</v>
      </c>
      <c r="H19" s="534">
        <v>578.6</v>
      </c>
      <c r="I19" s="533">
        <v>0</v>
      </c>
      <c r="J19" s="533">
        <v>0</v>
      </c>
      <c r="K19" s="533">
        <v>0</v>
      </c>
      <c r="L19" s="534">
        <v>578.6</v>
      </c>
      <c r="M19" s="533">
        <v>19.600000000000001</v>
      </c>
      <c r="N19" s="533">
        <v>556.79999999999995</v>
      </c>
      <c r="O19" s="533">
        <v>0.7</v>
      </c>
      <c r="P19" s="534">
        <v>0.1</v>
      </c>
      <c r="Q19" s="533">
        <v>577.20000000000005</v>
      </c>
      <c r="R19" s="535">
        <v>2</v>
      </c>
    </row>
    <row r="20" spans="1:19" x14ac:dyDescent="0.35">
      <c r="A20" s="6"/>
      <c r="B20" s="732"/>
      <c r="C20" s="416" t="s">
        <v>12</v>
      </c>
      <c r="D20" s="536">
        <v>10</v>
      </c>
      <c r="E20" s="537">
        <v>9</v>
      </c>
      <c r="F20" s="538">
        <v>0.9</v>
      </c>
      <c r="G20" s="539">
        <v>17.899999999999999</v>
      </c>
      <c r="H20" s="539">
        <v>993.8</v>
      </c>
      <c r="I20" s="539">
        <v>9.9</v>
      </c>
      <c r="J20" s="539">
        <v>0</v>
      </c>
      <c r="K20" s="539">
        <v>0</v>
      </c>
      <c r="L20" s="540">
        <v>1003.6999999999999</v>
      </c>
      <c r="M20" s="539">
        <v>0</v>
      </c>
      <c r="N20" s="539">
        <v>840.4</v>
      </c>
      <c r="O20" s="539">
        <v>160.30000000000001</v>
      </c>
      <c r="P20" s="539">
        <v>0.2</v>
      </c>
      <c r="Q20" s="539">
        <v>1000.9000000000001</v>
      </c>
      <c r="R20" s="549">
        <v>20.699999999999818</v>
      </c>
    </row>
    <row r="21" spans="1:19" s="10" customFormat="1" ht="15" thickBot="1" x14ac:dyDescent="0.4">
      <c r="A21" s="12"/>
      <c r="B21" s="731"/>
      <c r="C21" s="594" t="s">
        <v>9</v>
      </c>
      <c r="D21" s="541">
        <v>21</v>
      </c>
      <c r="E21" s="542">
        <v>19</v>
      </c>
      <c r="F21" s="543">
        <v>0.90476190476190477</v>
      </c>
      <c r="G21" s="544">
        <v>18.5</v>
      </c>
      <c r="H21" s="545">
        <v>1572.4</v>
      </c>
      <c r="I21" s="544">
        <v>9.9</v>
      </c>
      <c r="J21" s="544">
        <v>0</v>
      </c>
      <c r="K21" s="544">
        <v>0</v>
      </c>
      <c r="L21" s="545">
        <v>1582.3</v>
      </c>
      <c r="M21" s="544">
        <v>19.600000000000001</v>
      </c>
      <c r="N21" s="544">
        <v>1397.1999999999998</v>
      </c>
      <c r="O21" s="545">
        <v>161</v>
      </c>
      <c r="P21" s="545">
        <v>0.30000000000000004</v>
      </c>
      <c r="Q21" s="544">
        <v>1578.1000000000001</v>
      </c>
      <c r="R21" s="550">
        <v>22.699999999999818</v>
      </c>
    </row>
    <row r="22" spans="1:19" x14ac:dyDescent="0.35">
      <c r="A22" s="6"/>
      <c r="B22" s="730" t="s">
        <v>13</v>
      </c>
      <c r="C22" s="396" t="s">
        <v>13</v>
      </c>
      <c r="D22" s="487">
        <v>5</v>
      </c>
      <c r="E22" s="531">
        <v>5</v>
      </c>
      <c r="F22" s="532">
        <v>1</v>
      </c>
      <c r="G22" s="533">
        <v>2.1</v>
      </c>
      <c r="H22" s="534">
        <v>81</v>
      </c>
      <c r="I22" s="533">
        <v>0</v>
      </c>
      <c r="J22" s="533">
        <v>0</v>
      </c>
      <c r="K22" s="533">
        <v>0</v>
      </c>
      <c r="L22" s="534">
        <v>81</v>
      </c>
      <c r="M22" s="533">
        <v>0</v>
      </c>
      <c r="N22" s="533">
        <v>75.2</v>
      </c>
      <c r="O22" s="534">
        <v>0</v>
      </c>
      <c r="P22" s="534">
        <v>0</v>
      </c>
      <c r="Q22" s="533">
        <v>75.2</v>
      </c>
      <c r="R22" s="535">
        <v>7.8999999999999915</v>
      </c>
    </row>
    <row r="23" spans="1:19" s="10" customFormat="1" ht="15" thickBot="1" x14ac:dyDescent="0.4">
      <c r="A23" s="12"/>
      <c r="B23" s="731"/>
      <c r="C23" s="409" t="s">
        <v>9</v>
      </c>
      <c r="D23" s="551">
        <v>5</v>
      </c>
      <c r="E23" s="552">
        <v>5</v>
      </c>
      <c r="F23" s="553">
        <v>1</v>
      </c>
      <c r="G23" s="546">
        <v>2.1</v>
      </c>
      <c r="H23" s="547">
        <v>81</v>
      </c>
      <c r="I23" s="546">
        <v>0</v>
      </c>
      <c r="J23" s="546">
        <v>0</v>
      </c>
      <c r="K23" s="546">
        <v>0</v>
      </c>
      <c r="L23" s="547">
        <v>81</v>
      </c>
      <c r="M23" s="546">
        <v>0</v>
      </c>
      <c r="N23" s="546">
        <v>75.2</v>
      </c>
      <c r="O23" s="547">
        <v>0</v>
      </c>
      <c r="P23" s="547">
        <v>0</v>
      </c>
      <c r="Q23" s="546">
        <v>75.2</v>
      </c>
      <c r="R23" s="554">
        <v>7.8999999999999915</v>
      </c>
    </row>
    <row r="24" spans="1:19" x14ac:dyDescent="0.35">
      <c r="A24" s="6"/>
      <c r="B24" s="730" t="s">
        <v>258</v>
      </c>
      <c r="C24" s="396" t="s">
        <v>259</v>
      </c>
      <c r="D24" s="487">
        <v>0</v>
      </c>
      <c r="E24" s="531">
        <v>0</v>
      </c>
      <c r="F24" s="532">
        <v>0</v>
      </c>
      <c r="G24" s="533">
        <v>0</v>
      </c>
      <c r="H24" s="534">
        <v>0</v>
      </c>
      <c r="I24" s="533">
        <v>0</v>
      </c>
      <c r="J24" s="533">
        <v>0</v>
      </c>
      <c r="K24" s="533">
        <v>0</v>
      </c>
      <c r="L24" s="534">
        <v>0</v>
      </c>
      <c r="M24" s="533">
        <v>0</v>
      </c>
      <c r="N24" s="533">
        <v>0</v>
      </c>
      <c r="O24" s="534">
        <v>0</v>
      </c>
      <c r="P24" s="534">
        <v>0</v>
      </c>
      <c r="Q24" s="533">
        <v>0</v>
      </c>
      <c r="R24" s="535">
        <v>0</v>
      </c>
    </row>
    <row r="25" spans="1:19" s="10" customFormat="1" ht="15" thickBot="1" x14ac:dyDescent="0.4">
      <c r="A25" s="12"/>
      <c r="B25" s="731"/>
      <c r="C25" s="409" t="s">
        <v>9</v>
      </c>
      <c r="D25" s="551">
        <v>0</v>
      </c>
      <c r="E25" s="552">
        <v>0</v>
      </c>
      <c r="F25" s="553">
        <v>0</v>
      </c>
      <c r="G25" s="546">
        <v>0</v>
      </c>
      <c r="H25" s="547">
        <v>0</v>
      </c>
      <c r="I25" s="546">
        <v>0</v>
      </c>
      <c r="J25" s="546">
        <v>0</v>
      </c>
      <c r="K25" s="546">
        <v>0</v>
      </c>
      <c r="L25" s="547">
        <v>0</v>
      </c>
      <c r="M25" s="546">
        <v>0</v>
      </c>
      <c r="N25" s="546">
        <v>0</v>
      </c>
      <c r="O25" s="547">
        <v>0</v>
      </c>
      <c r="P25" s="547">
        <v>0</v>
      </c>
      <c r="Q25" s="546">
        <v>0</v>
      </c>
      <c r="R25" s="554">
        <v>0</v>
      </c>
    </row>
    <row r="26" spans="1:19" x14ac:dyDescent="0.35">
      <c r="A26" s="6"/>
      <c r="B26" s="730" t="s">
        <v>214</v>
      </c>
      <c r="C26" s="396" t="s">
        <v>16</v>
      </c>
      <c r="D26" s="487">
        <v>3</v>
      </c>
      <c r="E26" s="531">
        <v>3</v>
      </c>
      <c r="F26" s="532">
        <v>1</v>
      </c>
      <c r="G26" s="533">
        <v>12</v>
      </c>
      <c r="H26" s="534">
        <v>108.1</v>
      </c>
      <c r="I26" s="533">
        <v>1.4</v>
      </c>
      <c r="J26" s="533">
        <v>0</v>
      </c>
      <c r="K26" s="533">
        <v>0</v>
      </c>
      <c r="L26" s="534">
        <v>109.5</v>
      </c>
      <c r="M26" s="533">
        <v>0</v>
      </c>
      <c r="N26" s="533">
        <v>110.9</v>
      </c>
      <c r="O26" s="534">
        <v>0.1</v>
      </c>
      <c r="P26" s="534">
        <v>0</v>
      </c>
      <c r="Q26" s="533">
        <v>111</v>
      </c>
      <c r="R26" s="535">
        <v>10.5</v>
      </c>
    </row>
    <row r="27" spans="1:19" x14ac:dyDescent="0.35">
      <c r="A27" s="6"/>
      <c r="B27" s="732"/>
      <c r="C27" s="396" t="s">
        <v>17</v>
      </c>
      <c r="D27" s="487">
        <v>7</v>
      </c>
      <c r="E27" s="531">
        <v>6</v>
      </c>
      <c r="F27" s="532">
        <v>0.8571428571428571</v>
      </c>
      <c r="G27" s="533">
        <v>55.7</v>
      </c>
      <c r="H27" s="534">
        <v>162.6</v>
      </c>
      <c r="I27" s="533">
        <v>4</v>
      </c>
      <c r="J27" s="533">
        <v>0</v>
      </c>
      <c r="K27" s="533">
        <v>0</v>
      </c>
      <c r="L27" s="534">
        <v>166.6</v>
      </c>
      <c r="M27" s="533">
        <v>0</v>
      </c>
      <c r="N27" s="533">
        <v>178.4</v>
      </c>
      <c r="O27" s="534">
        <v>0</v>
      </c>
      <c r="P27" s="534">
        <v>0.7</v>
      </c>
      <c r="Q27" s="533">
        <v>179.1</v>
      </c>
      <c r="R27" s="535">
        <v>43.200000000000017</v>
      </c>
    </row>
    <row r="28" spans="1:19" x14ac:dyDescent="0.35">
      <c r="A28" s="6"/>
      <c r="B28" s="732"/>
      <c r="C28" s="396" t="s">
        <v>19</v>
      </c>
      <c r="D28" s="487">
        <v>3</v>
      </c>
      <c r="E28" s="531">
        <v>3</v>
      </c>
      <c r="F28" s="532">
        <v>1</v>
      </c>
      <c r="G28" s="533">
        <v>415.9</v>
      </c>
      <c r="H28" s="534">
        <v>1242.3</v>
      </c>
      <c r="I28" s="533">
        <v>283.3</v>
      </c>
      <c r="J28" s="533">
        <v>0</v>
      </c>
      <c r="K28" s="533">
        <v>0</v>
      </c>
      <c r="L28" s="534">
        <v>1525.6</v>
      </c>
      <c r="M28" s="533">
        <v>201.5</v>
      </c>
      <c r="N28" s="533">
        <v>474.5</v>
      </c>
      <c r="O28" s="534">
        <v>868.6</v>
      </c>
      <c r="P28" s="534">
        <v>2.7</v>
      </c>
      <c r="Q28" s="533">
        <v>1547.3</v>
      </c>
      <c r="R28" s="535">
        <v>394.20000000000005</v>
      </c>
    </row>
    <row r="29" spans="1:19" x14ac:dyDescent="0.35">
      <c r="A29" s="6"/>
      <c r="B29" s="732"/>
      <c r="C29" s="416" t="s">
        <v>21</v>
      </c>
      <c r="D29" s="555">
        <v>0</v>
      </c>
      <c r="E29" s="556">
        <v>0</v>
      </c>
      <c r="F29" s="405">
        <v>0</v>
      </c>
      <c r="G29" s="539">
        <v>0</v>
      </c>
      <c r="H29" s="540">
        <v>0</v>
      </c>
      <c r="I29" s="539">
        <v>0</v>
      </c>
      <c r="J29" s="539">
        <v>0</v>
      </c>
      <c r="K29" s="539">
        <v>0</v>
      </c>
      <c r="L29" s="540">
        <v>0</v>
      </c>
      <c r="M29" s="539">
        <v>0</v>
      </c>
      <c r="N29" s="539">
        <v>0</v>
      </c>
      <c r="O29" s="540">
        <v>0</v>
      </c>
      <c r="P29" s="540">
        <v>0</v>
      </c>
      <c r="Q29" s="539">
        <v>0</v>
      </c>
      <c r="R29" s="549">
        <v>0</v>
      </c>
    </row>
    <row r="30" spans="1:19" s="10" customFormat="1" ht="15" thickBot="1" x14ac:dyDescent="0.4">
      <c r="A30" s="12"/>
      <c r="B30" s="731"/>
      <c r="C30" s="594" t="s">
        <v>9</v>
      </c>
      <c r="D30" s="541">
        <v>13</v>
      </c>
      <c r="E30" s="542">
        <v>12</v>
      </c>
      <c r="F30" s="543">
        <v>0.92307692307692313</v>
      </c>
      <c r="G30" s="544">
        <v>483.59999999999997</v>
      </c>
      <c r="H30" s="545">
        <v>1513</v>
      </c>
      <c r="I30" s="544">
        <v>288.7</v>
      </c>
      <c r="J30" s="544">
        <v>0</v>
      </c>
      <c r="K30" s="544">
        <v>0</v>
      </c>
      <c r="L30" s="545">
        <v>1801.6999999999998</v>
      </c>
      <c r="M30" s="544">
        <v>201.5</v>
      </c>
      <c r="N30" s="544">
        <v>763.8</v>
      </c>
      <c r="O30" s="545">
        <v>868.7</v>
      </c>
      <c r="P30" s="545">
        <v>3.4000000000000004</v>
      </c>
      <c r="Q30" s="544">
        <v>1837.4</v>
      </c>
      <c r="R30" s="550">
        <v>447.90000000000009</v>
      </c>
    </row>
    <row r="31" spans="1:19" x14ac:dyDescent="0.35">
      <c r="A31" s="6"/>
      <c r="B31" s="730" t="s">
        <v>76</v>
      </c>
      <c r="C31" s="396" t="s">
        <v>78</v>
      </c>
      <c r="D31" s="487">
        <v>6</v>
      </c>
      <c r="E31" s="531">
        <v>5</v>
      </c>
      <c r="F31" s="532">
        <v>0.83333333333333337</v>
      </c>
      <c r="G31" s="533">
        <v>206.3</v>
      </c>
      <c r="H31" s="534">
        <v>0</v>
      </c>
      <c r="I31" s="533">
        <v>113.8</v>
      </c>
      <c r="J31" s="533">
        <v>0</v>
      </c>
      <c r="K31" s="533">
        <v>0</v>
      </c>
      <c r="L31" s="534">
        <v>113.8</v>
      </c>
      <c r="M31" s="533">
        <v>8.1999999999999993</v>
      </c>
      <c r="N31" s="533">
        <v>121.1</v>
      </c>
      <c r="O31" s="534">
        <v>0.2</v>
      </c>
      <c r="P31" s="534">
        <v>1.1000000000000001</v>
      </c>
      <c r="Q31" s="533">
        <v>130.59999999999997</v>
      </c>
      <c r="R31" s="535">
        <v>189.50000000000006</v>
      </c>
    </row>
    <row r="32" spans="1:19" x14ac:dyDescent="0.35">
      <c r="A32" s="6"/>
      <c r="B32" s="732"/>
      <c r="C32" s="396" t="s">
        <v>256</v>
      </c>
      <c r="D32" s="487">
        <v>2</v>
      </c>
      <c r="E32" s="531">
        <v>2</v>
      </c>
      <c r="F32" s="532">
        <v>1</v>
      </c>
      <c r="G32" s="533">
        <v>162.9</v>
      </c>
      <c r="H32" s="534">
        <v>0</v>
      </c>
      <c r="I32" s="533">
        <v>481.2</v>
      </c>
      <c r="J32" s="533">
        <v>0</v>
      </c>
      <c r="K32" s="533">
        <v>0</v>
      </c>
      <c r="L32" s="534">
        <v>481.2</v>
      </c>
      <c r="M32" s="533">
        <v>0</v>
      </c>
      <c r="N32" s="533">
        <v>364.7</v>
      </c>
      <c r="O32" s="534">
        <v>3.4</v>
      </c>
      <c r="P32" s="534">
        <v>3.8</v>
      </c>
      <c r="Q32" s="533">
        <v>371.9</v>
      </c>
      <c r="R32" s="535">
        <v>272.20000000000005</v>
      </c>
    </row>
    <row r="33" spans="1:18" x14ac:dyDescent="0.35">
      <c r="A33" s="6"/>
      <c r="B33" s="732"/>
      <c r="C33" s="396" t="s">
        <v>20</v>
      </c>
      <c r="D33" s="487">
        <v>3</v>
      </c>
      <c r="E33" s="531">
        <v>3</v>
      </c>
      <c r="F33" s="532">
        <v>1</v>
      </c>
      <c r="G33" s="533">
        <v>148.30000000000001</v>
      </c>
      <c r="H33" s="534">
        <v>145.9</v>
      </c>
      <c r="I33" s="533">
        <v>0</v>
      </c>
      <c r="J33" s="533">
        <v>0</v>
      </c>
      <c r="K33" s="533">
        <v>83.2</v>
      </c>
      <c r="L33" s="534">
        <v>229.10000000000002</v>
      </c>
      <c r="M33" s="533">
        <v>0</v>
      </c>
      <c r="N33" s="533">
        <v>257.5</v>
      </c>
      <c r="O33" s="534">
        <v>21.1</v>
      </c>
      <c r="P33" s="534">
        <v>0.2</v>
      </c>
      <c r="Q33" s="533">
        <v>278.8</v>
      </c>
      <c r="R33" s="535">
        <v>98.600000000000023</v>
      </c>
    </row>
    <row r="34" spans="1:18" x14ac:dyDescent="0.35">
      <c r="A34" s="6"/>
      <c r="B34" s="732"/>
      <c r="C34" s="396" t="s">
        <v>216</v>
      </c>
      <c r="D34" s="487">
        <v>1</v>
      </c>
      <c r="E34" s="531">
        <v>1</v>
      </c>
      <c r="F34" s="532">
        <v>1</v>
      </c>
      <c r="G34" s="533">
        <v>47.3</v>
      </c>
      <c r="H34" s="534">
        <v>0</v>
      </c>
      <c r="I34" s="533">
        <v>21</v>
      </c>
      <c r="J34" s="533">
        <v>0</v>
      </c>
      <c r="K34" s="533">
        <v>0</v>
      </c>
      <c r="L34" s="534">
        <v>21</v>
      </c>
      <c r="M34" s="533">
        <v>0</v>
      </c>
      <c r="N34" s="533">
        <v>23.8</v>
      </c>
      <c r="O34" s="534">
        <v>0</v>
      </c>
      <c r="P34" s="534">
        <v>0</v>
      </c>
      <c r="Q34" s="533">
        <v>23.8</v>
      </c>
      <c r="R34" s="535">
        <v>44.5</v>
      </c>
    </row>
    <row r="35" spans="1:18" x14ac:dyDescent="0.35">
      <c r="A35" s="6"/>
      <c r="B35" s="732"/>
      <c r="C35" s="416" t="s">
        <v>21</v>
      </c>
      <c r="D35" s="536">
        <v>3</v>
      </c>
      <c r="E35" s="537">
        <v>3</v>
      </c>
      <c r="F35" s="538">
        <v>1</v>
      </c>
      <c r="G35" s="539">
        <v>74.900000000000006</v>
      </c>
      <c r="H35" s="540">
        <v>0</v>
      </c>
      <c r="I35" s="539">
        <v>142.80000000000001</v>
      </c>
      <c r="J35" s="539">
        <v>0</v>
      </c>
      <c r="K35" s="539">
        <v>0</v>
      </c>
      <c r="L35" s="539">
        <v>142.80000000000001</v>
      </c>
      <c r="M35" s="539">
        <v>0</v>
      </c>
      <c r="N35" s="539">
        <v>112</v>
      </c>
      <c r="O35" s="540">
        <v>0</v>
      </c>
      <c r="P35" s="540">
        <v>0</v>
      </c>
      <c r="Q35" s="539">
        <v>112</v>
      </c>
      <c r="R35" s="549">
        <v>105.70000000000002</v>
      </c>
    </row>
    <row r="36" spans="1:18" s="10" customFormat="1" ht="15" thickBot="1" x14ac:dyDescent="0.4">
      <c r="A36" s="12"/>
      <c r="B36" s="731"/>
      <c r="C36" s="594" t="s">
        <v>9</v>
      </c>
      <c r="D36" s="551">
        <v>15</v>
      </c>
      <c r="E36" s="542">
        <v>14</v>
      </c>
      <c r="F36" s="543">
        <v>0.93333333333333335</v>
      </c>
      <c r="G36" s="544">
        <v>639.69999999999993</v>
      </c>
      <c r="H36" s="545">
        <v>145.9</v>
      </c>
      <c r="I36" s="544">
        <v>758.8</v>
      </c>
      <c r="J36" s="544">
        <v>0</v>
      </c>
      <c r="K36" s="544">
        <v>83.2</v>
      </c>
      <c r="L36" s="545">
        <v>987.90000000000009</v>
      </c>
      <c r="M36" s="544">
        <v>8.1999999999999993</v>
      </c>
      <c r="N36" s="544">
        <v>879.09999999999991</v>
      </c>
      <c r="O36" s="545">
        <v>24.700000000000003</v>
      </c>
      <c r="P36" s="545">
        <v>5.1000000000000005</v>
      </c>
      <c r="Q36" s="544">
        <v>917.09999999999991</v>
      </c>
      <c r="R36" s="550">
        <v>710.50000000000023</v>
      </c>
    </row>
    <row r="37" spans="1:18" x14ac:dyDescent="0.35">
      <c r="A37" s="6"/>
      <c r="B37" s="730" t="s">
        <v>22</v>
      </c>
      <c r="C37" s="396" t="s">
        <v>23</v>
      </c>
      <c r="D37" s="487">
        <v>9</v>
      </c>
      <c r="E37" s="531">
        <v>7</v>
      </c>
      <c r="F37" s="532">
        <v>0.77777777777777779</v>
      </c>
      <c r="G37" s="533">
        <v>824.8</v>
      </c>
      <c r="H37" s="534">
        <v>0</v>
      </c>
      <c r="I37" s="533">
        <v>1187.9000000000001</v>
      </c>
      <c r="J37" s="533">
        <v>47.4</v>
      </c>
      <c r="K37" s="533">
        <v>33.700000000000003</v>
      </c>
      <c r="L37" s="534">
        <v>1269.0000000000002</v>
      </c>
      <c r="M37" s="533">
        <v>48.7</v>
      </c>
      <c r="N37" s="533">
        <v>1025.9000000000001</v>
      </c>
      <c r="O37" s="534">
        <v>11.8</v>
      </c>
      <c r="P37" s="534">
        <v>7.8</v>
      </c>
      <c r="Q37" s="533">
        <v>1094.2</v>
      </c>
      <c r="R37" s="535">
        <v>999.60000000000014</v>
      </c>
    </row>
    <row r="38" spans="1:18" x14ac:dyDescent="0.35">
      <c r="A38" s="6"/>
      <c r="B38" s="732"/>
      <c r="C38" s="396" t="s">
        <v>26</v>
      </c>
      <c r="D38" s="487">
        <v>11</v>
      </c>
      <c r="E38" s="531">
        <v>10</v>
      </c>
      <c r="F38" s="532">
        <v>0.90909090909090906</v>
      </c>
      <c r="G38" s="533">
        <v>311.8</v>
      </c>
      <c r="H38" s="534">
        <v>70.2</v>
      </c>
      <c r="I38" s="533">
        <v>4.9000000000000004</v>
      </c>
      <c r="J38" s="533">
        <v>0</v>
      </c>
      <c r="K38" s="533">
        <v>0</v>
      </c>
      <c r="L38" s="534">
        <v>75.100000000000009</v>
      </c>
      <c r="M38" s="533">
        <v>0</v>
      </c>
      <c r="N38" s="533">
        <v>81.7</v>
      </c>
      <c r="O38" s="534">
        <v>0.1</v>
      </c>
      <c r="P38" s="534">
        <v>0</v>
      </c>
      <c r="Q38" s="533">
        <v>81.8</v>
      </c>
      <c r="R38" s="535">
        <v>305.10000000000002</v>
      </c>
    </row>
    <row r="39" spans="1:18" x14ac:dyDescent="0.35">
      <c r="A39" s="6"/>
      <c r="B39" s="732"/>
      <c r="C39" s="396" t="s">
        <v>21</v>
      </c>
      <c r="D39" s="536">
        <v>2</v>
      </c>
      <c r="E39" s="537">
        <v>2</v>
      </c>
      <c r="F39" s="538">
        <v>1</v>
      </c>
      <c r="G39" s="539">
        <v>157.1</v>
      </c>
      <c r="H39" s="540">
        <v>7.9</v>
      </c>
      <c r="I39" s="533">
        <v>125.4</v>
      </c>
      <c r="J39" s="533">
        <v>0</v>
      </c>
      <c r="K39" s="533">
        <v>0</v>
      </c>
      <c r="L39" s="539">
        <v>133.30000000000001</v>
      </c>
      <c r="M39" s="539">
        <v>0</v>
      </c>
      <c r="N39" s="539">
        <v>132.19999999999999</v>
      </c>
      <c r="O39" s="540">
        <v>0</v>
      </c>
      <c r="P39" s="540">
        <v>-0.1</v>
      </c>
      <c r="Q39" s="539">
        <v>132.1</v>
      </c>
      <c r="R39" s="549">
        <v>158.29999999999998</v>
      </c>
    </row>
    <row r="40" spans="1:18" s="10" customFormat="1" ht="15" thickBot="1" x14ac:dyDescent="0.4">
      <c r="A40" s="12"/>
      <c r="B40" s="731"/>
      <c r="C40" s="409" t="s">
        <v>9</v>
      </c>
      <c r="D40" s="541">
        <v>22</v>
      </c>
      <c r="E40" s="542">
        <v>19</v>
      </c>
      <c r="F40" s="543">
        <v>0.86363636363636365</v>
      </c>
      <c r="G40" s="544">
        <v>1293.6999999999998</v>
      </c>
      <c r="H40" s="545">
        <v>78.100000000000009</v>
      </c>
      <c r="I40" s="557">
        <v>1318.2000000000003</v>
      </c>
      <c r="J40" s="546">
        <v>47.4</v>
      </c>
      <c r="K40" s="546">
        <v>33.700000000000003</v>
      </c>
      <c r="L40" s="545">
        <v>1477.4</v>
      </c>
      <c r="M40" s="544">
        <v>48.7</v>
      </c>
      <c r="N40" s="544">
        <v>1239.8000000000002</v>
      </c>
      <c r="O40" s="545">
        <v>11.9</v>
      </c>
      <c r="P40" s="545">
        <v>7.7</v>
      </c>
      <c r="Q40" s="544">
        <v>1308.0999999999999</v>
      </c>
      <c r="R40" s="550">
        <v>1463.0000000000002</v>
      </c>
    </row>
    <row r="41" spans="1:18" x14ac:dyDescent="0.35">
      <c r="A41" s="6"/>
      <c r="B41" s="730" t="s">
        <v>27</v>
      </c>
      <c r="C41" s="396" t="s">
        <v>28</v>
      </c>
      <c r="D41" s="487">
        <v>22</v>
      </c>
      <c r="E41" s="531">
        <v>21</v>
      </c>
      <c r="F41" s="532">
        <v>0.95454545454545459</v>
      </c>
      <c r="G41" s="533">
        <v>1250.8</v>
      </c>
      <c r="H41" s="534">
        <v>6780.6</v>
      </c>
      <c r="I41" s="526">
        <v>144</v>
      </c>
      <c r="J41" s="533">
        <v>1709.9</v>
      </c>
      <c r="K41" s="533">
        <v>0</v>
      </c>
      <c r="L41" s="534">
        <v>8634.5</v>
      </c>
      <c r="M41" s="533">
        <v>2438.5</v>
      </c>
      <c r="N41" s="533">
        <v>809.7</v>
      </c>
      <c r="O41" s="534">
        <v>5033.3999999999996</v>
      </c>
      <c r="P41" s="534">
        <v>246.1</v>
      </c>
      <c r="Q41" s="533">
        <v>8527.6999999999989</v>
      </c>
      <c r="R41" s="535">
        <v>1357.6000000000004</v>
      </c>
    </row>
    <row r="42" spans="1:18" x14ac:dyDescent="0.35">
      <c r="A42" s="6"/>
      <c r="B42" s="732"/>
      <c r="C42" s="416" t="s">
        <v>79</v>
      </c>
      <c r="D42" s="536">
        <v>14</v>
      </c>
      <c r="E42" s="537">
        <v>14</v>
      </c>
      <c r="F42" s="538">
        <v>1</v>
      </c>
      <c r="G42" s="539">
        <v>2319.4</v>
      </c>
      <c r="H42" s="540">
        <v>14446.3</v>
      </c>
      <c r="I42" s="539">
        <v>28.5</v>
      </c>
      <c r="J42" s="539">
        <v>19.2</v>
      </c>
      <c r="K42" s="539">
        <v>1.1000000000000001</v>
      </c>
      <c r="L42" s="539">
        <v>14495.1</v>
      </c>
      <c r="M42" s="539">
        <v>134.5</v>
      </c>
      <c r="N42" s="539">
        <v>5333.2</v>
      </c>
      <c r="O42" s="540">
        <v>8732.2999999999993</v>
      </c>
      <c r="P42" s="540">
        <v>-85.2</v>
      </c>
      <c r="Q42" s="539">
        <v>14114.8</v>
      </c>
      <c r="R42" s="549">
        <v>2699.7000000000007</v>
      </c>
    </row>
    <row r="43" spans="1:18" s="10" customFormat="1" ht="15" thickBot="1" x14ac:dyDescent="0.4">
      <c r="A43" s="12"/>
      <c r="B43" s="731"/>
      <c r="C43" s="594" t="s">
        <v>9</v>
      </c>
      <c r="D43" s="541">
        <v>36</v>
      </c>
      <c r="E43" s="542">
        <v>35</v>
      </c>
      <c r="F43" s="553">
        <v>0.97222222222222221</v>
      </c>
      <c r="G43" s="546">
        <v>3570.2</v>
      </c>
      <c r="H43" s="545">
        <v>21226.9</v>
      </c>
      <c r="I43" s="544">
        <v>172.5</v>
      </c>
      <c r="J43" s="546">
        <v>1729.1000000000001</v>
      </c>
      <c r="K43" s="546">
        <v>1.1000000000000001</v>
      </c>
      <c r="L43" s="546">
        <v>23129.599999999999</v>
      </c>
      <c r="M43" s="545">
        <v>2573</v>
      </c>
      <c r="N43" s="544">
        <v>6142.9</v>
      </c>
      <c r="O43" s="545">
        <v>13765.699999999999</v>
      </c>
      <c r="P43" s="545">
        <v>160.89999999999998</v>
      </c>
      <c r="Q43" s="544">
        <v>22642.5</v>
      </c>
      <c r="R43" s="550">
        <v>4057.3000000000011</v>
      </c>
    </row>
    <row r="44" spans="1:18" x14ac:dyDescent="0.35">
      <c r="A44" s="6"/>
      <c r="B44" s="730" t="s">
        <v>32</v>
      </c>
      <c r="C44" s="425" t="s">
        <v>32</v>
      </c>
      <c r="D44" s="558">
        <v>16</v>
      </c>
      <c r="E44" s="559">
        <v>13</v>
      </c>
      <c r="F44" s="560">
        <v>0.8125</v>
      </c>
      <c r="G44" s="561">
        <v>379.3</v>
      </c>
      <c r="H44" s="562">
        <v>867.6</v>
      </c>
      <c r="I44" s="561">
        <v>849.2</v>
      </c>
      <c r="J44" s="561">
        <v>1.1000000000000001</v>
      </c>
      <c r="K44" s="561">
        <v>0</v>
      </c>
      <c r="L44" s="561">
        <v>1717.9</v>
      </c>
      <c r="M44" s="562">
        <v>6.2</v>
      </c>
      <c r="N44" s="561">
        <v>1361.7</v>
      </c>
      <c r="O44" s="562">
        <v>3.5</v>
      </c>
      <c r="P44" s="562">
        <v>83</v>
      </c>
      <c r="Q44" s="561">
        <v>1454.4</v>
      </c>
      <c r="R44" s="563">
        <v>642.80000000000018</v>
      </c>
    </row>
    <row r="45" spans="1:18" s="10" customFormat="1" ht="15" thickBot="1" x14ac:dyDescent="0.4">
      <c r="A45" s="12"/>
      <c r="B45" s="731"/>
      <c r="C45" s="594" t="s">
        <v>9</v>
      </c>
      <c r="D45" s="541">
        <v>16</v>
      </c>
      <c r="E45" s="542">
        <v>13</v>
      </c>
      <c r="F45" s="543">
        <v>0.8125</v>
      </c>
      <c r="G45" s="544">
        <v>379.3</v>
      </c>
      <c r="H45" s="546">
        <v>867.6</v>
      </c>
      <c r="I45" s="544">
        <v>849.2</v>
      </c>
      <c r="J45" s="544">
        <v>1.1000000000000001</v>
      </c>
      <c r="K45" s="544">
        <v>0</v>
      </c>
      <c r="L45" s="544">
        <v>1717.9</v>
      </c>
      <c r="M45" s="545">
        <v>6.2</v>
      </c>
      <c r="N45" s="544">
        <v>1361.7</v>
      </c>
      <c r="O45" s="545">
        <v>3.5</v>
      </c>
      <c r="P45" s="545">
        <v>83</v>
      </c>
      <c r="Q45" s="544">
        <v>1454.4</v>
      </c>
      <c r="R45" s="550">
        <v>642.80000000000018</v>
      </c>
    </row>
    <row r="46" spans="1:18" x14ac:dyDescent="0.35">
      <c r="A46" s="6"/>
      <c r="B46" s="730" t="s">
        <v>33</v>
      </c>
      <c r="C46" s="425" t="s">
        <v>33</v>
      </c>
      <c r="D46" s="558">
        <v>16</v>
      </c>
      <c r="E46" s="559">
        <v>16</v>
      </c>
      <c r="F46" s="560">
        <v>1</v>
      </c>
      <c r="G46" s="561">
        <v>2920.5</v>
      </c>
      <c r="H46" s="561">
        <v>3537.4</v>
      </c>
      <c r="I46" s="561">
        <v>2233.8000000000002</v>
      </c>
      <c r="J46" s="561">
        <v>272.39999999999998</v>
      </c>
      <c r="K46" s="561">
        <v>27.9</v>
      </c>
      <c r="L46" s="561">
        <v>6071.5</v>
      </c>
      <c r="M46" s="562">
        <v>132</v>
      </c>
      <c r="N46" s="561">
        <v>4883</v>
      </c>
      <c r="O46" s="562">
        <v>712.8</v>
      </c>
      <c r="P46" s="562">
        <v>125</v>
      </c>
      <c r="Q46" s="561">
        <v>5852.8</v>
      </c>
      <c r="R46" s="563">
        <v>3139.2</v>
      </c>
    </row>
    <row r="47" spans="1:18" s="10" customFormat="1" ht="15" thickBot="1" x14ac:dyDescent="0.4">
      <c r="A47" s="12"/>
      <c r="B47" s="731"/>
      <c r="C47" s="594" t="s">
        <v>9</v>
      </c>
      <c r="D47" s="564">
        <v>16</v>
      </c>
      <c r="E47" s="542">
        <v>16</v>
      </c>
      <c r="F47" s="543">
        <v>1</v>
      </c>
      <c r="G47" s="544">
        <v>2920.5</v>
      </c>
      <c r="H47" s="544">
        <v>3537.4</v>
      </c>
      <c r="I47" s="544">
        <v>2233.8000000000002</v>
      </c>
      <c r="J47" s="544">
        <v>272.39999999999998</v>
      </c>
      <c r="K47" s="544">
        <v>27.9</v>
      </c>
      <c r="L47" s="544">
        <v>6071.5</v>
      </c>
      <c r="M47" s="545">
        <v>132</v>
      </c>
      <c r="N47" s="544">
        <v>4883</v>
      </c>
      <c r="O47" s="544">
        <v>712.8</v>
      </c>
      <c r="P47" s="545">
        <v>125</v>
      </c>
      <c r="Q47" s="544">
        <v>5852.8</v>
      </c>
      <c r="R47" s="550">
        <v>3139.2</v>
      </c>
    </row>
    <row r="48" spans="1:18" x14ac:dyDescent="0.35">
      <c r="A48" s="6"/>
      <c r="B48" s="734" t="s">
        <v>34</v>
      </c>
      <c r="C48" s="425" t="s">
        <v>34</v>
      </c>
      <c r="D48" s="558">
        <v>3</v>
      </c>
      <c r="E48" s="559">
        <v>3</v>
      </c>
      <c r="F48" s="560">
        <v>1</v>
      </c>
      <c r="G48" s="561">
        <v>2428.3000000000002</v>
      </c>
      <c r="H48" s="561">
        <v>1367.4</v>
      </c>
      <c r="I48" s="561">
        <v>24</v>
      </c>
      <c r="J48" s="561">
        <v>85.1</v>
      </c>
      <c r="K48" s="561">
        <v>89.2</v>
      </c>
      <c r="L48" s="561">
        <v>1565.7</v>
      </c>
      <c r="M48" s="562">
        <v>0</v>
      </c>
      <c r="N48" s="561">
        <v>1328.6</v>
      </c>
      <c r="O48" s="562">
        <v>0</v>
      </c>
      <c r="P48" s="562">
        <v>0.1</v>
      </c>
      <c r="Q48" s="561">
        <v>1328.6999999999998</v>
      </c>
      <c r="R48" s="563">
        <v>2665.3</v>
      </c>
    </row>
    <row r="49" spans="1:18" s="10" customFormat="1" ht="15" thickBot="1" x14ac:dyDescent="0.4">
      <c r="A49" s="12"/>
      <c r="B49" s="736"/>
      <c r="C49" s="594" t="s">
        <v>9</v>
      </c>
      <c r="D49" s="564">
        <v>3</v>
      </c>
      <c r="E49" s="542">
        <v>3</v>
      </c>
      <c r="F49" s="543">
        <v>1</v>
      </c>
      <c r="G49" s="544">
        <v>2428.3000000000002</v>
      </c>
      <c r="H49" s="544">
        <v>1367.4</v>
      </c>
      <c r="I49" s="544">
        <v>24</v>
      </c>
      <c r="J49" s="544">
        <v>85.1</v>
      </c>
      <c r="K49" s="544">
        <v>89.2</v>
      </c>
      <c r="L49" s="544">
        <v>1565.7</v>
      </c>
      <c r="M49" s="545">
        <v>0</v>
      </c>
      <c r="N49" s="544">
        <v>1328.6</v>
      </c>
      <c r="O49" s="544">
        <v>0</v>
      </c>
      <c r="P49" s="545">
        <v>0.1</v>
      </c>
      <c r="Q49" s="544">
        <v>1328.6999999999998</v>
      </c>
      <c r="R49" s="550">
        <v>2665.3</v>
      </c>
    </row>
    <row r="50" spans="1:18" x14ac:dyDescent="0.35">
      <c r="A50" s="6"/>
      <c r="B50" s="734" t="s">
        <v>217</v>
      </c>
      <c r="C50" s="425" t="s">
        <v>218</v>
      </c>
      <c r="D50" s="558">
        <v>1</v>
      </c>
      <c r="E50" s="559">
        <v>1</v>
      </c>
      <c r="F50" s="560">
        <v>1</v>
      </c>
      <c r="G50" s="561">
        <v>35.700000000000003</v>
      </c>
      <c r="H50" s="561">
        <v>0</v>
      </c>
      <c r="I50" s="561">
        <v>10.3</v>
      </c>
      <c r="J50" s="561">
        <v>0</v>
      </c>
      <c r="K50" s="561">
        <v>0</v>
      </c>
      <c r="L50" s="561">
        <v>10.3</v>
      </c>
      <c r="M50" s="562">
        <v>0</v>
      </c>
      <c r="N50" s="561">
        <v>26</v>
      </c>
      <c r="O50" s="562">
        <v>0</v>
      </c>
      <c r="P50" s="562">
        <v>0</v>
      </c>
      <c r="Q50" s="561">
        <v>26</v>
      </c>
      <c r="R50" s="563">
        <v>20</v>
      </c>
    </row>
    <row r="51" spans="1:18" s="10" customFormat="1" ht="15" thickBot="1" x14ac:dyDescent="0.4">
      <c r="A51" s="12"/>
      <c r="B51" s="736"/>
      <c r="C51" s="594" t="s">
        <v>9</v>
      </c>
      <c r="D51" s="564">
        <v>1</v>
      </c>
      <c r="E51" s="542">
        <v>1</v>
      </c>
      <c r="F51" s="543">
        <v>1</v>
      </c>
      <c r="G51" s="544">
        <v>35.700000000000003</v>
      </c>
      <c r="H51" s="544">
        <v>0</v>
      </c>
      <c r="I51" s="544">
        <v>10.3</v>
      </c>
      <c r="J51" s="544">
        <v>0</v>
      </c>
      <c r="K51" s="544">
        <v>0</v>
      </c>
      <c r="L51" s="544">
        <v>10.3</v>
      </c>
      <c r="M51" s="545">
        <v>0</v>
      </c>
      <c r="N51" s="544">
        <v>26</v>
      </c>
      <c r="O51" s="544">
        <v>0</v>
      </c>
      <c r="P51" s="545">
        <v>0</v>
      </c>
      <c r="Q51" s="544">
        <v>26</v>
      </c>
      <c r="R51" s="550">
        <v>20</v>
      </c>
    </row>
    <row r="52" spans="1:18" x14ac:dyDescent="0.35">
      <c r="A52" s="6"/>
      <c r="B52" s="734" t="s">
        <v>31</v>
      </c>
      <c r="C52" s="425" t="s">
        <v>31</v>
      </c>
      <c r="D52" s="558">
        <v>2</v>
      </c>
      <c r="E52" s="559">
        <v>2</v>
      </c>
      <c r="F52" s="560">
        <v>1</v>
      </c>
      <c r="G52" s="561">
        <v>45.6</v>
      </c>
      <c r="H52" s="561">
        <v>0</v>
      </c>
      <c r="I52" s="561">
        <v>42.4</v>
      </c>
      <c r="J52" s="561">
        <v>0</v>
      </c>
      <c r="K52" s="561">
        <v>0</v>
      </c>
      <c r="L52" s="561">
        <v>42.4</v>
      </c>
      <c r="M52" s="562">
        <v>0</v>
      </c>
      <c r="N52" s="561">
        <v>71.2</v>
      </c>
      <c r="O52" s="562">
        <v>0</v>
      </c>
      <c r="P52" s="562">
        <v>0</v>
      </c>
      <c r="Q52" s="561">
        <v>71.2</v>
      </c>
      <c r="R52" s="563">
        <v>16.799999999999997</v>
      </c>
    </row>
    <row r="53" spans="1:18" s="10" customFormat="1" ht="15" thickBot="1" x14ac:dyDescent="0.4">
      <c r="A53" s="12"/>
      <c r="B53" s="736"/>
      <c r="C53" s="594" t="s">
        <v>9</v>
      </c>
      <c r="D53" s="564">
        <v>2</v>
      </c>
      <c r="E53" s="542">
        <v>2</v>
      </c>
      <c r="F53" s="543">
        <v>1</v>
      </c>
      <c r="G53" s="544">
        <v>45.6</v>
      </c>
      <c r="H53" s="544">
        <v>0</v>
      </c>
      <c r="I53" s="544">
        <v>42.4</v>
      </c>
      <c r="J53" s="544">
        <v>0</v>
      </c>
      <c r="K53" s="544">
        <v>0</v>
      </c>
      <c r="L53" s="544">
        <v>42.4</v>
      </c>
      <c r="M53" s="545">
        <v>0</v>
      </c>
      <c r="N53" s="544">
        <v>71.2</v>
      </c>
      <c r="O53" s="544">
        <v>0</v>
      </c>
      <c r="P53" s="545">
        <v>0</v>
      </c>
      <c r="Q53" s="544">
        <v>71.2</v>
      </c>
      <c r="R53" s="550">
        <v>16.799999999999997</v>
      </c>
    </row>
    <row r="54" spans="1:18" x14ac:dyDescent="0.35">
      <c r="A54" s="6"/>
      <c r="B54" s="730" t="s">
        <v>87</v>
      </c>
      <c r="C54" s="396" t="s">
        <v>14</v>
      </c>
      <c r="D54" s="487">
        <v>8</v>
      </c>
      <c r="E54" s="531">
        <v>8</v>
      </c>
      <c r="F54" s="532">
        <v>1</v>
      </c>
      <c r="G54" s="533">
        <v>8155.3</v>
      </c>
      <c r="H54" s="533">
        <v>4465.1000000000004</v>
      </c>
      <c r="I54" s="533">
        <v>9217.4</v>
      </c>
      <c r="J54" s="533">
        <v>1343</v>
      </c>
      <c r="K54" s="533">
        <v>41.9</v>
      </c>
      <c r="L54" s="533">
        <v>15067.4</v>
      </c>
      <c r="M54" s="534">
        <v>201.8</v>
      </c>
      <c r="N54" s="533">
        <v>12550.9</v>
      </c>
      <c r="O54" s="533">
        <v>1555.5</v>
      </c>
      <c r="P54" s="534">
        <v>303</v>
      </c>
      <c r="Q54" s="526">
        <v>14611.199999999999</v>
      </c>
      <c r="R54" s="530">
        <v>8611.5000000000018</v>
      </c>
    </row>
    <row r="55" spans="1:18" x14ac:dyDescent="0.35">
      <c r="A55" s="6"/>
      <c r="B55" s="732"/>
      <c r="C55" s="416" t="s">
        <v>21</v>
      </c>
      <c r="D55" s="536">
        <v>8</v>
      </c>
      <c r="E55" s="537">
        <v>7</v>
      </c>
      <c r="F55" s="538">
        <v>0.875</v>
      </c>
      <c r="G55" s="539">
        <v>648.79999999999995</v>
      </c>
      <c r="H55" s="539">
        <v>857.9</v>
      </c>
      <c r="I55" s="539">
        <v>211.3</v>
      </c>
      <c r="J55" s="539">
        <v>0</v>
      </c>
      <c r="K55" s="539">
        <v>0</v>
      </c>
      <c r="L55" s="539">
        <v>1069.2</v>
      </c>
      <c r="M55" s="540">
        <v>2.5</v>
      </c>
      <c r="N55" s="539">
        <v>1060.8</v>
      </c>
      <c r="O55" s="539">
        <v>2.6</v>
      </c>
      <c r="P55" s="539">
        <v>0</v>
      </c>
      <c r="Q55" s="539">
        <v>1065.8999999999999</v>
      </c>
      <c r="R55" s="549">
        <v>652.10000000000014</v>
      </c>
    </row>
    <row r="56" spans="1:18" s="10" customFormat="1" ht="15" thickBot="1" x14ac:dyDescent="0.4">
      <c r="A56" s="12"/>
      <c r="B56" s="731"/>
      <c r="C56" s="594" t="s">
        <v>9</v>
      </c>
      <c r="D56" s="541">
        <v>16</v>
      </c>
      <c r="E56" s="542">
        <v>15</v>
      </c>
      <c r="F56" s="543">
        <v>0.9375</v>
      </c>
      <c r="G56" s="544">
        <v>8804.1</v>
      </c>
      <c r="H56" s="544">
        <v>5323</v>
      </c>
      <c r="I56" s="544">
        <v>9428.6999999999989</v>
      </c>
      <c r="J56" s="544">
        <v>1343</v>
      </c>
      <c r="K56" s="544">
        <v>41.9</v>
      </c>
      <c r="L56" s="544">
        <v>16136.6</v>
      </c>
      <c r="M56" s="545">
        <v>204.3</v>
      </c>
      <c r="N56" s="544">
        <v>13611.699999999999</v>
      </c>
      <c r="O56" s="544">
        <v>1558.1</v>
      </c>
      <c r="P56" s="544">
        <v>303</v>
      </c>
      <c r="Q56" s="544">
        <v>15677.099999999999</v>
      </c>
      <c r="R56" s="550">
        <v>9263.6000000000022</v>
      </c>
    </row>
    <row r="57" spans="1:18" s="10" customFormat="1" ht="15" thickBot="1" x14ac:dyDescent="0.4">
      <c r="A57" s="12"/>
      <c r="B57" s="733" t="s">
        <v>35</v>
      </c>
      <c r="C57" s="725"/>
      <c r="D57" s="565">
        <v>281</v>
      </c>
      <c r="E57" s="565">
        <v>265</v>
      </c>
      <c r="F57" s="566">
        <v>0.94306049822064053</v>
      </c>
      <c r="G57" s="567">
        <v>43811.1</v>
      </c>
      <c r="H57" s="567">
        <v>154750.6</v>
      </c>
      <c r="I57" s="568">
        <v>19065.900000000001</v>
      </c>
      <c r="J57" s="569">
        <v>12940.9</v>
      </c>
      <c r="K57" s="567">
        <v>559.69999999999993</v>
      </c>
      <c r="L57" s="567">
        <v>187317.1</v>
      </c>
      <c r="M57" s="567">
        <v>8723.9000000000015</v>
      </c>
      <c r="N57" s="567">
        <v>60241.399999999994</v>
      </c>
      <c r="O57" s="567">
        <v>117405.49999999999</v>
      </c>
      <c r="P57" s="567">
        <v>903.6</v>
      </c>
      <c r="Q57" s="567">
        <v>187274.40000000002</v>
      </c>
      <c r="R57" s="568">
        <v>43853.800000000017</v>
      </c>
    </row>
    <row r="58" spans="1:18" x14ac:dyDescent="0.3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6"/>
    </row>
    <row r="59" spans="1:18" ht="15.5" x14ac:dyDescent="0.35">
      <c r="B59" s="267" t="s">
        <v>228</v>
      </c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 t="s">
        <v>121</v>
      </c>
    </row>
    <row r="60" spans="1:18" ht="0.75" customHeight="1" x14ac:dyDescent="0.35">
      <c r="B60" s="775"/>
      <c r="C60" s="775"/>
      <c r="D60" s="775"/>
      <c r="E60" s="775"/>
      <c r="F60" s="775"/>
      <c r="G60" s="775"/>
      <c r="H60" s="775"/>
      <c r="I60" s="775"/>
      <c r="J60" s="775"/>
      <c r="K60" s="775"/>
      <c r="L60" s="775"/>
      <c r="M60" s="775"/>
      <c r="N60" s="775"/>
      <c r="O60" s="775"/>
      <c r="P60" s="775"/>
      <c r="Q60" s="775"/>
      <c r="R60" s="775"/>
    </row>
    <row r="61" spans="1:18" x14ac:dyDescent="0.35"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</row>
  </sheetData>
  <mergeCells count="33">
    <mergeCell ref="Q8:Q9"/>
    <mergeCell ref="B1:R3"/>
    <mergeCell ref="B5:R5"/>
    <mergeCell ref="B7:B9"/>
    <mergeCell ref="C7:C9"/>
    <mergeCell ref="D7:F7"/>
    <mergeCell ref="G7:G9"/>
    <mergeCell ref="H7:L7"/>
    <mergeCell ref="M7:Q7"/>
    <mergeCell ref="R7:R9"/>
    <mergeCell ref="D8:D9"/>
    <mergeCell ref="E8:E9"/>
    <mergeCell ref="F8:F9"/>
    <mergeCell ref="H8:K8"/>
    <mergeCell ref="L8:L9"/>
    <mergeCell ref="M8:P8"/>
    <mergeCell ref="B50:B51"/>
    <mergeCell ref="B10:B18"/>
    <mergeCell ref="B19:B21"/>
    <mergeCell ref="B22:B23"/>
    <mergeCell ref="B24:B25"/>
    <mergeCell ref="B26:B30"/>
    <mergeCell ref="B31:B36"/>
    <mergeCell ref="B37:B40"/>
    <mergeCell ref="B41:B43"/>
    <mergeCell ref="B44:B45"/>
    <mergeCell ref="B46:B47"/>
    <mergeCell ref="B48:B49"/>
    <mergeCell ref="B52:B53"/>
    <mergeCell ref="B54:B56"/>
    <mergeCell ref="B57:C57"/>
    <mergeCell ref="B60:R60"/>
    <mergeCell ref="B61:R61"/>
  </mergeCells>
  <pageMargins left="0.70866141732283472" right="0.70866141732283472" top="0.84664351851851849" bottom="0.58564814814814814" header="0.31496062992125984" footer="0.31496062992125984"/>
  <pageSetup paperSize="9" scale="55" orientation="landscape" r:id="rId1"/>
  <headerFooter>
    <oddHeader>&amp;L&amp;G&amp;RCAMPAÑA: 2024/2025. MES: ENERO
Fecha de emisión de datos: 24/02/2025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2BC36-2FBD-42EC-A6EA-18A9D7A36F17}">
  <dimension ref="A2:O90"/>
  <sheetViews>
    <sheetView view="pageLayout" zoomScale="85" zoomScaleNormal="70" zoomScaleSheetLayoutView="50" zoomScalePageLayoutView="85" workbookViewId="0">
      <selection activeCell="H63" sqref="H63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878" t="s">
        <v>291</v>
      </c>
      <c r="E2" s="878"/>
      <c r="F2" s="878"/>
      <c r="G2" s="878"/>
      <c r="H2" s="878"/>
      <c r="I2" s="878"/>
      <c r="J2" s="878"/>
      <c r="K2" s="878"/>
      <c r="L2" s="878"/>
    </row>
    <row r="3" spans="1:15" ht="15" customHeight="1" x14ac:dyDescent="0.35">
      <c r="D3" s="878"/>
      <c r="E3" s="878"/>
      <c r="F3" s="878"/>
      <c r="G3" s="878"/>
      <c r="H3" s="878"/>
      <c r="I3" s="878"/>
      <c r="J3" s="878"/>
      <c r="K3" s="878"/>
      <c r="L3" s="878"/>
    </row>
    <row r="4" spans="1:15" ht="15" customHeight="1" x14ac:dyDescent="0.35">
      <c r="D4" s="878"/>
      <c r="E4" s="878"/>
      <c r="F4" s="878"/>
      <c r="G4" s="878"/>
      <c r="H4" s="878"/>
      <c r="I4" s="878"/>
      <c r="J4" s="878"/>
      <c r="K4" s="878"/>
      <c r="L4" s="878"/>
    </row>
    <row r="5" spans="1:15" ht="15.75" customHeight="1" x14ac:dyDescent="0.35">
      <c r="F5" s="795"/>
      <c r="G5" s="795"/>
      <c r="H5" s="795"/>
      <c r="I5" s="795"/>
      <c r="J5" s="795"/>
    </row>
    <row r="6" spans="1:15" ht="16" thickBot="1" x14ac:dyDescent="0.4">
      <c r="C6" s="879" t="s">
        <v>71</v>
      </c>
      <c r="D6" s="879"/>
      <c r="E6" s="879"/>
      <c r="F6" s="879"/>
      <c r="G6" s="879"/>
      <c r="I6" s="880" t="s">
        <v>71</v>
      </c>
      <c r="J6" s="880"/>
      <c r="K6" s="880"/>
      <c r="L6" s="880"/>
      <c r="M6" s="880"/>
      <c r="N6" s="880"/>
      <c r="O6" s="881"/>
    </row>
    <row r="7" spans="1:15" ht="15" thickBot="1" x14ac:dyDescent="0.4">
      <c r="B7" s="24"/>
      <c r="C7" s="171" t="s">
        <v>292</v>
      </c>
      <c r="D7" s="882" t="s">
        <v>293</v>
      </c>
      <c r="E7" s="883" t="s">
        <v>294</v>
      </c>
      <c r="F7" s="171" t="s">
        <v>295</v>
      </c>
      <c r="G7" s="171" t="s">
        <v>296</v>
      </c>
      <c r="I7" s="884"/>
      <c r="J7" s="884"/>
      <c r="K7" s="884"/>
      <c r="L7" s="884"/>
      <c r="M7" s="884"/>
      <c r="N7" s="884"/>
    </row>
    <row r="8" spans="1:15" x14ac:dyDescent="0.35">
      <c r="A8" s="6"/>
      <c r="B8" s="840" t="s">
        <v>39</v>
      </c>
      <c r="C8" s="885">
        <v>38.299999999999997</v>
      </c>
      <c r="D8" s="886">
        <v>51.3461</v>
      </c>
      <c r="E8" s="886">
        <v>30.671399999999998</v>
      </c>
      <c r="F8" s="887">
        <v>38.640999999999998</v>
      </c>
      <c r="G8" s="888">
        <v>36.633299999999998</v>
      </c>
      <c r="H8" s="4"/>
      <c r="I8" s="884"/>
      <c r="J8" s="884"/>
      <c r="K8" s="884"/>
      <c r="L8" s="884"/>
      <c r="M8" s="884"/>
      <c r="N8" s="884"/>
    </row>
    <row r="9" spans="1:15" x14ac:dyDescent="0.35">
      <c r="A9" s="6"/>
      <c r="B9" s="841" t="s">
        <v>40</v>
      </c>
      <c r="C9" s="889">
        <v>244.7</v>
      </c>
      <c r="D9" s="890">
        <v>288.16980000000001</v>
      </c>
      <c r="E9" s="890">
        <v>169.01759999999999</v>
      </c>
      <c r="F9" s="891">
        <v>229.96296666666666</v>
      </c>
      <c r="G9" s="892">
        <v>265.08949999999999</v>
      </c>
      <c r="I9" s="884"/>
      <c r="J9" s="884"/>
      <c r="K9" s="884"/>
      <c r="L9" s="884"/>
      <c r="M9" s="884"/>
      <c r="N9" s="884"/>
    </row>
    <row r="10" spans="1:15" x14ac:dyDescent="0.35">
      <c r="A10" s="6"/>
      <c r="B10" s="841" t="s">
        <v>41</v>
      </c>
      <c r="C10" s="889">
        <v>475.3</v>
      </c>
      <c r="D10" s="890">
        <v>542.71</v>
      </c>
      <c r="E10" s="890">
        <v>238.86349999999999</v>
      </c>
      <c r="F10" s="891">
        <v>328.45586666666668</v>
      </c>
      <c r="G10" s="892">
        <v>591.78440000000001</v>
      </c>
      <c r="I10" s="884"/>
      <c r="J10" s="884"/>
      <c r="K10" s="884"/>
      <c r="L10" s="884"/>
      <c r="M10" s="884"/>
      <c r="N10" s="884"/>
    </row>
    <row r="11" spans="1:15" x14ac:dyDescent="0.35">
      <c r="A11" s="6"/>
      <c r="B11" s="841" t="s">
        <v>42</v>
      </c>
      <c r="C11" s="889">
        <v>352.1</v>
      </c>
      <c r="D11" s="890">
        <v>471.18740000000003</v>
      </c>
      <c r="E11" s="890">
        <v>182.35240000000002</v>
      </c>
      <c r="F11" s="891">
        <v>188.18226666666666</v>
      </c>
      <c r="G11" s="892">
        <v>346.76519999999999</v>
      </c>
      <c r="I11" s="884"/>
      <c r="J11" s="884"/>
      <c r="K11" s="884"/>
      <c r="L11" s="884"/>
      <c r="M11" s="884"/>
      <c r="N11" s="884"/>
    </row>
    <row r="12" spans="1:15" x14ac:dyDescent="0.35">
      <c r="A12" s="6"/>
      <c r="B12" s="841" t="s">
        <v>43</v>
      </c>
      <c r="C12" s="889">
        <v>227.4</v>
      </c>
      <c r="D12" s="890">
        <v>108.80719999999999</v>
      </c>
      <c r="E12" s="890">
        <v>36.077399999999997</v>
      </c>
      <c r="F12" s="891">
        <v>53.141599999999997</v>
      </c>
      <c r="G12" s="892"/>
      <c r="I12" s="884"/>
      <c r="J12" s="884"/>
      <c r="K12" s="884"/>
      <c r="L12" s="884"/>
      <c r="M12" s="884"/>
      <c r="N12" s="884"/>
    </row>
    <row r="13" spans="1:15" x14ac:dyDescent="0.35">
      <c r="A13" s="6"/>
      <c r="B13" s="841" t="s">
        <v>44</v>
      </c>
      <c r="C13" s="889">
        <v>44.6</v>
      </c>
      <c r="D13" s="890">
        <v>20.7576</v>
      </c>
      <c r="E13" s="890">
        <v>8.0173000000000005</v>
      </c>
      <c r="F13" s="891">
        <v>14.0969</v>
      </c>
      <c r="G13" s="892"/>
      <c r="I13" s="884"/>
      <c r="J13" s="884"/>
      <c r="K13" s="884"/>
      <c r="L13" s="884"/>
      <c r="M13" s="884"/>
      <c r="N13" s="884"/>
    </row>
    <row r="14" spans="1:15" x14ac:dyDescent="0.35">
      <c r="A14" s="6"/>
      <c r="B14" s="841" t="s">
        <v>45</v>
      </c>
      <c r="C14" s="889">
        <v>3.1</v>
      </c>
      <c r="D14" s="890">
        <v>7.1166999999999998</v>
      </c>
      <c r="E14" s="890">
        <v>0.97220000000000006</v>
      </c>
      <c r="F14" s="891">
        <v>2.7938000000000001</v>
      </c>
      <c r="G14" s="892"/>
      <c r="I14" s="884"/>
      <c r="J14" s="884"/>
      <c r="K14" s="884"/>
      <c r="L14" s="884"/>
      <c r="M14" s="884"/>
      <c r="N14" s="884"/>
    </row>
    <row r="15" spans="1:15" x14ac:dyDescent="0.35">
      <c r="A15" s="6"/>
      <c r="B15" s="841" t="s">
        <v>46</v>
      </c>
      <c r="C15" s="889">
        <v>4.5</v>
      </c>
      <c r="D15" s="890">
        <v>2.9136000000000002</v>
      </c>
      <c r="E15" s="890">
        <v>4.0899999999999999E-2</v>
      </c>
      <c r="F15" s="891">
        <v>0.19239999999999999</v>
      </c>
      <c r="G15" s="892"/>
      <c r="I15" s="884"/>
      <c r="J15" s="884"/>
      <c r="K15" s="884"/>
      <c r="L15" s="884"/>
      <c r="M15" s="884"/>
      <c r="N15" s="884"/>
    </row>
    <row r="16" spans="1:15" x14ac:dyDescent="0.35">
      <c r="A16" s="6"/>
      <c r="B16" s="841" t="s">
        <v>55</v>
      </c>
      <c r="C16" s="893"/>
      <c r="D16" s="894"/>
      <c r="E16" s="894"/>
      <c r="F16" s="895"/>
      <c r="G16" s="896"/>
      <c r="I16" s="884"/>
      <c r="J16" s="884"/>
      <c r="K16" s="884"/>
      <c r="L16" s="884"/>
      <c r="M16" s="884"/>
      <c r="N16" s="884"/>
    </row>
    <row r="17" spans="1:15" x14ac:dyDescent="0.35">
      <c r="A17" s="6"/>
      <c r="B17" s="841" t="s">
        <v>56</v>
      </c>
      <c r="C17" s="893"/>
      <c r="D17" s="894"/>
      <c r="E17" s="894"/>
      <c r="F17" s="894"/>
      <c r="G17" s="897"/>
      <c r="I17" s="884"/>
      <c r="J17" s="884"/>
      <c r="K17" s="884"/>
      <c r="L17" s="884"/>
      <c r="M17" s="884"/>
      <c r="N17" s="884"/>
    </row>
    <row r="18" spans="1:15" x14ac:dyDescent="0.35">
      <c r="A18" s="6"/>
      <c r="B18" s="841" t="s">
        <v>57</v>
      </c>
      <c r="C18" s="893"/>
      <c r="D18" s="894"/>
      <c r="E18" s="894"/>
      <c r="F18" s="895"/>
      <c r="G18" s="898"/>
      <c r="I18" s="884"/>
      <c r="J18" s="884"/>
      <c r="K18" s="884"/>
      <c r="L18" s="884"/>
      <c r="M18" s="884"/>
      <c r="N18" s="884"/>
    </row>
    <row r="19" spans="1:15" ht="15" thickBot="1" x14ac:dyDescent="0.4">
      <c r="A19" s="6"/>
      <c r="B19" s="846" t="s">
        <v>58</v>
      </c>
      <c r="C19" s="899"/>
      <c r="D19" s="900"/>
      <c r="E19" s="901"/>
      <c r="F19" s="900"/>
      <c r="G19" s="902"/>
      <c r="I19" s="884"/>
      <c r="J19" s="884"/>
      <c r="K19" s="884"/>
      <c r="L19" s="884"/>
      <c r="M19" s="884"/>
      <c r="N19" s="884"/>
    </row>
    <row r="20" spans="1:15" ht="15" thickBot="1" x14ac:dyDescent="0.4">
      <c r="B20" s="903"/>
      <c r="C20" s="904">
        <v>1390</v>
      </c>
      <c r="D20" s="904">
        <v>1493.0084000000002</v>
      </c>
      <c r="E20" s="904">
        <v>666.0127</v>
      </c>
      <c r="F20" s="904">
        <v>855.46680000000015</v>
      </c>
      <c r="G20" s="904">
        <v>1240.2724000000001</v>
      </c>
      <c r="H20" s="4"/>
      <c r="I20" s="884"/>
      <c r="J20" s="884"/>
      <c r="K20" s="884"/>
      <c r="L20" s="884"/>
      <c r="M20" s="884"/>
      <c r="N20" s="884"/>
    </row>
    <row r="22" spans="1:15" x14ac:dyDescent="0.35">
      <c r="F22" s="905"/>
    </row>
    <row r="23" spans="1:15" ht="16" thickBot="1" x14ac:dyDescent="0.4">
      <c r="C23" s="879" t="s">
        <v>178</v>
      </c>
      <c r="D23" s="879"/>
      <c r="E23" s="879"/>
      <c r="F23" s="879"/>
      <c r="G23" s="879"/>
      <c r="I23" s="880" t="s">
        <v>178</v>
      </c>
      <c r="J23" s="880"/>
      <c r="K23" s="880"/>
      <c r="L23" s="880"/>
      <c r="M23" s="880"/>
      <c r="N23" s="880"/>
      <c r="O23" s="881"/>
    </row>
    <row r="24" spans="1:15" ht="15" thickBot="1" x14ac:dyDescent="0.4">
      <c r="B24" s="24"/>
      <c r="C24" s="171" t="s">
        <v>292</v>
      </c>
      <c r="D24" s="882" t="s">
        <v>293</v>
      </c>
      <c r="E24" s="883" t="s">
        <v>294</v>
      </c>
      <c r="F24" s="171" t="s">
        <v>295</v>
      </c>
      <c r="G24" s="171" t="s">
        <v>296</v>
      </c>
      <c r="I24" s="884"/>
      <c r="J24" s="884"/>
      <c r="K24" s="884"/>
      <c r="L24" s="884"/>
      <c r="M24" s="884"/>
      <c r="N24" s="884"/>
    </row>
    <row r="25" spans="1:15" x14ac:dyDescent="0.35">
      <c r="A25" s="6"/>
      <c r="B25" s="840" t="s">
        <v>39</v>
      </c>
      <c r="C25" s="906">
        <v>18.399999999999999</v>
      </c>
      <c r="D25" s="907">
        <v>12.69769</v>
      </c>
      <c r="E25" s="907">
        <v>13.250510999999999</v>
      </c>
      <c r="F25" s="908">
        <v>14.390790000000001</v>
      </c>
      <c r="G25" s="909">
        <v>15.916320000000001</v>
      </c>
      <c r="H25" s="4"/>
      <c r="I25" s="884"/>
      <c r="J25" s="884"/>
      <c r="K25" s="884"/>
      <c r="L25" s="884"/>
      <c r="M25" s="884"/>
      <c r="N25" s="884"/>
    </row>
    <row r="26" spans="1:15" x14ac:dyDescent="0.35">
      <c r="A26" s="6"/>
      <c r="B26" s="841" t="s">
        <v>40</v>
      </c>
      <c r="C26" s="910">
        <v>20.100000000000001</v>
      </c>
      <c r="D26" s="911">
        <v>18.94698</v>
      </c>
      <c r="E26" s="911">
        <v>22.196355000000001</v>
      </c>
      <c r="F26" s="912">
        <v>28.28069</v>
      </c>
      <c r="G26" s="913">
        <v>23.58145</v>
      </c>
      <c r="I26" s="884"/>
      <c r="J26" s="884"/>
      <c r="K26" s="884"/>
      <c r="L26" s="884"/>
      <c r="M26" s="884"/>
      <c r="N26" s="884"/>
    </row>
    <row r="27" spans="1:15" x14ac:dyDescent="0.35">
      <c r="A27" s="6"/>
      <c r="B27" s="841" t="s">
        <v>41</v>
      </c>
      <c r="C27" s="910">
        <v>20.9</v>
      </c>
      <c r="D27" s="911">
        <v>35.594239999999999</v>
      </c>
      <c r="E27" s="911">
        <v>35.413638999999996</v>
      </c>
      <c r="F27" s="912">
        <v>26.7575</v>
      </c>
      <c r="G27" s="913">
        <v>30.349399999999999</v>
      </c>
      <c r="I27" s="884"/>
      <c r="J27" s="884"/>
      <c r="K27" s="884"/>
      <c r="L27" s="884"/>
      <c r="M27" s="884"/>
      <c r="N27" s="884"/>
    </row>
    <row r="28" spans="1:15" x14ac:dyDescent="0.35">
      <c r="A28" s="6"/>
      <c r="B28" s="841" t="s">
        <v>42</v>
      </c>
      <c r="C28" s="910">
        <v>11.7</v>
      </c>
      <c r="D28" s="911">
        <v>12.83714</v>
      </c>
      <c r="E28" s="911">
        <v>13.040041</v>
      </c>
      <c r="F28" s="912">
        <v>18.214635000000001</v>
      </c>
      <c r="G28" s="914">
        <v>21</v>
      </c>
      <c r="I28" s="884"/>
      <c r="J28" s="884"/>
      <c r="K28" s="884"/>
      <c r="L28" s="884"/>
      <c r="M28" s="884"/>
      <c r="N28" s="884"/>
    </row>
    <row r="29" spans="1:15" x14ac:dyDescent="0.35">
      <c r="A29" s="6"/>
      <c r="B29" s="841" t="s">
        <v>43</v>
      </c>
      <c r="C29" s="910">
        <v>16.7</v>
      </c>
      <c r="D29" s="911">
        <v>17.419599999999999</v>
      </c>
      <c r="E29" s="911">
        <v>19.216601999999998</v>
      </c>
      <c r="F29" s="912">
        <v>20.514500000000002</v>
      </c>
      <c r="G29" s="914"/>
      <c r="I29" s="884"/>
      <c r="J29" s="884"/>
      <c r="K29" s="884"/>
      <c r="L29" s="884"/>
      <c r="M29" s="884"/>
      <c r="N29" s="884"/>
    </row>
    <row r="30" spans="1:15" x14ac:dyDescent="0.35">
      <c r="A30" s="6"/>
      <c r="B30" s="841" t="s">
        <v>44</v>
      </c>
      <c r="C30" s="910">
        <v>17.8</v>
      </c>
      <c r="D30" s="911">
        <v>12.03758</v>
      </c>
      <c r="E30" s="911">
        <v>17.429421999999999</v>
      </c>
      <c r="F30" s="912">
        <v>21.408000000000001</v>
      </c>
      <c r="G30" s="914"/>
      <c r="I30" s="884"/>
      <c r="J30" s="884"/>
      <c r="K30" s="884"/>
      <c r="L30" s="884"/>
      <c r="M30" s="884"/>
      <c r="N30" s="884"/>
    </row>
    <row r="31" spans="1:15" x14ac:dyDescent="0.35">
      <c r="A31" s="6"/>
      <c r="B31" s="841" t="s">
        <v>45</v>
      </c>
      <c r="C31" s="910">
        <v>15.5</v>
      </c>
      <c r="D31" s="911">
        <v>21.93187</v>
      </c>
      <c r="E31" s="911">
        <v>10.323653999999999</v>
      </c>
      <c r="F31" s="912">
        <v>23.439299999999999</v>
      </c>
      <c r="G31" s="914"/>
      <c r="I31" s="884"/>
      <c r="J31" s="884"/>
      <c r="K31" s="884"/>
      <c r="L31" s="884"/>
      <c r="M31" s="884"/>
      <c r="N31" s="884"/>
    </row>
    <row r="32" spans="1:15" x14ac:dyDescent="0.35">
      <c r="A32" s="6"/>
      <c r="B32" s="841" t="s">
        <v>46</v>
      </c>
      <c r="C32" s="910">
        <v>13.3</v>
      </c>
      <c r="D32" s="911">
        <v>20.429549999999999</v>
      </c>
      <c r="E32" s="911">
        <v>14.328992999999999</v>
      </c>
      <c r="F32" s="912">
        <v>19.413399999999999</v>
      </c>
      <c r="G32" s="914"/>
      <c r="I32" s="884"/>
      <c r="J32" s="884"/>
      <c r="K32" s="884"/>
      <c r="L32" s="884"/>
      <c r="M32" s="884"/>
      <c r="N32" s="884"/>
    </row>
    <row r="33" spans="1:15" x14ac:dyDescent="0.35">
      <c r="A33" s="6"/>
      <c r="B33" s="841" t="s">
        <v>55</v>
      </c>
      <c r="C33" s="910">
        <v>13.3</v>
      </c>
      <c r="D33" s="911">
        <v>16.474689999999999</v>
      </c>
      <c r="E33" s="911">
        <v>16.168545000000002</v>
      </c>
      <c r="F33" s="912">
        <v>16.914200000000001</v>
      </c>
      <c r="G33" s="914"/>
      <c r="I33" s="884"/>
      <c r="J33" s="884"/>
      <c r="K33" s="884"/>
      <c r="L33" s="884"/>
      <c r="M33" s="884"/>
      <c r="N33" s="884"/>
    </row>
    <row r="34" spans="1:15" x14ac:dyDescent="0.35">
      <c r="A34" s="6"/>
      <c r="B34" s="841" t="s">
        <v>56</v>
      </c>
      <c r="C34" s="910">
        <v>10.5</v>
      </c>
      <c r="D34" s="911">
        <v>12.6548</v>
      </c>
      <c r="E34" s="911">
        <v>19.188001</v>
      </c>
      <c r="F34" s="911">
        <v>21.5962</v>
      </c>
      <c r="G34" s="914"/>
      <c r="I34" s="884"/>
      <c r="J34" s="884"/>
      <c r="K34" s="884"/>
      <c r="L34" s="884"/>
      <c r="M34" s="884"/>
      <c r="N34" s="884"/>
    </row>
    <row r="35" spans="1:15" x14ac:dyDescent="0.35">
      <c r="A35" s="6"/>
      <c r="B35" s="841" t="s">
        <v>57</v>
      </c>
      <c r="C35" s="910">
        <v>8.5</v>
      </c>
      <c r="D35" s="911">
        <v>20.247869999999999</v>
      </c>
      <c r="E35" s="911">
        <v>14.861437000000002</v>
      </c>
      <c r="F35" s="912">
        <v>15.330399999999999</v>
      </c>
      <c r="G35" s="914"/>
      <c r="I35" s="884"/>
      <c r="J35" s="884"/>
      <c r="K35" s="884"/>
      <c r="L35" s="884"/>
      <c r="M35" s="884"/>
      <c r="N35" s="884"/>
    </row>
    <row r="36" spans="1:15" ht="15" thickBot="1" x14ac:dyDescent="0.4">
      <c r="A36" s="6"/>
      <c r="B36" s="846" t="s">
        <v>58</v>
      </c>
      <c r="C36" s="915">
        <v>16.2</v>
      </c>
      <c r="D36" s="916">
        <v>11.521409999999999</v>
      </c>
      <c r="E36" s="917">
        <v>19.744251999999999</v>
      </c>
      <c r="F36" s="916">
        <v>14.97</v>
      </c>
      <c r="G36" s="914"/>
      <c r="I36" s="884"/>
      <c r="J36" s="884"/>
      <c r="K36" s="884"/>
      <c r="L36" s="884"/>
      <c r="M36" s="884"/>
      <c r="N36" s="884"/>
    </row>
    <row r="37" spans="1:15" ht="15" thickBot="1" x14ac:dyDescent="0.4">
      <c r="B37" s="918"/>
      <c r="C37" s="919">
        <v>182.9</v>
      </c>
      <c r="D37" s="919">
        <v>212.79342000000003</v>
      </c>
      <c r="E37" s="919">
        <v>215.16145199999994</v>
      </c>
      <c r="F37" s="919">
        <v>241.229615</v>
      </c>
      <c r="G37" s="920">
        <v>90.847170000000006</v>
      </c>
      <c r="I37" s="884"/>
      <c r="J37" s="884"/>
      <c r="K37" s="884"/>
      <c r="L37" s="884"/>
      <c r="M37" s="884"/>
      <c r="N37" s="884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921" t="s">
        <v>277</v>
      </c>
      <c r="D40" s="921"/>
      <c r="E40" s="921"/>
      <c r="F40" s="921"/>
      <c r="G40" s="921"/>
      <c r="I40" s="880" t="s">
        <v>277</v>
      </c>
      <c r="J40" s="880"/>
      <c r="K40" s="880"/>
      <c r="L40" s="880"/>
      <c r="M40" s="880"/>
      <c r="N40" s="880"/>
      <c r="O40" s="881"/>
    </row>
    <row r="41" spans="1:15" ht="15" thickBot="1" x14ac:dyDescent="0.4">
      <c r="B41" s="24"/>
      <c r="C41" s="171" t="s">
        <v>292</v>
      </c>
      <c r="D41" s="882" t="s">
        <v>293</v>
      </c>
      <c r="E41" s="883" t="s">
        <v>294</v>
      </c>
      <c r="F41" s="171" t="s">
        <v>295</v>
      </c>
      <c r="G41" s="171" t="s">
        <v>296</v>
      </c>
      <c r="I41" s="884"/>
      <c r="J41" s="884"/>
      <c r="K41" s="884"/>
      <c r="L41" s="884"/>
      <c r="M41" s="884"/>
      <c r="N41" s="884"/>
    </row>
    <row r="42" spans="1:15" x14ac:dyDescent="0.35">
      <c r="A42" s="6"/>
      <c r="B42" s="840" t="s">
        <v>39</v>
      </c>
      <c r="C42" s="906">
        <v>95.7</v>
      </c>
      <c r="D42" s="907">
        <v>83.497780000000006</v>
      </c>
      <c r="E42" s="907">
        <v>88.527711999999994</v>
      </c>
      <c r="F42" s="908">
        <v>55.68723099999999</v>
      </c>
      <c r="G42" s="909">
        <v>60.118099999999998</v>
      </c>
      <c r="H42" s="4"/>
      <c r="I42" s="884"/>
      <c r="J42" s="884"/>
      <c r="K42" s="884"/>
      <c r="L42" s="884"/>
      <c r="M42" s="884"/>
      <c r="N42" s="884"/>
    </row>
    <row r="43" spans="1:15" x14ac:dyDescent="0.35">
      <c r="A43" s="6"/>
      <c r="B43" s="841" t="s">
        <v>40</v>
      </c>
      <c r="C43" s="910">
        <v>95.7</v>
      </c>
      <c r="D43" s="911">
        <v>83.408450000000002</v>
      </c>
      <c r="E43" s="911">
        <v>67.690599000000006</v>
      </c>
      <c r="F43" s="912">
        <v>52.166142000000001</v>
      </c>
      <c r="G43" s="913">
        <v>59.668399999999998</v>
      </c>
      <c r="I43" s="884"/>
      <c r="J43" s="884"/>
      <c r="K43" s="884"/>
      <c r="L43" s="884"/>
      <c r="M43" s="884"/>
      <c r="N43" s="884"/>
    </row>
    <row r="44" spans="1:15" x14ac:dyDescent="0.35">
      <c r="A44" s="6"/>
      <c r="B44" s="841" t="s">
        <v>41</v>
      </c>
      <c r="C44" s="910">
        <v>83.5</v>
      </c>
      <c r="D44" s="911">
        <v>81.426829999999995</v>
      </c>
      <c r="E44" s="911">
        <v>63.568779999999997</v>
      </c>
      <c r="F44" s="912">
        <v>58.460602999999999</v>
      </c>
      <c r="G44" s="913">
        <v>67.921599999999998</v>
      </c>
      <c r="I44" s="884"/>
      <c r="J44" s="884"/>
      <c r="K44" s="884"/>
      <c r="L44" s="884"/>
      <c r="M44" s="884"/>
      <c r="N44" s="884"/>
    </row>
    <row r="45" spans="1:15" x14ac:dyDescent="0.35">
      <c r="A45" s="6"/>
      <c r="B45" s="841" t="s">
        <v>42</v>
      </c>
      <c r="C45" s="910">
        <v>82.5</v>
      </c>
      <c r="D45" s="911">
        <v>73.745919999999998</v>
      </c>
      <c r="E45" s="911">
        <v>55.971190999999997</v>
      </c>
      <c r="F45" s="912">
        <v>69.545023999999998</v>
      </c>
      <c r="G45" s="914">
        <v>90.413879999999835</v>
      </c>
      <c r="I45" s="884"/>
      <c r="J45" s="884"/>
      <c r="K45" s="884"/>
      <c r="L45" s="884"/>
      <c r="M45" s="884"/>
      <c r="N45" s="884"/>
    </row>
    <row r="46" spans="1:15" x14ac:dyDescent="0.35">
      <c r="A46" s="6"/>
      <c r="B46" s="841" t="s">
        <v>43</v>
      </c>
      <c r="C46" s="910">
        <v>104.2</v>
      </c>
      <c r="D46" s="911">
        <v>88.329570000000004</v>
      </c>
      <c r="E46" s="911">
        <v>48.263340999999997</v>
      </c>
      <c r="F46" s="912">
        <v>64.997839999999997</v>
      </c>
      <c r="G46" s="914"/>
      <c r="I46" s="884"/>
      <c r="J46" s="884"/>
      <c r="K46" s="884"/>
      <c r="L46" s="884"/>
      <c r="M46" s="884"/>
      <c r="N46" s="884"/>
    </row>
    <row r="47" spans="1:15" x14ac:dyDescent="0.35">
      <c r="A47" s="6"/>
      <c r="B47" s="841" t="s">
        <v>44</v>
      </c>
      <c r="C47" s="910">
        <v>106.8</v>
      </c>
      <c r="D47" s="911">
        <v>78.297970000000007</v>
      </c>
      <c r="E47" s="911">
        <v>64.195955999999995</v>
      </c>
      <c r="F47" s="912">
        <v>60.610639999999997</v>
      </c>
      <c r="G47" s="914"/>
      <c r="I47" s="884"/>
      <c r="J47" s="884"/>
      <c r="K47" s="884"/>
      <c r="L47" s="884"/>
      <c r="M47" s="884"/>
      <c r="N47" s="884"/>
    </row>
    <row r="48" spans="1:15" x14ac:dyDescent="0.35">
      <c r="A48" s="6"/>
      <c r="B48" s="841" t="s">
        <v>45</v>
      </c>
      <c r="C48" s="910">
        <v>99.4</v>
      </c>
      <c r="D48" s="911">
        <v>107.33327</v>
      </c>
      <c r="E48" s="911">
        <v>51.589895999999996</v>
      </c>
      <c r="F48" s="912">
        <v>72.231679999999997</v>
      </c>
      <c r="G48" s="914"/>
      <c r="I48" s="884"/>
      <c r="J48" s="884"/>
      <c r="K48" s="884"/>
      <c r="L48" s="884"/>
      <c r="M48" s="884"/>
      <c r="N48" s="884"/>
    </row>
    <row r="49" spans="1:15" x14ac:dyDescent="0.35">
      <c r="A49" s="6"/>
      <c r="B49" s="841" t="s">
        <v>46</v>
      </c>
      <c r="C49" s="910">
        <v>90.3</v>
      </c>
      <c r="D49" s="911">
        <v>117.81834000000001</v>
      </c>
      <c r="E49" s="911">
        <v>68.252665999999991</v>
      </c>
      <c r="F49" s="912">
        <v>69.635861000000006</v>
      </c>
      <c r="G49" s="914"/>
      <c r="I49" s="884"/>
      <c r="J49" s="884"/>
      <c r="K49" s="884"/>
      <c r="L49" s="884"/>
      <c r="M49" s="884"/>
      <c r="N49" s="884"/>
    </row>
    <row r="50" spans="1:15" x14ac:dyDescent="0.35">
      <c r="A50" s="6"/>
      <c r="B50" s="841" t="s">
        <v>55</v>
      </c>
      <c r="C50" s="910">
        <v>87.8</v>
      </c>
      <c r="D50" s="911">
        <v>103.44632</v>
      </c>
      <c r="E50" s="911">
        <v>65.064920000000001</v>
      </c>
      <c r="F50" s="912">
        <v>64.684398999999999</v>
      </c>
      <c r="G50" s="914"/>
      <c r="I50" s="884"/>
      <c r="J50" s="884"/>
      <c r="K50" s="884"/>
      <c r="L50" s="884"/>
      <c r="M50" s="884"/>
      <c r="N50" s="884"/>
    </row>
    <row r="51" spans="1:15" x14ac:dyDescent="0.35">
      <c r="A51" s="6"/>
      <c r="B51" s="841" t="s">
        <v>56</v>
      </c>
      <c r="C51" s="910">
        <v>81.900000000000006</v>
      </c>
      <c r="D51" s="911">
        <v>90.426969999999997</v>
      </c>
      <c r="E51" s="911">
        <v>58.873540999999996</v>
      </c>
      <c r="F51" s="911">
        <v>58.380011000000003</v>
      </c>
      <c r="G51" s="914"/>
      <c r="I51" s="884"/>
      <c r="J51" s="884"/>
      <c r="K51" s="884"/>
      <c r="L51" s="884"/>
      <c r="M51" s="884"/>
      <c r="N51" s="884"/>
    </row>
    <row r="52" spans="1:15" x14ac:dyDescent="0.35">
      <c r="A52" s="6"/>
      <c r="B52" s="841" t="s">
        <v>57</v>
      </c>
      <c r="C52" s="910">
        <v>66</v>
      </c>
      <c r="D52" s="911">
        <v>83.145229999999998</v>
      </c>
      <c r="E52" s="911">
        <v>48.126509000000006</v>
      </c>
      <c r="F52" s="912">
        <v>54.018000000000001</v>
      </c>
      <c r="G52" s="914"/>
      <c r="I52" s="884"/>
      <c r="J52" s="884"/>
      <c r="K52" s="884"/>
      <c r="L52" s="884"/>
      <c r="M52" s="884"/>
      <c r="N52" s="884"/>
    </row>
    <row r="53" spans="1:15" ht="15" thickBot="1" x14ac:dyDescent="0.4">
      <c r="A53" s="6"/>
      <c r="B53" s="846" t="s">
        <v>58</v>
      </c>
      <c r="C53" s="915">
        <v>103.8</v>
      </c>
      <c r="D53" s="916">
        <v>89.365840000000006</v>
      </c>
      <c r="E53" s="917">
        <v>58.72625</v>
      </c>
      <c r="F53" s="916">
        <v>67.757000000000005</v>
      </c>
      <c r="G53" s="914"/>
      <c r="I53" s="884"/>
      <c r="J53" s="884"/>
      <c r="K53" s="884"/>
      <c r="L53" s="884"/>
      <c r="M53" s="884"/>
      <c r="N53" s="884"/>
    </row>
    <row r="54" spans="1:15" ht="15" thickBot="1" x14ac:dyDescent="0.4">
      <c r="B54" s="918"/>
      <c r="C54" s="919">
        <v>1097.5999999999999</v>
      </c>
      <c r="D54" s="919">
        <v>1080.2424900000001</v>
      </c>
      <c r="E54" s="919">
        <v>738.85136100000011</v>
      </c>
      <c r="F54" s="919">
        <v>748.17443099999991</v>
      </c>
      <c r="G54" s="920">
        <v>278.12197999999984</v>
      </c>
      <c r="I54" s="884"/>
      <c r="J54" s="884"/>
      <c r="K54" s="884"/>
      <c r="L54" s="884"/>
      <c r="M54" s="884"/>
      <c r="N54" s="884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922" t="s">
        <v>297</v>
      </c>
      <c r="D57" s="922"/>
      <c r="E57" s="922"/>
      <c r="F57" s="922"/>
      <c r="G57" s="922"/>
      <c r="I57" s="880" t="s">
        <v>297</v>
      </c>
      <c r="J57" s="880"/>
      <c r="K57" s="880"/>
      <c r="L57" s="880"/>
      <c r="M57" s="880"/>
      <c r="N57" s="880"/>
      <c r="O57" s="881"/>
    </row>
    <row r="58" spans="1:15" ht="15" thickBot="1" x14ac:dyDescent="0.4">
      <c r="B58" s="24"/>
      <c r="C58" s="171" t="s">
        <v>292</v>
      </c>
      <c r="D58" s="882" t="s">
        <v>293</v>
      </c>
      <c r="E58" s="883" t="s">
        <v>294</v>
      </c>
      <c r="F58" s="171" t="s">
        <v>295</v>
      </c>
      <c r="G58" s="171" t="s">
        <v>296</v>
      </c>
      <c r="I58" s="884"/>
      <c r="J58" s="884"/>
      <c r="K58" s="884"/>
      <c r="L58" s="884"/>
      <c r="M58" s="884"/>
      <c r="N58" s="884"/>
    </row>
    <row r="59" spans="1:15" x14ac:dyDescent="0.35">
      <c r="A59" s="6"/>
      <c r="B59" s="840" t="s">
        <v>39</v>
      </c>
      <c r="C59" s="906">
        <v>51.3</v>
      </c>
      <c r="D59" s="907">
        <v>39.580289999999991</v>
      </c>
      <c r="E59" s="907">
        <v>42.192538999999968</v>
      </c>
      <c r="F59" s="908">
        <v>25.284178999999945</v>
      </c>
      <c r="G59" s="909">
        <v>42.431459999999987</v>
      </c>
      <c r="H59" s="4"/>
      <c r="I59" s="884"/>
      <c r="J59" s="884"/>
      <c r="K59" s="884"/>
      <c r="L59" s="884"/>
      <c r="M59" s="884"/>
      <c r="N59" s="884"/>
    </row>
    <row r="60" spans="1:15" x14ac:dyDescent="0.35">
      <c r="A60" s="6"/>
      <c r="B60" s="841" t="s">
        <v>40</v>
      </c>
      <c r="C60" s="910">
        <v>50.560499999999934</v>
      </c>
      <c r="D60" s="911">
        <v>47.737710000000106</v>
      </c>
      <c r="E60" s="911">
        <v>39.500586000000069</v>
      </c>
      <c r="F60" s="912">
        <v>47.452174666666657</v>
      </c>
      <c r="G60" s="913">
        <v>41.153909999999996</v>
      </c>
      <c r="I60" s="884"/>
      <c r="J60" s="884"/>
      <c r="K60" s="884"/>
      <c r="L60" s="884"/>
      <c r="M60" s="884"/>
      <c r="N60" s="884"/>
    </row>
    <row r="61" spans="1:15" x14ac:dyDescent="0.35">
      <c r="A61" s="6"/>
      <c r="B61" s="841" t="s">
        <v>41</v>
      </c>
      <c r="C61" s="910">
        <v>62.651329999999803</v>
      </c>
      <c r="D61" s="911">
        <v>51.740049999999883</v>
      </c>
      <c r="E61" s="911">
        <v>23.514308999999976</v>
      </c>
      <c r="F61" s="912">
        <v>38.604043666666705</v>
      </c>
      <c r="G61" s="913">
        <v>53.652139999999918</v>
      </c>
      <c r="I61" s="884"/>
      <c r="J61" s="884"/>
      <c r="K61" s="884"/>
      <c r="L61" s="884"/>
      <c r="M61" s="884"/>
      <c r="N61" s="884"/>
    </row>
    <row r="62" spans="1:15" x14ac:dyDescent="0.35">
      <c r="A62" s="6"/>
      <c r="B62" s="841" t="s">
        <v>42</v>
      </c>
      <c r="C62" s="910">
        <v>42.707800000000134</v>
      </c>
      <c r="D62" s="911">
        <v>54.079529999999977</v>
      </c>
      <c r="E62" s="911">
        <v>14.338199999999894</v>
      </c>
      <c r="F62" s="912">
        <v>38.721317666666678</v>
      </c>
      <c r="G62" s="914">
        <v>47</v>
      </c>
      <c r="I62" s="884"/>
      <c r="J62" s="884"/>
      <c r="K62" s="884"/>
      <c r="L62" s="884"/>
      <c r="M62" s="884"/>
      <c r="N62" s="884"/>
    </row>
    <row r="63" spans="1:15" x14ac:dyDescent="0.35">
      <c r="A63" s="6"/>
      <c r="B63" s="841" t="s">
        <v>43</v>
      </c>
      <c r="C63" s="910">
        <v>49.396000000000186</v>
      </c>
      <c r="D63" s="911">
        <v>44.300939999999855</v>
      </c>
      <c r="E63" s="911">
        <v>30.050971000000089</v>
      </c>
      <c r="F63" s="912">
        <v>31.197240000000079</v>
      </c>
      <c r="G63" s="914"/>
      <c r="I63" s="884"/>
      <c r="J63" s="884"/>
      <c r="K63" s="884"/>
      <c r="L63" s="884"/>
      <c r="M63" s="884"/>
      <c r="N63" s="884"/>
    </row>
    <row r="64" spans="1:15" x14ac:dyDescent="0.35">
      <c r="A64" s="6"/>
      <c r="B64" s="841" t="s">
        <v>44</v>
      </c>
      <c r="C64" s="910">
        <v>51.598760000000084</v>
      </c>
      <c r="D64" s="911">
        <v>70.669459999999845</v>
      </c>
      <c r="E64" s="911">
        <v>30.523865999999913</v>
      </c>
      <c r="F64" s="912">
        <v>29.632510000000046</v>
      </c>
      <c r="G64" s="914"/>
      <c r="I64" s="884"/>
      <c r="J64" s="884"/>
      <c r="K64" s="884"/>
      <c r="L64" s="884"/>
      <c r="M64" s="884"/>
      <c r="N64" s="884"/>
    </row>
    <row r="65" spans="1:15" x14ac:dyDescent="0.35">
      <c r="A65" s="6"/>
      <c r="B65" s="841" t="s">
        <v>45</v>
      </c>
      <c r="C65" s="910">
        <v>44.472069999999917</v>
      </c>
      <c r="D65" s="911">
        <v>56.208309999999756</v>
      </c>
      <c r="E65" s="911">
        <v>21.662618000000137</v>
      </c>
      <c r="F65" s="912">
        <v>35.733950000000036</v>
      </c>
      <c r="G65" s="914"/>
      <c r="I65" s="884"/>
      <c r="J65" s="884"/>
      <c r="K65" s="884"/>
      <c r="L65" s="884"/>
      <c r="M65" s="884"/>
      <c r="N65" s="884"/>
    </row>
    <row r="66" spans="1:15" x14ac:dyDescent="0.35">
      <c r="A66" s="6"/>
      <c r="B66" s="841" t="s">
        <v>46</v>
      </c>
      <c r="C66" s="910">
        <v>47.783869999999865</v>
      </c>
      <c r="D66" s="911">
        <v>40.9214300000001</v>
      </c>
      <c r="E66" s="911">
        <v>24.30773699999996</v>
      </c>
      <c r="F66" s="912">
        <v>35.360599000000065</v>
      </c>
      <c r="G66" s="914"/>
      <c r="I66" s="884"/>
      <c r="J66" s="884"/>
      <c r="K66" s="884"/>
      <c r="L66" s="884"/>
      <c r="M66" s="884"/>
      <c r="N66" s="884"/>
    </row>
    <row r="67" spans="1:15" x14ac:dyDescent="0.35">
      <c r="A67" s="6"/>
      <c r="B67" s="841" t="s">
        <v>55</v>
      </c>
      <c r="C67" s="910">
        <v>33.109299999999962</v>
      </c>
      <c r="D67" s="911">
        <v>53.415010000000166</v>
      </c>
      <c r="E67" s="911">
        <v>26.220445000000069</v>
      </c>
      <c r="F67" s="912">
        <v>28.280840999999995</v>
      </c>
      <c r="G67" s="914"/>
      <c r="I67" s="884"/>
      <c r="J67" s="884"/>
      <c r="K67" s="884"/>
      <c r="L67" s="884"/>
      <c r="M67" s="884"/>
      <c r="N67" s="884"/>
    </row>
    <row r="68" spans="1:15" x14ac:dyDescent="0.35">
      <c r="A68" s="6"/>
      <c r="B68" s="841" t="s">
        <v>56</v>
      </c>
      <c r="C68" s="910">
        <v>37.55460000000005</v>
      </c>
      <c r="D68" s="911">
        <v>33.554689999999937</v>
      </c>
      <c r="E68" s="911">
        <v>33.425129999999903</v>
      </c>
      <c r="F68" s="911">
        <v>35.844429000000069</v>
      </c>
      <c r="G68" s="914"/>
      <c r="I68" s="884"/>
      <c r="J68" s="884"/>
      <c r="K68" s="884"/>
      <c r="L68" s="884"/>
      <c r="M68" s="884"/>
      <c r="N68" s="884"/>
    </row>
    <row r="69" spans="1:15" x14ac:dyDescent="0.35">
      <c r="A69" s="6"/>
      <c r="B69" s="841" t="s">
        <v>57</v>
      </c>
      <c r="C69" s="910">
        <v>37.081300000000056</v>
      </c>
      <c r="D69" s="911">
        <v>53.860740000000078</v>
      </c>
      <c r="E69" s="911">
        <v>29.022998000000023</v>
      </c>
      <c r="F69" s="912">
        <v>31.951599999999956</v>
      </c>
      <c r="G69" s="914"/>
      <c r="I69" s="884"/>
      <c r="J69" s="884"/>
      <c r="K69" s="884"/>
      <c r="L69" s="884"/>
      <c r="M69" s="884"/>
      <c r="N69" s="884"/>
    </row>
    <row r="70" spans="1:15" ht="15" thickBot="1" x14ac:dyDescent="0.4">
      <c r="A70" s="6"/>
      <c r="B70" s="846" t="s">
        <v>58</v>
      </c>
      <c r="C70" s="915">
        <v>34.63692999999995</v>
      </c>
      <c r="D70" s="916">
        <v>48.50745999999998</v>
      </c>
      <c r="E70" s="917">
        <v>33.929872000000039</v>
      </c>
      <c r="F70" s="916">
        <v>28.201380000000029</v>
      </c>
      <c r="G70" s="914"/>
      <c r="I70" s="884"/>
      <c r="J70" s="884"/>
      <c r="K70" s="884"/>
      <c r="L70" s="884"/>
      <c r="M70" s="884"/>
      <c r="N70" s="884"/>
    </row>
    <row r="71" spans="1:15" ht="15" thickBot="1" x14ac:dyDescent="0.4">
      <c r="B71" s="918"/>
      <c r="C71" s="919">
        <v>542.85245999999995</v>
      </c>
      <c r="D71" s="919">
        <v>594.57561999999962</v>
      </c>
      <c r="E71" s="919">
        <v>348.68927100000002</v>
      </c>
      <c r="F71" s="919">
        <v>406.2642640000002</v>
      </c>
      <c r="G71" s="920">
        <v>184.2375099999999</v>
      </c>
      <c r="I71" s="884"/>
      <c r="J71" s="884"/>
      <c r="K71" s="884"/>
      <c r="L71" s="884"/>
      <c r="M71" s="884"/>
      <c r="N71" s="884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921" t="s">
        <v>298</v>
      </c>
      <c r="D74" s="921"/>
      <c r="E74" s="921"/>
      <c r="F74" s="921"/>
      <c r="G74" s="921"/>
      <c r="I74" s="880" t="s">
        <v>298</v>
      </c>
      <c r="J74" s="880"/>
      <c r="K74" s="880"/>
      <c r="L74" s="880"/>
      <c r="M74" s="880"/>
      <c r="N74" s="880"/>
      <c r="O74" s="881"/>
    </row>
    <row r="75" spans="1:15" ht="15" thickBot="1" x14ac:dyDescent="0.4">
      <c r="B75" s="24"/>
      <c r="C75" s="171" t="s">
        <v>292</v>
      </c>
      <c r="D75" s="882" t="s">
        <v>293</v>
      </c>
      <c r="E75" s="883" t="s">
        <v>294</v>
      </c>
      <c r="F75" s="171" t="s">
        <v>295</v>
      </c>
      <c r="G75" s="171" t="s">
        <v>296</v>
      </c>
      <c r="I75" s="884"/>
      <c r="J75" s="884"/>
      <c r="K75" s="884"/>
      <c r="L75" s="884"/>
      <c r="M75" s="884"/>
      <c r="N75" s="884"/>
    </row>
    <row r="76" spans="1:15" x14ac:dyDescent="0.35">
      <c r="A76" s="6"/>
      <c r="B76" s="840" t="s">
        <v>39</v>
      </c>
      <c r="C76" s="906">
        <v>147</v>
      </c>
      <c r="D76" s="907">
        <v>123.07807</v>
      </c>
      <c r="E76" s="907">
        <v>130.72025099999996</v>
      </c>
      <c r="F76" s="908">
        <v>80.971409999999935</v>
      </c>
      <c r="G76" s="909">
        <v>102.54955999999999</v>
      </c>
      <c r="H76" s="4"/>
      <c r="I76" s="884"/>
      <c r="J76" s="884"/>
      <c r="K76" s="884"/>
      <c r="L76" s="884"/>
      <c r="M76" s="884"/>
      <c r="N76" s="884"/>
    </row>
    <row r="77" spans="1:15" x14ac:dyDescent="0.35">
      <c r="A77" s="6"/>
      <c r="B77" s="841" t="s">
        <v>40</v>
      </c>
      <c r="C77" s="910">
        <v>146.26049999999992</v>
      </c>
      <c r="D77" s="911">
        <v>131.14616000000012</v>
      </c>
      <c r="E77" s="911">
        <v>107.19118500000008</v>
      </c>
      <c r="F77" s="912">
        <v>99.618316666666658</v>
      </c>
      <c r="G77" s="913">
        <v>100.82230999999999</v>
      </c>
      <c r="I77" s="884"/>
      <c r="J77" s="884"/>
      <c r="K77" s="884"/>
      <c r="L77" s="884"/>
      <c r="M77" s="884"/>
      <c r="N77" s="884"/>
    </row>
    <row r="78" spans="1:15" x14ac:dyDescent="0.35">
      <c r="A78" s="6"/>
      <c r="B78" s="841" t="s">
        <v>41</v>
      </c>
      <c r="C78" s="910">
        <v>146.1513299999998</v>
      </c>
      <c r="D78" s="911">
        <v>133.16687999999988</v>
      </c>
      <c r="E78" s="911">
        <v>87.083088999999973</v>
      </c>
      <c r="F78" s="912">
        <v>97.064646666666704</v>
      </c>
      <c r="G78" s="913">
        <v>121.57373999999992</v>
      </c>
      <c r="I78" s="884"/>
      <c r="J78" s="884"/>
      <c r="K78" s="884"/>
      <c r="L78" s="884"/>
      <c r="M78" s="884"/>
      <c r="N78" s="884"/>
    </row>
    <row r="79" spans="1:15" x14ac:dyDescent="0.35">
      <c r="A79" s="6"/>
      <c r="B79" s="841" t="s">
        <v>42</v>
      </c>
      <c r="C79" s="910">
        <v>125.20780000000013</v>
      </c>
      <c r="D79" s="911">
        <v>127.82544999999998</v>
      </c>
      <c r="E79" s="911">
        <v>70.309390999999891</v>
      </c>
      <c r="F79" s="912">
        <v>108.26634166666668</v>
      </c>
      <c r="G79" s="914">
        <v>137.41387999999984</v>
      </c>
      <c r="I79" s="884"/>
      <c r="J79" s="884"/>
      <c r="K79" s="884"/>
      <c r="L79" s="884"/>
      <c r="M79" s="884"/>
      <c r="N79" s="884"/>
    </row>
    <row r="80" spans="1:15" x14ac:dyDescent="0.35">
      <c r="A80" s="6"/>
      <c r="B80" s="841" t="s">
        <v>43</v>
      </c>
      <c r="C80" s="910">
        <v>153.59600000000017</v>
      </c>
      <c r="D80" s="911">
        <v>132.63050999999984</v>
      </c>
      <c r="E80" s="911">
        <v>78.314312000000086</v>
      </c>
      <c r="F80" s="912">
        <v>96.195080000000075</v>
      </c>
      <c r="G80" s="914"/>
      <c r="I80" s="884"/>
      <c r="J80" s="884"/>
      <c r="K80" s="884"/>
      <c r="L80" s="884"/>
      <c r="M80" s="884"/>
      <c r="N80" s="884"/>
    </row>
    <row r="81" spans="1:14" x14ac:dyDescent="0.35">
      <c r="A81" s="6"/>
      <c r="B81" s="841" t="s">
        <v>44</v>
      </c>
      <c r="C81" s="910">
        <v>158.3987600000001</v>
      </c>
      <c r="D81" s="911">
        <v>148.96742999999987</v>
      </c>
      <c r="E81" s="911">
        <v>94.719821999999908</v>
      </c>
      <c r="F81" s="912">
        <v>90.243150000000043</v>
      </c>
      <c r="G81" s="914"/>
      <c r="I81" s="884"/>
      <c r="J81" s="884"/>
      <c r="K81" s="884"/>
      <c r="L81" s="884"/>
      <c r="M81" s="884"/>
      <c r="N81" s="884"/>
    </row>
    <row r="82" spans="1:14" x14ac:dyDescent="0.35">
      <c r="A82" s="6"/>
      <c r="B82" s="841" t="s">
        <v>45</v>
      </c>
      <c r="C82" s="910">
        <v>143.87206999999992</v>
      </c>
      <c r="D82" s="911">
        <v>163.54157999999975</v>
      </c>
      <c r="E82" s="911">
        <v>73.252514000000133</v>
      </c>
      <c r="F82" s="912">
        <v>107.96563000000003</v>
      </c>
      <c r="G82" s="914"/>
      <c r="I82" s="884"/>
      <c r="J82" s="884"/>
      <c r="K82" s="884"/>
      <c r="L82" s="884"/>
      <c r="M82" s="884"/>
      <c r="N82" s="884"/>
    </row>
    <row r="83" spans="1:14" x14ac:dyDescent="0.35">
      <c r="A83" s="6"/>
      <c r="B83" s="841" t="s">
        <v>46</v>
      </c>
      <c r="C83" s="910">
        <v>138.08386999999988</v>
      </c>
      <c r="D83" s="911">
        <v>158.73977000000011</v>
      </c>
      <c r="E83" s="911">
        <v>92.560402999999951</v>
      </c>
      <c r="F83" s="912">
        <v>104.99646000000007</v>
      </c>
      <c r="G83" s="914"/>
      <c r="I83" s="884"/>
      <c r="J83" s="884"/>
      <c r="K83" s="884"/>
      <c r="L83" s="884"/>
      <c r="M83" s="884"/>
      <c r="N83" s="884"/>
    </row>
    <row r="84" spans="1:14" x14ac:dyDescent="0.35">
      <c r="A84" s="6"/>
      <c r="B84" s="841" t="s">
        <v>55</v>
      </c>
      <c r="C84" s="910">
        <v>120.90929999999996</v>
      </c>
      <c r="D84" s="911">
        <v>156.86133000000018</v>
      </c>
      <c r="E84" s="911">
        <v>91.28536500000007</v>
      </c>
      <c r="F84" s="912">
        <v>92.965239999999994</v>
      </c>
      <c r="G84" s="914"/>
      <c r="I84" s="884"/>
      <c r="J84" s="884"/>
      <c r="K84" s="884"/>
      <c r="L84" s="884"/>
      <c r="M84" s="884"/>
      <c r="N84" s="884"/>
    </row>
    <row r="85" spans="1:14" x14ac:dyDescent="0.35">
      <c r="A85" s="6"/>
      <c r="B85" s="841" t="s">
        <v>56</v>
      </c>
      <c r="C85" s="910">
        <v>119.45460000000006</v>
      </c>
      <c r="D85" s="911">
        <v>123.98165999999993</v>
      </c>
      <c r="E85" s="911">
        <v>92.298670999999899</v>
      </c>
      <c r="F85" s="911">
        <v>94.224440000000072</v>
      </c>
      <c r="G85" s="914"/>
      <c r="I85" s="884"/>
      <c r="J85" s="884"/>
      <c r="K85" s="884"/>
      <c r="L85" s="884"/>
      <c r="M85" s="884"/>
      <c r="N85" s="884"/>
    </row>
    <row r="86" spans="1:14" x14ac:dyDescent="0.35">
      <c r="A86" s="6"/>
      <c r="B86" s="841" t="s">
        <v>57</v>
      </c>
      <c r="C86" s="910">
        <v>103.08130000000006</v>
      </c>
      <c r="D86" s="911">
        <v>137.00597000000008</v>
      </c>
      <c r="E86" s="911">
        <v>77.149507000000028</v>
      </c>
      <c r="F86" s="912">
        <v>85.969599999999957</v>
      </c>
      <c r="G86" s="914"/>
      <c r="I86" s="884"/>
      <c r="J86" s="884"/>
      <c r="K86" s="884"/>
      <c r="L86" s="884"/>
      <c r="M86" s="884"/>
      <c r="N86" s="884"/>
    </row>
    <row r="87" spans="1:14" ht="15" thickBot="1" x14ac:dyDescent="0.4">
      <c r="A87" s="6"/>
      <c r="B87" s="846" t="s">
        <v>58</v>
      </c>
      <c r="C87" s="915">
        <v>138.43692999999996</v>
      </c>
      <c r="D87" s="916">
        <v>137.87329999999997</v>
      </c>
      <c r="E87" s="917">
        <v>92.656122000000039</v>
      </c>
      <c r="F87" s="916">
        <v>95.958380000000034</v>
      </c>
      <c r="G87" s="914"/>
      <c r="I87" s="884"/>
      <c r="J87" s="884"/>
      <c r="K87" s="884"/>
      <c r="L87" s="884"/>
      <c r="M87" s="884"/>
      <c r="N87" s="884"/>
    </row>
    <row r="88" spans="1:14" ht="15" thickBot="1" x14ac:dyDescent="0.4">
      <c r="B88" s="918"/>
      <c r="C88" s="904">
        <v>1640.45246</v>
      </c>
      <c r="D88" s="904">
        <v>1674.8181099999997</v>
      </c>
      <c r="E88" s="904">
        <v>1087.540632</v>
      </c>
      <c r="F88" s="904">
        <v>1154.4386950000003</v>
      </c>
      <c r="G88" s="920">
        <v>462.35948999999971</v>
      </c>
      <c r="I88" s="884"/>
      <c r="J88" s="884"/>
      <c r="K88" s="884"/>
      <c r="L88" s="884"/>
      <c r="M88" s="884"/>
      <c r="N88" s="884"/>
    </row>
    <row r="90" spans="1:14" ht="15.5" x14ac:dyDescent="0.35">
      <c r="B90" s="636" t="s">
        <v>121</v>
      </c>
      <c r="C90" s="636"/>
      <c r="D90" s="636"/>
      <c r="E90" s="636"/>
      <c r="F90" s="636"/>
      <c r="G90" s="636"/>
      <c r="H90" s="636"/>
      <c r="I90" s="636"/>
      <c r="J90" s="636"/>
      <c r="K90" s="636"/>
      <c r="L90" s="636"/>
      <c r="M90" s="636"/>
      <c r="N90" s="636"/>
    </row>
  </sheetData>
  <mergeCells count="12">
    <mergeCell ref="C57:G57"/>
    <mergeCell ref="I57:N57"/>
    <mergeCell ref="C74:G74"/>
    <mergeCell ref="I74:N74"/>
    <mergeCell ref="B90:N90"/>
    <mergeCell ref="D2:L4"/>
    <mergeCell ref="C6:G6"/>
    <mergeCell ref="I6:N6"/>
    <mergeCell ref="C23:G23"/>
    <mergeCell ref="I23:N23"/>
    <mergeCell ref="C40:G40"/>
    <mergeCell ref="I40:N40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>&amp;L&amp;G&amp;RCAMPAÑA: 2024/2025. MES: ENERO
Fecha de emisión de datos: 24/02/2025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3F734-28D5-4782-AFDB-F88D3AC17A93}">
  <dimension ref="D2:Q56"/>
  <sheetViews>
    <sheetView view="pageLayout" topLeftCell="D1" zoomScale="70" zoomScaleNormal="70" zoomScalePageLayoutView="70" workbookViewId="0">
      <selection activeCell="R35" sqref="R35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611" t="s">
        <v>299</v>
      </c>
      <c r="H2" s="611"/>
      <c r="I2" s="611"/>
      <c r="J2" s="611"/>
      <c r="K2" s="611"/>
      <c r="L2" s="611"/>
      <c r="M2" s="611"/>
      <c r="N2" s="611"/>
      <c r="O2" s="611"/>
    </row>
    <row r="3" spans="4:17" ht="15" customHeight="1" x14ac:dyDescent="0.35">
      <c r="G3" s="611"/>
      <c r="H3" s="611"/>
      <c r="I3" s="611"/>
      <c r="J3" s="611"/>
      <c r="K3" s="611"/>
      <c r="L3" s="611"/>
      <c r="M3" s="611"/>
      <c r="N3" s="611"/>
      <c r="O3" s="611"/>
    </row>
    <row r="4" spans="4:17" ht="24.75" customHeight="1" x14ac:dyDescent="0.35">
      <c r="G4" s="611"/>
      <c r="H4" s="611"/>
      <c r="I4" s="611"/>
      <c r="J4" s="611"/>
      <c r="K4" s="611"/>
      <c r="L4" s="611"/>
      <c r="M4" s="611"/>
      <c r="N4" s="611"/>
      <c r="O4" s="611"/>
    </row>
    <row r="5" spans="4:17" ht="26.25" customHeight="1" x14ac:dyDescent="0.35">
      <c r="I5" s="795"/>
      <c r="J5" s="795"/>
      <c r="K5" s="795"/>
      <c r="L5" s="795"/>
      <c r="M5" s="795"/>
    </row>
    <row r="6" spans="4:17" ht="15" thickBot="1" x14ac:dyDescent="0.4">
      <c r="F6" s="923" t="s">
        <v>300</v>
      </c>
      <c r="G6" s="923"/>
      <c r="H6" s="923"/>
      <c r="I6" s="923"/>
      <c r="J6" s="923"/>
      <c r="L6" s="880" t="s">
        <v>300</v>
      </c>
      <c r="M6" s="880"/>
      <c r="N6" s="880"/>
      <c r="O6" s="880"/>
      <c r="P6" s="880"/>
      <c r="Q6" s="880"/>
    </row>
    <row r="7" spans="4:17" ht="15" thickBot="1" x14ac:dyDescent="0.4">
      <c r="E7" s="24"/>
      <c r="F7" s="863" t="s">
        <v>292</v>
      </c>
      <c r="G7" s="863" t="s">
        <v>293</v>
      </c>
      <c r="H7" s="863" t="s">
        <v>294</v>
      </c>
      <c r="I7" s="863" t="s">
        <v>295</v>
      </c>
      <c r="J7" s="863" t="s">
        <v>296</v>
      </c>
      <c r="M7" s="884"/>
      <c r="N7" s="884"/>
      <c r="O7" s="884"/>
      <c r="P7" s="884"/>
    </row>
    <row r="8" spans="4:17" x14ac:dyDescent="0.35">
      <c r="D8" s="6"/>
      <c r="E8" s="840" t="s">
        <v>39</v>
      </c>
      <c r="F8" s="924">
        <v>195.2081</v>
      </c>
      <c r="G8" s="925">
        <v>171.77331999999998</v>
      </c>
      <c r="H8" s="925">
        <v>155.70436999999998</v>
      </c>
      <c r="I8" s="925">
        <v>82.324390000000008</v>
      </c>
      <c r="J8" s="925">
        <v>54.428089999999997</v>
      </c>
      <c r="K8" s="4"/>
      <c r="M8" s="884"/>
      <c r="N8" s="884"/>
      <c r="O8" s="884"/>
      <c r="P8" s="884"/>
    </row>
    <row r="9" spans="4:17" x14ac:dyDescent="0.35">
      <c r="D9" s="6"/>
      <c r="E9" s="841" t="s">
        <v>40</v>
      </c>
      <c r="F9" s="926">
        <v>328.36399999999998</v>
      </c>
      <c r="G9" s="926">
        <v>345.36573999999996</v>
      </c>
      <c r="H9" s="926">
        <v>234.30274</v>
      </c>
      <c r="I9" s="926">
        <v>236.68863000000002</v>
      </c>
      <c r="J9" s="926">
        <v>233.93033</v>
      </c>
      <c r="M9" s="884"/>
      <c r="N9" s="884"/>
      <c r="O9" s="884"/>
      <c r="P9" s="884"/>
    </row>
    <row r="10" spans="4:17" x14ac:dyDescent="0.35">
      <c r="D10" s="6"/>
      <c r="E10" s="841" t="s">
        <v>41</v>
      </c>
      <c r="F10" s="926">
        <v>666.36200000000008</v>
      </c>
      <c r="G10" s="926">
        <v>740.33460000000002</v>
      </c>
      <c r="H10" s="926">
        <v>396.56389000000001</v>
      </c>
      <c r="I10" s="926">
        <v>471.98804999999999</v>
      </c>
      <c r="J10" s="926">
        <v>692.61198999999999</v>
      </c>
      <c r="M10" s="884"/>
      <c r="N10" s="884"/>
      <c r="O10" s="884"/>
      <c r="P10" s="884"/>
    </row>
    <row r="11" spans="4:17" x14ac:dyDescent="0.35">
      <c r="D11" s="6"/>
      <c r="E11" s="841" t="s">
        <v>42</v>
      </c>
      <c r="F11" s="926">
        <v>873.18310000000008</v>
      </c>
      <c r="G11" s="926">
        <v>1055.0070900000001</v>
      </c>
      <c r="H11" s="926">
        <v>503.45074</v>
      </c>
      <c r="I11" s="926">
        <v>554.38471000000004</v>
      </c>
      <c r="J11" s="926">
        <v>884.32121000000006</v>
      </c>
      <c r="M11" s="884"/>
      <c r="N11" s="884"/>
      <c r="O11" s="884"/>
      <c r="P11" s="884"/>
    </row>
    <row r="12" spans="4:17" x14ac:dyDescent="0.35">
      <c r="D12" s="6"/>
      <c r="E12" s="841" t="s">
        <v>43</v>
      </c>
      <c r="F12" s="926">
        <v>937.91409999999996</v>
      </c>
      <c r="G12" s="926">
        <v>1024.68668</v>
      </c>
      <c r="H12" s="926">
        <v>474.38193000000001</v>
      </c>
      <c r="I12" s="926">
        <v>527.90192999999999</v>
      </c>
      <c r="J12" s="926"/>
      <c r="M12" s="884"/>
      <c r="N12" s="884"/>
      <c r="O12" s="884"/>
      <c r="P12" s="884"/>
    </row>
    <row r="13" spans="4:17" x14ac:dyDescent="0.35">
      <c r="D13" s="6"/>
      <c r="E13" s="841" t="s">
        <v>44</v>
      </c>
      <c r="F13" s="926">
        <v>824.06679999999994</v>
      </c>
      <c r="G13" s="926">
        <v>931.13413000000003</v>
      </c>
      <c r="H13" s="926">
        <v>409.40063000000004</v>
      </c>
      <c r="I13" s="926">
        <v>474.62288000000001</v>
      </c>
      <c r="J13" s="926"/>
      <c r="M13" s="884"/>
      <c r="N13" s="884"/>
      <c r="O13" s="884"/>
      <c r="P13" s="884"/>
    </row>
    <row r="14" spans="4:17" x14ac:dyDescent="0.35">
      <c r="D14" s="6"/>
      <c r="E14" s="841" t="s">
        <v>45</v>
      </c>
      <c r="F14" s="926">
        <v>689.44269999999995</v>
      </c>
      <c r="G14" s="926">
        <v>796.21762000000001</v>
      </c>
      <c r="H14" s="926">
        <v>350.80296999999996</v>
      </c>
      <c r="I14" s="926">
        <v>399.02364999999998</v>
      </c>
      <c r="J14" s="926"/>
      <c r="M14" s="884"/>
      <c r="N14" s="884"/>
      <c r="O14" s="884"/>
      <c r="P14" s="884"/>
    </row>
    <row r="15" spans="4:17" x14ac:dyDescent="0.35">
      <c r="D15" s="6"/>
      <c r="E15" s="841" t="s">
        <v>46</v>
      </c>
      <c r="F15" s="926">
        <v>566.95100000000002</v>
      </c>
      <c r="G15" s="926">
        <v>664.76520000000005</v>
      </c>
      <c r="H15" s="926">
        <v>271.39996000000002</v>
      </c>
      <c r="I15" s="926">
        <v>320.47838999999999</v>
      </c>
      <c r="J15" s="926"/>
      <c r="M15" s="884"/>
      <c r="N15" s="884"/>
      <c r="O15" s="884"/>
      <c r="P15" s="884"/>
    </row>
    <row r="16" spans="4:17" x14ac:dyDescent="0.35">
      <c r="D16" s="6"/>
      <c r="E16" s="841" t="s">
        <v>55</v>
      </c>
      <c r="F16" s="926">
        <v>470.09520000000003</v>
      </c>
      <c r="G16" s="926">
        <v>534.84075999999993</v>
      </c>
      <c r="H16" s="926">
        <v>211.13153999999997</v>
      </c>
      <c r="I16" s="926">
        <v>252.31005000000002</v>
      </c>
      <c r="J16" s="926"/>
      <c r="M16" s="884"/>
      <c r="N16" s="884"/>
      <c r="O16" s="884"/>
      <c r="P16" s="884"/>
    </row>
    <row r="17" spans="4:17" x14ac:dyDescent="0.35">
      <c r="D17" s="6"/>
      <c r="E17" s="841" t="s">
        <v>56</v>
      </c>
      <c r="F17" s="926">
        <v>383.92019999999997</v>
      </c>
      <c r="G17" s="926">
        <v>425.15010000000001</v>
      </c>
      <c r="H17" s="926">
        <v>159.67197000000002</v>
      </c>
      <c r="I17" s="926">
        <v>189.36770999999999</v>
      </c>
      <c r="J17" s="926"/>
      <c r="M17" s="884"/>
      <c r="N17" s="884"/>
      <c r="O17" s="884"/>
      <c r="P17" s="884"/>
    </row>
    <row r="18" spans="4:17" x14ac:dyDescent="0.35">
      <c r="D18" s="6"/>
      <c r="E18" s="841" t="s">
        <v>57</v>
      </c>
      <c r="F18" s="926">
        <v>315.07299999999998</v>
      </c>
      <c r="G18" s="926">
        <v>331.14209999999997</v>
      </c>
      <c r="H18" s="926">
        <v>125.45559999999999</v>
      </c>
      <c r="I18" s="926">
        <v>139.47251</v>
      </c>
      <c r="J18" s="926"/>
      <c r="M18" s="884"/>
      <c r="N18" s="884"/>
      <c r="O18" s="884"/>
      <c r="P18" s="884"/>
    </row>
    <row r="19" spans="4:17" ht="15" thickBot="1" x14ac:dyDescent="0.4">
      <c r="D19" s="6"/>
      <c r="E19" s="846" t="s">
        <v>58</v>
      </c>
      <c r="F19" s="927">
        <v>213.12287000000001</v>
      </c>
      <c r="G19" s="927">
        <v>227.69511</v>
      </c>
      <c r="H19" s="927">
        <v>84.41313000000001</v>
      </c>
      <c r="I19" s="927">
        <v>82.062629999999999</v>
      </c>
      <c r="J19" s="927"/>
    </row>
    <row r="20" spans="4:17" x14ac:dyDescent="0.35">
      <c r="E20" s="858"/>
      <c r="F20" s="928"/>
      <c r="G20" s="928"/>
      <c r="H20" s="929"/>
      <c r="I20" s="929"/>
      <c r="J20" s="929"/>
    </row>
    <row r="23" spans="4:17" ht="15" thickBot="1" x14ac:dyDescent="0.4">
      <c r="F23" s="923" t="s">
        <v>301</v>
      </c>
      <c r="G23" s="923"/>
      <c r="H23" s="923"/>
      <c r="I23" s="923"/>
      <c r="J23" s="923"/>
      <c r="L23" s="880" t="s">
        <v>301</v>
      </c>
      <c r="M23" s="880"/>
      <c r="N23" s="880"/>
      <c r="O23" s="880"/>
      <c r="P23" s="880"/>
      <c r="Q23" s="880"/>
    </row>
    <row r="24" spans="4:17" ht="15" thickBot="1" x14ac:dyDescent="0.4">
      <c r="E24" s="930"/>
      <c r="F24" s="863" t="s">
        <v>292</v>
      </c>
      <c r="G24" s="863" t="s">
        <v>293</v>
      </c>
      <c r="H24" s="863" t="s">
        <v>294</v>
      </c>
      <c r="I24" s="863" t="s">
        <v>295</v>
      </c>
      <c r="J24" s="863" t="s">
        <v>296</v>
      </c>
      <c r="M24" s="884"/>
      <c r="N24" s="884"/>
      <c r="O24" s="884"/>
      <c r="P24" s="884"/>
    </row>
    <row r="25" spans="4:17" x14ac:dyDescent="0.35">
      <c r="D25" s="6"/>
      <c r="E25" s="840" t="s">
        <v>39</v>
      </c>
      <c r="F25" s="924">
        <v>205.66722999999999</v>
      </c>
      <c r="G25" s="924">
        <v>192.8152</v>
      </c>
      <c r="H25" s="924">
        <v>212.10380000000001</v>
      </c>
      <c r="I25" s="924">
        <v>137.9716</v>
      </c>
      <c r="J25" s="931">
        <v>86.215299999999999</v>
      </c>
      <c r="M25" s="884"/>
      <c r="N25" s="884"/>
      <c r="O25" s="884"/>
      <c r="P25" s="884"/>
    </row>
    <row r="26" spans="4:17" x14ac:dyDescent="0.35">
      <c r="D26" s="6"/>
      <c r="E26" s="841" t="s">
        <v>40</v>
      </c>
      <c r="F26" s="926">
        <v>191.05082999999999</v>
      </c>
      <c r="G26" s="926">
        <v>195.1934</v>
      </c>
      <c r="H26" s="926">
        <v>217.5282</v>
      </c>
      <c r="I26" s="926">
        <v>142.23269999999999</v>
      </c>
      <c r="J26" s="892">
        <v>94.561700000000002</v>
      </c>
      <c r="M26" s="884"/>
      <c r="N26" s="884"/>
      <c r="O26" s="884"/>
      <c r="P26" s="884"/>
    </row>
    <row r="27" spans="4:17" x14ac:dyDescent="0.35">
      <c r="D27" s="6"/>
      <c r="E27" s="841" t="s">
        <v>41</v>
      </c>
      <c r="F27" s="926">
        <v>203.10149999999999</v>
      </c>
      <c r="G27" s="926">
        <v>245.36189999999999</v>
      </c>
      <c r="H27" s="926">
        <v>242.46109999999999</v>
      </c>
      <c r="I27" s="926">
        <v>165.08199999999999</v>
      </c>
      <c r="J27" s="892">
        <v>136.4401</v>
      </c>
      <c r="M27" s="884"/>
      <c r="N27" s="884"/>
      <c r="O27" s="884"/>
      <c r="P27" s="884"/>
    </row>
    <row r="28" spans="4:17" x14ac:dyDescent="0.35">
      <c r="D28" s="6"/>
      <c r="E28" s="841" t="s">
        <v>42</v>
      </c>
      <c r="F28" s="926">
        <v>234.87260000000001</v>
      </c>
      <c r="G28" s="926">
        <v>286.88850000000002</v>
      </c>
      <c r="H28" s="926">
        <v>260.65730000000002</v>
      </c>
      <c r="I28" s="926">
        <v>180.8159</v>
      </c>
      <c r="J28" s="892">
        <v>175.0822</v>
      </c>
      <c r="M28" s="884"/>
      <c r="N28" s="884"/>
      <c r="O28" s="884"/>
      <c r="P28" s="884"/>
    </row>
    <row r="29" spans="4:17" x14ac:dyDescent="0.35">
      <c r="D29" s="6"/>
      <c r="E29" s="841" t="s">
        <v>43</v>
      </c>
      <c r="F29" s="926">
        <v>260.6456</v>
      </c>
      <c r="G29" s="926">
        <v>310.80520000000001</v>
      </c>
      <c r="H29" s="926">
        <v>266.70580000000001</v>
      </c>
      <c r="I29" s="926">
        <v>184.75970000000001</v>
      </c>
      <c r="J29" s="892"/>
      <c r="M29" s="884"/>
      <c r="N29" s="884"/>
      <c r="O29" s="884"/>
      <c r="P29" s="884"/>
    </row>
    <row r="30" spans="4:17" x14ac:dyDescent="0.35">
      <c r="D30" s="6"/>
      <c r="E30" s="841" t="s">
        <v>44</v>
      </c>
      <c r="F30" s="926">
        <v>278.49414000000002</v>
      </c>
      <c r="G30" s="926">
        <v>288.18549999999999</v>
      </c>
      <c r="H30" s="926">
        <v>262.41399999999999</v>
      </c>
      <c r="I30" s="926">
        <v>183.45050000000001</v>
      </c>
      <c r="J30" s="892"/>
      <c r="M30" s="884"/>
      <c r="N30" s="884"/>
      <c r="O30" s="884"/>
      <c r="P30" s="884"/>
    </row>
    <row r="31" spans="4:17" x14ac:dyDescent="0.35">
      <c r="D31" s="6"/>
      <c r="E31" s="841" t="s">
        <v>45</v>
      </c>
      <c r="F31" s="926">
        <v>287.84616999999997</v>
      </c>
      <c r="G31" s="926">
        <v>288.60899999999998</v>
      </c>
      <c r="H31" s="926">
        <v>259.05500000000001</v>
      </c>
      <c r="I31" s="926">
        <v>177.31720000000001</v>
      </c>
      <c r="J31" s="892"/>
      <c r="M31" s="884"/>
      <c r="N31" s="884"/>
      <c r="O31" s="884"/>
      <c r="P31" s="884"/>
    </row>
    <row r="32" spans="4:17" x14ac:dyDescent="0.35">
      <c r="D32" s="6"/>
      <c r="E32" s="841" t="s">
        <v>46</v>
      </c>
      <c r="F32" s="926">
        <v>290.05399999999997</v>
      </c>
      <c r="G32" s="926">
        <v>284.66480000000001</v>
      </c>
      <c r="H32" s="926">
        <v>260.26749999999998</v>
      </c>
      <c r="I32" s="926">
        <v>170.4718</v>
      </c>
      <c r="J32" s="892"/>
      <c r="M32" s="884"/>
      <c r="N32" s="884"/>
      <c r="O32" s="884"/>
      <c r="P32" s="884"/>
    </row>
    <row r="33" spans="4:17" x14ac:dyDescent="0.35">
      <c r="D33" s="6"/>
      <c r="E33" s="841" t="s">
        <v>55</v>
      </c>
      <c r="F33" s="926">
        <v>279.3005</v>
      </c>
      <c r="G33" s="926">
        <v>274.20260000000002</v>
      </c>
      <c r="H33" s="926">
        <v>245.41909999999999</v>
      </c>
      <c r="I33" s="926">
        <v>162.5891</v>
      </c>
      <c r="J33" s="892"/>
      <c r="M33" s="884"/>
      <c r="N33" s="884"/>
      <c r="O33" s="884"/>
      <c r="P33" s="884"/>
    </row>
    <row r="34" spans="4:17" x14ac:dyDescent="0.35">
      <c r="D34" s="6"/>
      <c r="E34" s="841" t="s">
        <v>56</v>
      </c>
      <c r="F34" s="926">
        <v>256.52089999999998</v>
      </c>
      <c r="G34" s="926">
        <v>272.56639999999999</v>
      </c>
      <c r="H34" s="926">
        <v>223.768</v>
      </c>
      <c r="I34" s="926">
        <v>152.9032</v>
      </c>
      <c r="J34" s="932"/>
      <c r="M34" s="884"/>
      <c r="N34" s="884"/>
      <c r="O34" s="884"/>
      <c r="P34" s="884"/>
    </row>
    <row r="35" spans="4:17" x14ac:dyDescent="0.35">
      <c r="D35" s="6"/>
      <c r="E35" s="841" t="s">
        <v>57</v>
      </c>
      <c r="F35" s="926">
        <v>230.7868</v>
      </c>
      <c r="G35" s="926">
        <v>249.81630000000001</v>
      </c>
      <c r="H35" s="926">
        <v>195.69630000000001</v>
      </c>
      <c r="I35" s="926">
        <v>132.1592</v>
      </c>
      <c r="J35" s="933"/>
      <c r="M35" s="884"/>
      <c r="N35" s="884"/>
      <c r="O35" s="884"/>
      <c r="P35" s="884"/>
    </row>
    <row r="36" spans="4:17" ht="15" thickBot="1" x14ac:dyDescent="0.4">
      <c r="D36" s="6"/>
      <c r="E36" s="846" t="s">
        <v>58</v>
      </c>
      <c r="F36" s="934">
        <v>210.5</v>
      </c>
      <c r="G36" s="934">
        <v>226.91139999999999</v>
      </c>
      <c r="H36" s="934">
        <v>163.82689999999999</v>
      </c>
      <c r="I36" s="934">
        <v>108.58069999999999</v>
      </c>
      <c r="J36" s="935"/>
      <c r="M36" s="884"/>
      <c r="N36" s="884"/>
      <c r="O36" s="884"/>
      <c r="P36" s="884"/>
    </row>
    <row r="37" spans="4:17" x14ac:dyDescent="0.35">
      <c r="E37" s="858"/>
      <c r="F37" s="929"/>
      <c r="G37" s="929"/>
      <c r="H37" s="929"/>
      <c r="I37" s="929"/>
      <c r="J37" s="929"/>
      <c r="M37" s="884"/>
      <c r="N37" s="884"/>
      <c r="O37" s="884"/>
      <c r="P37" s="884"/>
    </row>
    <row r="38" spans="4:17" ht="23.25" customHeight="1" x14ac:dyDescent="0.35"/>
    <row r="40" spans="4:17" ht="15" thickBot="1" x14ac:dyDescent="0.4">
      <c r="F40" s="923" t="s">
        <v>302</v>
      </c>
      <c r="G40" s="923"/>
      <c r="H40" s="923"/>
      <c r="I40" s="923"/>
      <c r="J40" s="923"/>
      <c r="L40" s="880" t="s">
        <v>302</v>
      </c>
      <c r="M40" s="880"/>
      <c r="N40" s="880"/>
      <c r="O40" s="880"/>
      <c r="P40" s="880"/>
      <c r="Q40" s="880"/>
    </row>
    <row r="41" spans="4:17" ht="15" thickBot="1" x14ac:dyDescent="0.4">
      <c r="E41" s="930"/>
      <c r="F41" s="863" t="s">
        <v>292</v>
      </c>
      <c r="G41" s="863" t="s">
        <v>293</v>
      </c>
      <c r="H41" s="863" t="s">
        <v>294</v>
      </c>
      <c r="I41" s="863" t="s">
        <v>295</v>
      </c>
      <c r="J41" s="863" t="s">
        <v>296</v>
      </c>
    </row>
    <row r="42" spans="4:17" x14ac:dyDescent="0.35">
      <c r="D42" s="6"/>
      <c r="E42" s="840" t="s">
        <v>39</v>
      </c>
      <c r="F42" s="936">
        <v>400.87532999999996</v>
      </c>
      <c r="G42" s="936">
        <v>364.58852000000002</v>
      </c>
      <c r="H42" s="936">
        <v>367.80817000000002</v>
      </c>
      <c r="I42" s="936">
        <v>220.29599000000002</v>
      </c>
      <c r="J42" s="936">
        <v>140.64339000000001</v>
      </c>
    </row>
    <row r="43" spans="4:17" x14ac:dyDescent="0.35">
      <c r="D43" s="6"/>
      <c r="E43" s="841" t="s">
        <v>40</v>
      </c>
      <c r="F43" s="937">
        <v>519.41482999999994</v>
      </c>
      <c r="G43" s="937">
        <v>540.55913999999996</v>
      </c>
      <c r="H43" s="937">
        <v>451.83094</v>
      </c>
      <c r="I43" s="937">
        <v>378.92133000000001</v>
      </c>
      <c r="J43" s="937">
        <v>328.49203</v>
      </c>
    </row>
    <row r="44" spans="4:17" x14ac:dyDescent="0.35">
      <c r="D44" s="6"/>
      <c r="E44" s="841" t="s">
        <v>41</v>
      </c>
      <c r="F44" s="937">
        <v>869.46350000000007</v>
      </c>
      <c r="G44" s="937">
        <v>985.69650000000001</v>
      </c>
      <c r="H44" s="937">
        <v>639.02499</v>
      </c>
      <c r="I44" s="937">
        <v>637.07005000000004</v>
      </c>
      <c r="J44" s="937">
        <v>829.05209000000002</v>
      </c>
    </row>
    <row r="45" spans="4:17" x14ac:dyDescent="0.35">
      <c r="D45" s="6"/>
      <c r="E45" s="841" t="s">
        <v>42</v>
      </c>
      <c r="F45" s="937">
        <v>1108.0557000000001</v>
      </c>
      <c r="G45" s="937">
        <v>1341.8955900000001</v>
      </c>
      <c r="H45" s="937">
        <v>764.10804000000007</v>
      </c>
      <c r="I45" s="937">
        <v>735.2006100000001</v>
      </c>
      <c r="J45" s="937">
        <v>1059.4034100000001</v>
      </c>
    </row>
    <row r="46" spans="4:17" x14ac:dyDescent="0.35">
      <c r="D46" s="6"/>
      <c r="E46" s="841" t="s">
        <v>43</v>
      </c>
      <c r="F46" s="937">
        <v>1198.5597</v>
      </c>
      <c r="G46" s="937">
        <v>1335.49188</v>
      </c>
      <c r="H46" s="937">
        <v>741.08772999999997</v>
      </c>
      <c r="I46" s="937">
        <v>712.66163000000006</v>
      </c>
      <c r="J46" s="937"/>
    </row>
    <row r="47" spans="4:17" x14ac:dyDescent="0.35">
      <c r="D47" s="6"/>
      <c r="E47" s="841" t="s">
        <v>44</v>
      </c>
      <c r="F47" s="926">
        <v>1102.5609399999998</v>
      </c>
      <c r="G47" s="926">
        <v>1219.31963</v>
      </c>
      <c r="H47" s="926">
        <v>671.81463000000008</v>
      </c>
      <c r="I47" s="926">
        <v>658.07338000000004</v>
      </c>
      <c r="J47" s="926"/>
    </row>
    <row r="48" spans="4:17" x14ac:dyDescent="0.35">
      <c r="D48" s="6"/>
      <c r="E48" s="841" t="s">
        <v>45</v>
      </c>
      <c r="F48" s="926">
        <v>977.28886999999986</v>
      </c>
      <c r="G48" s="926">
        <v>1084.82662</v>
      </c>
      <c r="H48" s="926">
        <v>609.85797000000002</v>
      </c>
      <c r="I48" s="926">
        <v>576.34085000000005</v>
      </c>
      <c r="J48" s="926"/>
    </row>
    <row r="49" spans="4:17" x14ac:dyDescent="0.35">
      <c r="D49" s="6"/>
      <c r="E49" s="841" t="s">
        <v>46</v>
      </c>
      <c r="F49" s="926">
        <v>857.005</v>
      </c>
      <c r="G49" s="926">
        <v>949.43000000000006</v>
      </c>
      <c r="H49" s="926">
        <v>531.66746000000001</v>
      </c>
      <c r="I49" s="926">
        <v>490.95019000000002</v>
      </c>
      <c r="J49" s="926"/>
    </row>
    <row r="50" spans="4:17" x14ac:dyDescent="0.35">
      <c r="D50" s="6"/>
      <c r="E50" s="841" t="s">
        <v>55</v>
      </c>
      <c r="F50" s="926">
        <v>749.39570000000003</v>
      </c>
      <c r="G50" s="926">
        <v>809.04335999999989</v>
      </c>
      <c r="H50" s="926">
        <v>456.55063999999993</v>
      </c>
      <c r="I50" s="926">
        <v>414.89915000000002</v>
      </c>
      <c r="J50" s="926"/>
    </row>
    <row r="51" spans="4:17" x14ac:dyDescent="0.35">
      <c r="D51" s="6"/>
      <c r="E51" s="841" t="s">
        <v>56</v>
      </c>
      <c r="F51" s="926">
        <v>640.44110000000001</v>
      </c>
      <c r="G51" s="926">
        <v>697.7165</v>
      </c>
      <c r="H51" s="926">
        <v>383.43997000000002</v>
      </c>
      <c r="I51" s="926">
        <v>342.27090999999996</v>
      </c>
      <c r="J51" s="926"/>
    </row>
    <row r="52" spans="4:17" x14ac:dyDescent="0.35">
      <c r="D52" s="6"/>
      <c r="E52" s="841" t="s">
        <v>57</v>
      </c>
      <c r="F52" s="926">
        <v>545.85979999999995</v>
      </c>
      <c r="G52" s="926">
        <v>580.95839999999998</v>
      </c>
      <c r="H52" s="926">
        <v>321.15190000000001</v>
      </c>
      <c r="I52" s="926">
        <v>271.63171</v>
      </c>
      <c r="J52" s="926"/>
    </row>
    <row r="53" spans="4:17" ht="15" thickBot="1" x14ac:dyDescent="0.4">
      <c r="D53" s="6"/>
      <c r="E53" s="846" t="s">
        <v>58</v>
      </c>
      <c r="F53" s="934">
        <v>423.62287000000003</v>
      </c>
      <c r="G53" s="934">
        <v>454.60650999999996</v>
      </c>
      <c r="H53" s="934">
        <v>248.24002999999999</v>
      </c>
      <c r="I53" s="934">
        <v>190.64332999999999</v>
      </c>
      <c r="J53" s="934"/>
    </row>
    <row r="54" spans="4:17" x14ac:dyDescent="0.35">
      <c r="E54" s="858"/>
      <c r="F54" s="929"/>
      <c r="G54" s="929"/>
      <c r="H54" s="929"/>
      <c r="I54" s="929"/>
      <c r="J54" s="929"/>
    </row>
    <row r="56" spans="4:17" ht="15.5" x14ac:dyDescent="0.35">
      <c r="E56" s="636" t="s">
        <v>121</v>
      </c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r:id="rId1"/>
  <headerFooter>
    <oddHeader>&amp;L&amp;G&amp;RCAMPAÑA: 2024/2025. MES: ENERO
Fecha de emisión de datos: 24/02/2025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7271-65BD-4B28-B743-768398A6280D}">
  <dimension ref="B2:K84"/>
  <sheetViews>
    <sheetView view="pageLayout" zoomScale="70" zoomScaleNormal="60" zoomScaleSheetLayoutView="70" zoomScalePageLayoutView="70" workbookViewId="0">
      <selection activeCell="L67" sqref="L67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611" t="s">
        <v>303</v>
      </c>
      <c r="F2" s="611"/>
      <c r="G2" s="611"/>
      <c r="H2" s="611"/>
      <c r="I2" s="611"/>
    </row>
    <row r="3" spans="2:11" ht="15" customHeight="1" x14ac:dyDescent="0.35">
      <c r="E3" s="611"/>
      <c r="F3" s="611"/>
      <c r="G3" s="611"/>
      <c r="H3" s="611"/>
      <c r="I3" s="611"/>
    </row>
    <row r="4" spans="2:11" ht="15" customHeight="1" x14ac:dyDescent="0.35">
      <c r="E4" s="611"/>
      <c r="F4" s="611"/>
      <c r="G4" s="611"/>
      <c r="H4" s="611"/>
      <c r="I4" s="611"/>
    </row>
    <row r="5" spans="2:11" ht="15" customHeight="1" x14ac:dyDescent="0.35">
      <c r="E5" s="795"/>
      <c r="F5" s="795"/>
      <c r="G5" s="795"/>
      <c r="H5" s="795"/>
      <c r="I5" s="795"/>
    </row>
    <row r="6" spans="2:11" ht="16" thickBot="1" x14ac:dyDescent="0.4">
      <c r="D6" s="938" t="s">
        <v>304</v>
      </c>
      <c r="E6" s="938"/>
      <c r="F6" s="938"/>
      <c r="G6" s="938"/>
      <c r="H6" s="938"/>
      <c r="I6" s="938"/>
      <c r="J6" s="938"/>
      <c r="K6" s="938"/>
    </row>
    <row r="7" spans="2:11" ht="30" customHeight="1" thickBot="1" x14ac:dyDescent="0.4">
      <c r="C7" s="930"/>
      <c r="D7" s="939" t="s">
        <v>292</v>
      </c>
      <c r="E7" s="939" t="s">
        <v>293</v>
      </c>
      <c r="F7" s="939" t="s">
        <v>294</v>
      </c>
      <c r="G7" s="939" t="s">
        <v>295</v>
      </c>
      <c r="H7" s="939" t="s">
        <v>296</v>
      </c>
      <c r="I7" s="940" t="s">
        <v>305</v>
      </c>
      <c r="J7" s="940" t="s">
        <v>306</v>
      </c>
      <c r="K7" s="940" t="s">
        <v>307</v>
      </c>
    </row>
    <row r="8" spans="2:11" x14ac:dyDescent="0.35">
      <c r="B8" s="6"/>
      <c r="C8" s="840" t="s">
        <v>39</v>
      </c>
      <c r="D8" s="924">
        <v>38.299999999999997</v>
      </c>
      <c r="E8" s="924">
        <v>51.3461</v>
      </c>
      <c r="F8" s="924">
        <v>30.671399999999998</v>
      </c>
      <c r="G8" s="924">
        <v>38.640999999999998</v>
      </c>
      <c r="H8" s="924">
        <v>36.633299999999998</v>
      </c>
      <c r="I8" s="941">
        <v>-5.1957765068191817</v>
      </c>
      <c r="J8" s="941">
        <v>-8.9165703203669988</v>
      </c>
      <c r="K8" s="942">
        <v>-7.8166942944227547</v>
      </c>
    </row>
    <row r="9" spans="2:11" x14ac:dyDescent="0.35">
      <c r="B9" s="6"/>
      <c r="C9" s="841" t="s">
        <v>40</v>
      </c>
      <c r="D9" s="926">
        <v>283</v>
      </c>
      <c r="E9" s="926">
        <v>339.51589999999999</v>
      </c>
      <c r="F9" s="926">
        <v>199.68899999999999</v>
      </c>
      <c r="G9" s="926">
        <v>268.60396666666668</v>
      </c>
      <c r="H9" s="926">
        <v>301.72280000000001</v>
      </c>
      <c r="I9" s="943">
        <v>12.329986687960302</v>
      </c>
      <c r="J9" s="943">
        <v>12.052298179775702</v>
      </c>
      <c r="K9" s="944">
        <v>10.641858246721251</v>
      </c>
    </row>
    <row r="10" spans="2:11" x14ac:dyDescent="0.35">
      <c r="B10" s="6"/>
      <c r="C10" s="841" t="s">
        <v>41</v>
      </c>
      <c r="D10" s="926">
        <v>758.3</v>
      </c>
      <c r="E10" s="926">
        <v>882.22590000000002</v>
      </c>
      <c r="F10" s="926">
        <v>438.55250000000001</v>
      </c>
      <c r="G10" s="926">
        <v>597.05983333333336</v>
      </c>
      <c r="H10" s="926">
        <v>893.50720000000001</v>
      </c>
      <c r="I10" s="943">
        <v>49.651199112093451</v>
      </c>
      <c r="J10" s="943">
        <v>39.767867456739097</v>
      </c>
      <c r="K10" s="944">
        <v>33.551725971504673</v>
      </c>
    </row>
    <row r="11" spans="2:11" x14ac:dyDescent="0.35">
      <c r="B11" s="6"/>
      <c r="C11" s="841" t="s">
        <v>42</v>
      </c>
      <c r="D11" s="926">
        <v>1110.4000000000001</v>
      </c>
      <c r="E11" s="926">
        <v>1353.4133000000002</v>
      </c>
      <c r="F11" s="926">
        <v>620.9049</v>
      </c>
      <c r="G11" s="926">
        <v>785.24210000000005</v>
      </c>
      <c r="H11" s="926">
        <v>1240.2724000000001</v>
      </c>
      <c r="I11" s="943">
        <v>57.947771776373166</v>
      </c>
      <c r="J11" s="943">
        <v>34.833697962679061</v>
      </c>
      <c r="K11" s="944">
        <v>28.194844789493061</v>
      </c>
    </row>
    <row r="12" spans="2:11" x14ac:dyDescent="0.35">
      <c r="B12" s="6"/>
      <c r="C12" s="841" t="s">
        <v>43</v>
      </c>
      <c r="D12" s="926">
        <v>1337.8000000000002</v>
      </c>
      <c r="E12" s="926">
        <v>1462.2205000000001</v>
      </c>
      <c r="F12" s="926">
        <v>656.98230000000001</v>
      </c>
      <c r="G12" s="926">
        <v>838.38370000000009</v>
      </c>
      <c r="H12" s="926"/>
      <c r="I12" s="943"/>
      <c r="J12" s="943"/>
      <c r="K12" s="944"/>
    </row>
    <row r="13" spans="2:11" x14ac:dyDescent="0.35">
      <c r="B13" s="6"/>
      <c r="C13" s="841" t="s">
        <v>44</v>
      </c>
      <c r="D13" s="926">
        <v>1382.4</v>
      </c>
      <c r="E13" s="926">
        <v>1482.9781</v>
      </c>
      <c r="F13" s="926">
        <v>664.99959999999999</v>
      </c>
      <c r="G13" s="926">
        <v>852.48060000000009</v>
      </c>
      <c r="H13" s="926"/>
      <c r="I13" s="943"/>
      <c r="J13" s="943"/>
      <c r="K13" s="944"/>
    </row>
    <row r="14" spans="2:11" x14ac:dyDescent="0.35">
      <c r="B14" s="6"/>
      <c r="C14" s="841" t="s">
        <v>45</v>
      </c>
      <c r="D14" s="926">
        <v>1385.5</v>
      </c>
      <c r="E14" s="926">
        <v>1490.0948000000001</v>
      </c>
      <c r="F14" s="926">
        <v>665.97180000000003</v>
      </c>
      <c r="G14" s="926">
        <v>855.27440000000013</v>
      </c>
      <c r="H14" s="926"/>
      <c r="I14" s="943"/>
      <c r="J14" s="943"/>
      <c r="K14" s="944"/>
    </row>
    <row r="15" spans="2:11" x14ac:dyDescent="0.35">
      <c r="B15" s="6"/>
      <c r="C15" s="841" t="s">
        <v>46</v>
      </c>
      <c r="D15" s="926">
        <v>1390</v>
      </c>
      <c r="E15" s="926">
        <v>1493.0084000000002</v>
      </c>
      <c r="F15" s="926">
        <v>666.0127</v>
      </c>
      <c r="G15" s="926">
        <v>855.46680000000015</v>
      </c>
      <c r="H15" s="926"/>
      <c r="I15" s="943"/>
      <c r="J15" s="943"/>
      <c r="K15" s="944"/>
    </row>
    <row r="16" spans="2:11" x14ac:dyDescent="0.35">
      <c r="B16" s="6"/>
      <c r="C16" s="841" t="s">
        <v>55</v>
      </c>
      <c r="D16" s="926">
        <v>1390</v>
      </c>
      <c r="E16" s="926">
        <v>1493.0084000000002</v>
      </c>
      <c r="F16" s="926">
        <v>666.0127</v>
      </c>
      <c r="G16" s="926">
        <v>855.46680000000015</v>
      </c>
      <c r="H16" s="926"/>
      <c r="I16" s="943"/>
      <c r="J16" s="943"/>
      <c r="K16" s="944"/>
    </row>
    <row r="17" spans="2:11" x14ac:dyDescent="0.35">
      <c r="B17" s="6"/>
      <c r="C17" s="841" t="s">
        <v>56</v>
      </c>
      <c r="D17" s="926">
        <v>1390</v>
      </c>
      <c r="E17" s="926">
        <v>1493.0084000000002</v>
      </c>
      <c r="F17" s="926">
        <v>666.0127</v>
      </c>
      <c r="G17" s="926">
        <v>855.46680000000015</v>
      </c>
      <c r="H17" s="926"/>
      <c r="I17" s="943"/>
      <c r="J17" s="943"/>
      <c r="K17" s="944"/>
    </row>
    <row r="18" spans="2:11" x14ac:dyDescent="0.35">
      <c r="B18" s="6"/>
      <c r="C18" s="841" t="s">
        <v>57</v>
      </c>
      <c r="D18" s="926">
        <v>1390</v>
      </c>
      <c r="E18" s="926">
        <v>1493.0084000000002</v>
      </c>
      <c r="F18" s="926">
        <v>666.0127</v>
      </c>
      <c r="G18" s="926">
        <v>855.46680000000015</v>
      </c>
      <c r="H18" s="926"/>
      <c r="I18" s="943"/>
      <c r="J18" s="943"/>
      <c r="K18" s="944"/>
    </row>
    <row r="19" spans="2:11" ht="15" thickBot="1" x14ac:dyDescent="0.4">
      <c r="B19" s="6"/>
      <c r="C19" s="846" t="s">
        <v>58</v>
      </c>
      <c r="D19" s="927">
        <v>1390</v>
      </c>
      <c r="E19" s="927">
        <v>1493.0084000000002</v>
      </c>
      <c r="F19" s="927">
        <v>666.0127</v>
      </c>
      <c r="G19" s="934">
        <v>855.46680000000015</v>
      </c>
      <c r="H19" s="927"/>
      <c r="I19" s="945"/>
      <c r="J19" s="945"/>
      <c r="K19" s="946"/>
    </row>
    <row r="21" spans="2:11" ht="5.25" customHeight="1" x14ac:dyDescent="0.35"/>
    <row r="22" spans="2:11" ht="16" thickBot="1" x14ac:dyDescent="0.4">
      <c r="D22" s="947" t="s">
        <v>308</v>
      </c>
      <c r="E22" s="947"/>
      <c r="F22" s="947"/>
      <c r="G22" s="947"/>
      <c r="H22" s="947"/>
      <c r="I22" s="947"/>
      <c r="J22" s="947"/>
      <c r="K22" s="947"/>
    </row>
    <row r="23" spans="2:11" ht="28.5" customHeight="1" thickBot="1" x14ac:dyDescent="0.4">
      <c r="C23" s="930"/>
      <c r="D23" s="939" t="s">
        <v>292</v>
      </c>
      <c r="E23" s="939" t="s">
        <v>293</v>
      </c>
      <c r="F23" s="939" t="s">
        <v>294</v>
      </c>
      <c r="G23" s="939" t="s">
        <v>295</v>
      </c>
      <c r="H23" s="939" t="s">
        <v>296</v>
      </c>
      <c r="I23" s="940" t="s">
        <v>305</v>
      </c>
      <c r="J23" s="940" t="s">
        <v>306</v>
      </c>
      <c r="K23" s="940" t="s">
        <v>307</v>
      </c>
    </row>
    <row r="24" spans="2:11" x14ac:dyDescent="0.35">
      <c r="C24" s="840" t="s">
        <v>39</v>
      </c>
      <c r="D24" s="885">
        <v>18.399999999999999</v>
      </c>
      <c r="E24" s="948">
        <v>12.69769</v>
      </c>
      <c r="F24" s="948">
        <v>13.250510999999999</v>
      </c>
      <c r="G24" s="949">
        <v>14.390790000000001</v>
      </c>
      <c r="H24" s="950">
        <v>15.916320000000001</v>
      </c>
      <c r="I24" s="951">
        <v>10.600738388927917</v>
      </c>
      <c r="J24" s="951">
        <v>18.369247262530685</v>
      </c>
      <c r="K24" s="952">
        <v>8.3867443347809694</v>
      </c>
    </row>
    <row r="25" spans="2:11" x14ac:dyDescent="0.35">
      <c r="C25" s="841" t="s">
        <v>40</v>
      </c>
      <c r="D25" s="889">
        <v>38.5</v>
      </c>
      <c r="E25" s="890">
        <v>31.644669999999998</v>
      </c>
      <c r="F25" s="890">
        <v>35.446866</v>
      </c>
      <c r="G25" s="891">
        <v>42.671480000000003</v>
      </c>
      <c r="H25" s="950">
        <v>39.497770000000003</v>
      </c>
      <c r="I25" s="953">
        <v>-7.4375437645940554</v>
      </c>
      <c r="J25" s="953">
        <v>7.9537665036463787</v>
      </c>
      <c r="K25" s="954">
        <v>6.5613558002894115</v>
      </c>
    </row>
    <row r="26" spans="2:11" x14ac:dyDescent="0.35">
      <c r="C26" s="841" t="s">
        <v>41</v>
      </c>
      <c r="D26" s="889">
        <v>59.4</v>
      </c>
      <c r="E26" s="890">
        <v>67.238910000000004</v>
      </c>
      <c r="F26" s="890">
        <v>70.860504999999989</v>
      </c>
      <c r="G26" s="891">
        <v>69.428979999999996</v>
      </c>
      <c r="H26" s="950">
        <v>69.847170000000006</v>
      </c>
      <c r="I26" s="953">
        <v>0.60232773115781024</v>
      </c>
      <c r="J26" s="953">
        <v>0.97004315963607179</v>
      </c>
      <c r="K26" s="954">
        <v>4.6680252956977464</v>
      </c>
    </row>
    <row r="27" spans="2:11" x14ac:dyDescent="0.35">
      <c r="C27" s="841" t="s">
        <v>42</v>
      </c>
      <c r="D27" s="889">
        <v>71.099999999999994</v>
      </c>
      <c r="E27" s="890">
        <v>80.076050000000009</v>
      </c>
      <c r="F27" s="890">
        <v>83.900545999999991</v>
      </c>
      <c r="G27" s="891">
        <v>87.643614999999997</v>
      </c>
      <c r="H27" s="950">
        <v>90.847170000000006</v>
      </c>
      <c r="I27" s="953">
        <v>3.6552063718503724</v>
      </c>
      <c r="J27" s="953">
        <v>8.3146337557120926</v>
      </c>
      <c r="K27" s="954">
        <v>12.601773181165923</v>
      </c>
    </row>
    <row r="28" spans="2:11" x14ac:dyDescent="0.35">
      <c r="C28" s="841" t="s">
        <v>43</v>
      </c>
      <c r="D28" s="889">
        <v>87.8</v>
      </c>
      <c r="E28" s="890">
        <v>97.495650000000012</v>
      </c>
      <c r="F28" s="890">
        <v>103.11714799999999</v>
      </c>
      <c r="G28" s="891">
        <v>108.158115</v>
      </c>
      <c r="H28" s="950"/>
      <c r="I28" s="953"/>
      <c r="J28" s="953"/>
      <c r="K28" s="954"/>
    </row>
    <row r="29" spans="2:11" x14ac:dyDescent="0.35">
      <c r="C29" s="841" t="s">
        <v>44</v>
      </c>
      <c r="D29" s="889">
        <v>105.6</v>
      </c>
      <c r="E29" s="890">
        <v>109.53323000000002</v>
      </c>
      <c r="F29" s="890">
        <v>120.54656999999999</v>
      </c>
      <c r="G29" s="891">
        <v>129.566115</v>
      </c>
      <c r="H29" s="950"/>
      <c r="I29" s="953"/>
      <c r="J29" s="953"/>
      <c r="K29" s="954"/>
    </row>
    <row r="30" spans="2:11" x14ac:dyDescent="0.35">
      <c r="C30" s="841" t="s">
        <v>45</v>
      </c>
      <c r="D30" s="889">
        <v>121.1</v>
      </c>
      <c r="E30" s="890">
        <v>131.46510000000001</v>
      </c>
      <c r="F30" s="890">
        <v>130.87022399999998</v>
      </c>
      <c r="G30" s="891">
        <v>153.005415</v>
      </c>
      <c r="H30" s="950"/>
      <c r="I30" s="953"/>
      <c r="J30" s="953"/>
      <c r="K30" s="954"/>
    </row>
    <row r="31" spans="2:11" x14ac:dyDescent="0.35">
      <c r="C31" s="841" t="s">
        <v>46</v>
      </c>
      <c r="D31" s="889">
        <v>134.4</v>
      </c>
      <c r="E31" s="890">
        <v>151.89465000000001</v>
      </c>
      <c r="F31" s="890">
        <v>145.19921699999998</v>
      </c>
      <c r="G31" s="891">
        <v>172.418815</v>
      </c>
      <c r="H31" s="950"/>
      <c r="I31" s="953"/>
      <c r="J31" s="953"/>
      <c r="K31" s="954"/>
    </row>
    <row r="32" spans="2:11" x14ac:dyDescent="0.35">
      <c r="C32" s="841" t="s">
        <v>55</v>
      </c>
      <c r="D32" s="889">
        <v>147.70000000000002</v>
      </c>
      <c r="E32" s="890">
        <v>168.36934000000002</v>
      </c>
      <c r="F32" s="890">
        <v>161.36776199999997</v>
      </c>
      <c r="G32" s="891">
        <v>189.33301499999999</v>
      </c>
      <c r="H32" s="950"/>
      <c r="I32" s="953"/>
      <c r="J32" s="953"/>
      <c r="K32" s="954"/>
    </row>
    <row r="33" spans="2:11" x14ac:dyDescent="0.35">
      <c r="C33" s="841" t="s">
        <v>56</v>
      </c>
      <c r="D33" s="889">
        <v>158.20000000000002</v>
      </c>
      <c r="E33" s="890">
        <v>181.02414000000002</v>
      </c>
      <c r="F33" s="890">
        <v>180.55576299999996</v>
      </c>
      <c r="G33" s="890">
        <v>210.929215</v>
      </c>
      <c r="H33" s="950"/>
      <c r="I33" s="953"/>
      <c r="J33" s="953"/>
      <c r="K33" s="954"/>
    </row>
    <row r="34" spans="2:11" x14ac:dyDescent="0.35">
      <c r="C34" s="841" t="s">
        <v>57</v>
      </c>
      <c r="D34" s="889">
        <v>166.70000000000002</v>
      </c>
      <c r="E34" s="890">
        <v>201.27201000000002</v>
      </c>
      <c r="F34" s="890">
        <v>195.41719999999995</v>
      </c>
      <c r="G34" s="891">
        <v>226.259615</v>
      </c>
      <c r="H34" s="950"/>
      <c r="I34" s="953"/>
      <c r="J34" s="953"/>
      <c r="K34" s="954"/>
    </row>
    <row r="35" spans="2:11" ht="15" thickBot="1" x14ac:dyDescent="0.4">
      <c r="C35" s="846" t="s">
        <v>58</v>
      </c>
      <c r="D35" s="955">
        <v>182.9</v>
      </c>
      <c r="E35" s="956">
        <v>212.79342000000003</v>
      </c>
      <c r="F35" s="957">
        <v>215.16145199999994</v>
      </c>
      <c r="G35" s="956">
        <v>241.229615</v>
      </c>
      <c r="H35" s="958"/>
      <c r="I35" s="959"/>
      <c r="J35" s="959"/>
      <c r="K35" s="960"/>
    </row>
    <row r="37" spans="2:11" ht="5.25" customHeight="1" x14ac:dyDescent="0.35"/>
    <row r="38" spans="2:11" ht="16" thickBot="1" x14ac:dyDescent="0.4">
      <c r="D38" s="947" t="s">
        <v>309</v>
      </c>
      <c r="E38" s="947"/>
      <c r="F38" s="947"/>
      <c r="G38" s="947"/>
      <c r="H38" s="947"/>
      <c r="I38" s="947"/>
      <c r="J38" s="947"/>
      <c r="K38" s="947"/>
    </row>
    <row r="39" spans="2:11" ht="24" thickBot="1" x14ac:dyDescent="0.4">
      <c r="C39" s="930"/>
      <c r="D39" s="939" t="s">
        <v>292</v>
      </c>
      <c r="E39" s="939" t="s">
        <v>293</v>
      </c>
      <c r="F39" s="939" t="s">
        <v>294</v>
      </c>
      <c r="G39" s="939" t="s">
        <v>295</v>
      </c>
      <c r="H39" s="939" t="s">
        <v>296</v>
      </c>
      <c r="I39" s="940" t="s">
        <v>305</v>
      </c>
      <c r="J39" s="940" t="s">
        <v>306</v>
      </c>
      <c r="K39" s="940" t="s">
        <v>307</v>
      </c>
    </row>
    <row r="40" spans="2:11" x14ac:dyDescent="0.35">
      <c r="B40" s="6"/>
      <c r="C40" s="840" t="s">
        <v>39</v>
      </c>
      <c r="D40" s="924">
        <v>95.7</v>
      </c>
      <c r="E40" s="924">
        <v>83.497780000000006</v>
      </c>
      <c r="F40" s="924">
        <v>88.527711999999994</v>
      </c>
      <c r="G40" s="924">
        <v>55.68723099999999</v>
      </c>
      <c r="H40" s="961">
        <v>60.118099999999998</v>
      </c>
      <c r="I40" s="951">
        <v>7.956705550685415</v>
      </c>
      <c r="J40" s="951">
        <v>-20.797442661998293</v>
      </c>
      <c r="K40" s="952">
        <v>-25.645349456459083</v>
      </c>
    </row>
    <row r="41" spans="2:11" x14ac:dyDescent="0.35">
      <c r="B41" s="6"/>
      <c r="C41" s="841" t="s">
        <v>40</v>
      </c>
      <c r="D41" s="926">
        <v>191.4</v>
      </c>
      <c r="E41" s="926">
        <v>166.90622999999999</v>
      </c>
      <c r="F41" s="926">
        <v>156.218311</v>
      </c>
      <c r="G41" s="926">
        <v>107.85337299999999</v>
      </c>
      <c r="H41" s="950">
        <v>119.78649999999999</v>
      </c>
      <c r="I41" s="953">
        <v>11.06421307750848</v>
      </c>
      <c r="J41" s="953">
        <v>-16.617652940795477</v>
      </c>
      <c r="K41" s="954">
        <v>-23.013656297578706</v>
      </c>
    </row>
    <row r="42" spans="2:11" x14ac:dyDescent="0.35">
      <c r="B42" s="6"/>
      <c r="C42" s="841" t="s">
        <v>41</v>
      </c>
      <c r="D42" s="926">
        <v>274.89999999999998</v>
      </c>
      <c r="E42" s="926">
        <v>248.33305999999999</v>
      </c>
      <c r="F42" s="926">
        <v>219.787091</v>
      </c>
      <c r="G42" s="926">
        <v>166.313976</v>
      </c>
      <c r="H42" s="950">
        <v>187.7081</v>
      </c>
      <c r="I42" s="953">
        <v>12.863695832754312</v>
      </c>
      <c r="J42" s="953">
        <v>-11.23991033351205</v>
      </c>
      <c r="K42" s="954">
        <v>-17.430526612139332</v>
      </c>
    </row>
    <row r="43" spans="2:11" x14ac:dyDescent="0.35">
      <c r="B43" s="6"/>
      <c r="C43" s="841" t="s">
        <v>42</v>
      </c>
      <c r="D43" s="926">
        <v>357.4</v>
      </c>
      <c r="E43" s="926">
        <v>322.07898</v>
      </c>
      <c r="F43" s="926">
        <v>275.75828200000001</v>
      </c>
      <c r="G43" s="926">
        <v>235.85899999999998</v>
      </c>
      <c r="H43" s="950">
        <v>278.12197999999984</v>
      </c>
      <c r="I43" s="953">
        <v>17.918748065581497</v>
      </c>
      <c r="J43" s="953">
        <v>8.0326376706187211E-2</v>
      </c>
      <c r="K43" s="954">
        <v>-6.5996632268837292</v>
      </c>
    </row>
    <row r="44" spans="2:11" x14ac:dyDescent="0.35">
      <c r="B44" s="6"/>
      <c r="C44" s="841" t="s">
        <v>43</v>
      </c>
      <c r="D44" s="926">
        <v>461.59999999999997</v>
      </c>
      <c r="E44" s="926">
        <v>410.40854999999999</v>
      </c>
      <c r="F44" s="926">
        <v>324.02162299999998</v>
      </c>
      <c r="G44" s="926">
        <v>300.85683999999998</v>
      </c>
      <c r="H44" s="950"/>
      <c r="I44" s="953"/>
      <c r="J44" s="953"/>
      <c r="K44" s="954"/>
    </row>
    <row r="45" spans="2:11" x14ac:dyDescent="0.35">
      <c r="B45" s="6"/>
      <c r="C45" s="841" t="s">
        <v>44</v>
      </c>
      <c r="D45" s="926">
        <v>568.4</v>
      </c>
      <c r="E45" s="926">
        <v>488.70652000000001</v>
      </c>
      <c r="F45" s="926">
        <v>388.217579</v>
      </c>
      <c r="G45" s="926">
        <v>361.46747999999997</v>
      </c>
      <c r="H45" s="950"/>
      <c r="I45" s="953"/>
      <c r="J45" s="953"/>
      <c r="K45" s="954"/>
    </row>
    <row r="46" spans="2:11" x14ac:dyDescent="0.35">
      <c r="B46" s="6"/>
      <c r="C46" s="841" t="s">
        <v>45</v>
      </c>
      <c r="D46" s="926">
        <v>667.8</v>
      </c>
      <c r="E46" s="926">
        <v>596.03979000000004</v>
      </c>
      <c r="F46" s="926">
        <v>439.80747500000001</v>
      </c>
      <c r="G46" s="926">
        <v>433.69915999999995</v>
      </c>
      <c r="H46" s="950"/>
      <c r="I46" s="953"/>
      <c r="J46" s="953"/>
      <c r="K46" s="954"/>
    </row>
    <row r="47" spans="2:11" x14ac:dyDescent="0.35">
      <c r="B47" s="6"/>
      <c r="C47" s="841" t="s">
        <v>46</v>
      </c>
      <c r="D47" s="926">
        <v>758.09999999999991</v>
      </c>
      <c r="E47" s="926">
        <v>713.85813000000007</v>
      </c>
      <c r="F47" s="926">
        <v>508.06014099999999</v>
      </c>
      <c r="G47" s="926">
        <v>503.33502099999998</v>
      </c>
      <c r="H47" s="950"/>
      <c r="I47" s="953"/>
      <c r="J47" s="953"/>
      <c r="K47" s="954"/>
    </row>
    <row r="48" spans="2:11" x14ac:dyDescent="0.35">
      <c r="B48" s="6"/>
      <c r="C48" s="841" t="s">
        <v>55</v>
      </c>
      <c r="D48" s="926">
        <v>845.89999999999986</v>
      </c>
      <c r="E48" s="926">
        <v>817.30445000000009</v>
      </c>
      <c r="F48" s="926">
        <v>573.12506099999996</v>
      </c>
      <c r="G48" s="926">
        <v>568.01941999999997</v>
      </c>
      <c r="H48" s="950"/>
      <c r="I48" s="953"/>
      <c r="J48" s="953"/>
      <c r="K48" s="954"/>
    </row>
    <row r="49" spans="2:11" x14ac:dyDescent="0.35">
      <c r="B49" s="6"/>
      <c r="C49" s="841" t="s">
        <v>56</v>
      </c>
      <c r="D49" s="926">
        <v>927.79999999999984</v>
      </c>
      <c r="E49" s="926">
        <v>907.73142000000007</v>
      </c>
      <c r="F49" s="926">
        <v>631.99860200000001</v>
      </c>
      <c r="G49" s="926">
        <v>626.39943099999994</v>
      </c>
      <c r="H49" s="950"/>
      <c r="I49" s="953"/>
      <c r="J49" s="953"/>
      <c r="K49" s="954"/>
    </row>
    <row r="50" spans="2:11" x14ac:dyDescent="0.35">
      <c r="B50" s="6"/>
      <c r="C50" s="841" t="s">
        <v>57</v>
      </c>
      <c r="D50" s="926">
        <v>993.79999999999984</v>
      </c>
      <c r="E50" s="926">
        <v>990.87665000000004</v>
      </c>
      <c r="F50" s="926">
        <v>680.12511100000006</v>
      </c>
      <c r="G50" s="926">
        <v>680.41743099999997</v>
      </c>
      <c r="H50" s="950"/>
      <c r="I50" s="953"/>
      <c r="J50" s="953"/>
      <c r="K50" s="954"/>
    </row>
    <row r="51" spans="2:11" ht="15" thickBot="1" x14ac:dyDescent="0.4">
      <c r="B51" s="6"/>
      <c r="C51" s="846" t="s">
        <v>58</v>
      </c>
      <c r="D51" s="927">
        <v>1097.5999999999999</v>
      </c>
      <c r="E51" s="927">
        <v>1080.2424900000001</v>
      </c>
      <c r="F51" s="927">
        <v>738.85136100000011</v>
      </c>
      <c r="G51" s="927">
        <v>748.17443099999991</v>
      </c>
      <c r="H51" s="958"/>
      <c r="I51" s="959"/>
      <c r="J51" s="959"/>
      <c r="K51" s="960"/>
    </row>
    <row r="53" spans="2:11" ht="6" customHeight="1" x14ac:dyDescent="0.35"/>
    <row r="54" spans="2:11" ht="16" thickBot="1" x14ac:dyDescent="0.4">
      <c r="D54" s="947" t="s">
        <v>310</v>
      </c>
      <c r="E54" s="947"/>
      <c r="F54" s="947"/>
      <c r="G54" s="947"/>
      <c r="H54" s="947"/>
      <c r="I54" s="947"/>
      <c r="J54" s="947"/>
      <c r="K54" s="947"/>
    </row>
    <row r="55" spans="2:11" ht="35.5" customHeight="1" thickBot="1" x14ac:dyDescent="0.4">
      <c r="C55" s="930"/>
      <c r="D55" s="939" t="s">
        <v>292</v>
      </c>
      <c r="E55" s="939" t="s">
        <v>293</v>
      </c>
      <c r="F55" s="939" t="s">
        <v>294</v>
      </c>
      <c r="G55" s="939" t="s">
        <v>295</v>
      </c>
      <c r="H55" s="939" t="s">
        <v>296</v>
      </c>
      <c r="I55" s="940" t="s">
        <v>305</v>
      </c>
      <c r="J55" s="940" t="s">
        <v>306</v>
      </c>
      <c r="K55" s="940" t="s">
        <v>307</v>
      </c>
    </row>
    <row r="56" spans="2:11" x14ac:dyDescent="0.35">
      <c r="B56" s="6"/>
      <c r="C56" s="840" t="s">
        <v>39</v>
      </c>
      <c r="D56" s="924">
        <v>51.3</v>
      </c>
      <c r="E56" s="924">
        <v>39.580289999999991</v>
      </c>
      <c r="F56" s="924">
        <v>42.192538999999968</v>
      </c>
      <c r="G56" s="924">
        <v>25.284178999999945</v>
      </c>
      <c r="H56" s="961">
        <v>42.431459999999987</v>
      </c>
      <c r="I56" s="962">
        <v>67.818223403655225</v>
      </c>
      <c r="J56" s="962">
        <v>18.903360347974676</v>
      </c>
      <c r="K56" s="962">
        <v>7.1792414769544406</v>
      </c>
    </row>
    <row r="57" spans="2:11" x14ac:dyDescent="0.35">
      <c r="B57" s="6"/>
      <c r="C57" s="841" t="s">
        <v>40</v>
      </c>
      <c r="D57" s="926">
        <v>101.86049999999993</v>
      </c>
      <c r="E57" s="926">
        <v>87.318000000000097</v>
      </c>
      <c r="F57" s="926">
        <v>81.693125000000038</v>
      </c>
      <c r="G57" s="926">
        <v>72.736353666666602</v>
      </c>
      <c r="H57" s="950">
        <v>83.585369999999983</v>
      </c>
      <c r="I57" s="963">
        <v>14.915535061122037</v>
      </c>
      <c r="J57" s="963">
        <v>3.7264634084373336</v>
      </c>
      <c r="K57" s="963">
        <v>-2.696822903421618</v>
      </c>
    </row>
    <row r="58" spans="2:11" x14ac:dyDescent="0.35">
      <c r="B58" s="6"/>
      <c r="C58" s="841" t="s">
        <v>41</v>
      </c>
      <c r="D58" s="926">
        <v>164.51182999999975</v>
      </c>
      <c r="E58" s="926">
        <v>139.05804999999998</v>
      </c>
      <c r="F58" s="926">
        <v>105.20743400000001</v>
      </c>
      <c r="G58" s="926">
        <v>111.3403973333333</v>
      </c>
      <c r="H58" s="950">
        <v>137.2375099999999</v>
      </c>
      <c r="I58" s="963">
        <v>23.259403852435753</v>
      </c>
      <c r="J58" s="963">
        <v>15.777761733381983</v>
      </c>
      <c r="K58" s="963">
        <v>5.5434237362835059</v>
      </c>
    </row>
    <row r="59" spans="2:11" x14ac:dyDescent="0.35">
      <c r="B59" s="6"/>
      <c r="C59" s="841" t="s">
        <v>42</v>
      </c>
      <c r="D59" s="926">
        <v>207.21962999999988</v>
      </c>
      <c r="E59" s="926">
        <v>193.13757999999996</v>
      </c>
      <c r="F59" s="926">
        <v>119.54563399999989</v>
      </c>
      <c r="G59" s="926">
        <v>150.06171499999999</v>
      </c>
      <c r="H59" s="950">
        <v>184.2375099999999</v>
      </c>
      <c r="I59" s="963">
        <v>22.774493147702536</v>
      </c>
      <c r="J59" s="963">
        <v>19.442158165713771</v>
      </c>
      <c r="K59" s="963">
        <v>9.9983618685715943</v>
      </c>
    </row>
    <row r="60" spans="2:11" x14ac:dyDescent="0.35">
      <c r="B60" s="6"/>
      <c r="C60" s="841" t="s">
        <v>43</v>
      </c>
      <c r="D60" s="926">
        <v>256.61563000000007</v>
      </c>
      <c r="E60" s="926">
        <v>237.43851999999981</v>
      </c>
      <c r="F60" s="926">
        <v>149.59660499999998</v>
      </c>
      <c r="G60" s="926">
        <v>181.25895500000007</v>
      </c>
      <c r="H60" s="950"/>
      <c r="I60" s="963"/>
      <c r="J60" s="963"/>
      <c r="K60" s="963"/>
    </row>
    <row r="61" spans="2:11" x14ac:dyDescent="0.35">
      <c r="B61" s="6"/>
      <c r="C61" s="841" t="s">
        <v>44</v>
      </c>
      <c r="D61" s="926">
        <v>308.21439000000015</v>
      </c>
      <c r="E61" s="926">
        <v>308.10797999999966</v>
      </c>
      <c r="F61" s="926">
        <v>180.1204709999999</v>
      </c>
      <c r="G61" s="926">
        <v>210.89146500000012</v>
      </c>
      <c r="H61" s="950"/>
      <c r="I61" s="963"/>
      <c r="J61" s="963"/>
      <c r="K61" s="963"/>
    </row>
    <row r="62" spans="2:11" x14ac:dyDescent="0.35">
      <c r="B62" s="6"/>
      <c r="C62" s="841" t="s">
        <v>45</v>
      </c>
      <c r="D62" s="926">
        <v>352.68646000000007</v>
      </c>
      <c r="E62" s="926">
        <v>364.31628999999941</v>
      </c>
      <c r="F62" s="926">
        <v>201.78308900000002</v>
      </c>
      <c r="G62" s="926">
        <v>246.62541500000015</v>
      </c>
      <c r="H62" s="950"/>
      <c r="I62" s="963"/>
      <c r="J62" s="963"/>
      <c r="K62" s="963"/>
    </row>
    <row r="63" spans="2:11" x14ac:dyDescent="0.35">
      <c r="B63" s="6"/>
      <c r="C63" s="841" t="s">
        <v>46</v>
      </c>
      <c r="D63" s="926">
        <v>400.47032999999993</v>
      </c>
      <c r="E63" s="926">
        <v>405.23771999999951</v>
      </c>
      <c r="F63" s="926">
        <v>226.09082599999999</v>
      </c>
      <c r="G63" s="926">
        <v>281.98601400000018</v>
      </c>
      <c r="H63" s="950"/>
      <c r="I63" s="963"/>
      <c r="J63" s="963"/>
      <c r="K63" s="963"/>
    </row>
    <row r="64" spans="2:11" x14ac:dyDescent="0.35">
      <c r="B64" s="6"/>
      <c r="C64" s="841" t="s">
        <v>55</v>
      </c>
      <c r="D64" s="926">
        <v>433.5796299999999</v>
      </c>
      <c r="E64" s="926">
        <v>458.65272999999968</v>
      </c>
      <c r="F64" s="926">
        <v>252.31127100000006</v>
      </c>
      <c r="G64" s="926">
        <v>310.26685500000019</v>
      </c>
      <c r="H64" s="950"/>
      <c r="I64" s="963"/>
      <c r="J64" s="963"/>
      <c r="K64" s="963"/>
    </row>
    <row r="65" spans="2:11" x14ac:dyDescent="0.35">
      <c r="B65" s="6"/>
      <c r="C65" s="841" t="s">
        <v>56</v>
      </c>
      <c r="D65" s="926">
        <v>471.13422999999995</v>
      </c>
      <c r="E65" s="926">
        <v>492.20741999999962</v>
      </c>
      <c r="F65" s="926">
        <v>285.73640099999994</v>
      </c>
      <c r="G65" s="926">
        <v>346.11128400000024</v>
      </c>
      <c r="H65" s="950"/>
      <c r="I65" s="963"/>
      <c r="J65" s="963"/>
      <c r="K65" s="963"/>
    </row>
    <row r="66" spans="2:11" x14ac:dyDescent="0.35">
      <c r="B66" s="6"/>
      <c r="C66" s="841" t="s">
        <v>57</v>
      </c>
      <c r="D66" s="926">
        <v>508.21553</v>
      </c>
      <c r="E66" s="926">
        <v>546.06815999999969</v>
      </c>
      <c r="F66" s="926">
        <v>314.75939899999997</v>
      </c>
      <c r="G66" s="926">
        <v>378.06288400000017</v>
      </c>
      <c r="H66" s="950"/>
      <c r="I66" s="963"/>
      <c r="J66" s="963"/>
      <c r="K66" s="963"/>
    </row>
    <row r="67" spans="2:11" ht="15" thickBot="1" x14ac:dyDescent="0.4">
      <c r="B67" s="6"/>
      <c r="C67" s="846" t="s">
        <v>58</v>
      </c>
      <c r="D67" s="927">
        <v>542.85245999999995</v>
      </c>
      <c r="E67" s="927">
        <v>594.57561999999962</v>
      </c>
      <c r="F67" s="927">
        <v>348.68927100000002</v>
      </c>
      <c r="G67" s="927">
        <v>406.2642640000002</v>
      </c>
      <c r="H67" s="958"/>
      <c r="I67" s="964"/>
      <c r="J67" s="964"/>
      <c r="K67" s="964"/>
    </row>
    <row r="69" spans="2:11" ht="6" customHeight="1" x14ac:dyDescent="0.35"/>
    <row r="70" spans="2:11" ht="16" thickBot="1" x14ac:dyDescent="0.4">
      <c r="D70" s="947" t="s">
        <v>311</v>
      </c>
      <c r="E70" s="947"/>
      <c r="F70" s="947"/>
      <c r="G70" s="947"/>
      <c r="H70" s="947"/>
      <c r="I70" s="947"/>
      <c r="J70" s="947"/>
      <c r="K70" s="947"/>
    </row>
    <row r="71" spans="2:11" ht="24" thickBot="1" x14ac:dyDescent="0.4">
      <c r="C71" s="930"/>
      <c r="D71" s="939" t="s">
        <v>292</v>
      </c>
      <c r="E71" s="939" t="s">
        <v>293</v>
      </c>
      <c r="F71" s="939" t="s">
        <v>294</v>
      </c>
      <c r="G71" s="939" t="s">
        <v>295</v>
      </c>
      <c r="H71" s="939" t="s">
        <v>296</v>
      </c>
      <c r="I71" s="940" t="s">
        <v>305</v>
      </c>
      <c r="J71" s="940" t="s">
        <v>306</v>
      </c>
      <c r="K71" s="940" t="s">
        <v>307</v>
      </c>
    </row>
    <row r="72" spans="2:11" x14ac:dyDescent="0.35">
      <c r="B72" s="6"/>
      <c r="C72" s="840" t="s">
        <v>39</v>
      </c>
      <c r="D72" s="924">
        <v>147</v>
      </c>
      <c r="E72" s="925">
        <v>123.07807</v>
      </c>
      <c r="F72" s="925">
        <v>130.72025099999996</v>
      </c>
      <c r="G72" s="965">
        <v>80.971409999999935</v>
      </c>
      <c r="H72" s="961">
        <v>102.54955999999999</v>
      </c>
      <c r="I72" s="962">
        <v>26.649097502439524</v>
      </c>
      <c r="J72" s="962">
        <v>-8.101404783217971</v>
      </c>
      <c r="K72" s="962">
        <v>-14.855954285762287</v>
      </c>
    </row>
    <row r="73" spans="2:11" x14ac:dyDescent="0.35">
      <c r="B73" s="6"/>
      <c r="C73" s="841" t="s">
        <v>40</v>
      </c>
      <c r="D73" s="926">
        <v>293.26049999999992</v>
      </c>
      <c r="E73" s="926">
        <v>254.22423000000012</v>
      </c>
      <c r="F73" s="926">
        <v>237.91143600000004</v>
      </c>
      <c r="G73" s="966">
        <v>180.58972666666659</v>
      </c>
      <c r="H73" s="950">
        <v>203.37186999999997</v>
      </c>
      <c r="I73" s="963">
        <v>12.615414926334525</v>
      </c>
      <c r="J73" s="963">
        <v>-9.3068855953962366</v>
      </c>
      <c r="K73" s="963">
        <v>-15.786815710702053</v>
      </c>
    </row>
    <row r="74" spans="2:11" x14ac:dyDescent="0.35">
      <c r="B74" s="6"/>
      <c r="C74" s="841" t="s">
        <v>41</v>
      </c>
      <c r="D74" s="926">
        <v>439.41182999999972</v>
      </c>
      <c r="E74" s="926">
        <v>387.39111000000003</v>
      </c>
      <c r="F74" s="926">
        <v>324.99452500000001</v>
      </c>
      <c r="G74" s="966">
        <v>277.6543733333333</v>
      </c>
      <c r="H74" s="950">
        <v>324.94560999999987</v>
      </c>
      <c r="I74" s="963">
        <v>17.032411951203763</v>
      </c>
      <c r="J74" s="963">
        <v>-1.5356125212482381</v>
      </c>
      <c r="K74" s="963">
        <v>-9.0712673806849953</v>
      </c>
    </row>
    <row r="75" spans="2:11" x14ac:dyDescent="0.35">
      <c r="B75" s="6"/>
      <c r="C75" s="841" t="s">
        <v>42</v>
      </c>
      <c r="D75" s="926">
        <v>564.61962999999992</v>
      </c>
      <c r="E75" s="926">
        <v>515.21655999999996</v>
      </c>
      <c r="F75" s="926">
        <v>395.3039159999999</v>
      </c>
      <c r="G75" s="966">
        <v>385.92071499999997</v>
      </c>
      <c r="H75" s="950">
        <v>462.35948999999971</v>
      </c>
      <c r="I75" s="963">
        <v>19.806859810570089</v>
      </c>
      <c r="J75" s="963">
        <v>6.9912372137826733</v>
      </c>
      <c r="K75" s="963">
        <v>-0.62452881006626393</v>
      </c>
    </row>
    <row r="76" spans="2:11" x14ac:dyDescent="0.35">
      <c r="B76" s="6"/>
      <c r="C76" s="841" t="s">
        <v>43</v>
      </c>
      <c r="D76" s="926">
        <v>718.21563000000015</v>
      </c>
      <c r="E76" s="926">
        <v>647.8470699999998</v>
      </c>
      <c r="F76" s="926">
        <v>473.61822799999999</v>
      </c>
      <c r="G76" s="966">
        <v>482.11579500000005</v>
      </c>
      <c r="H76" s="950"/>
      <c r="I76" s="963"/>
      <c r="J76" s="963"/>
      <c r="K76" s="963"/>
    </row>
    <row r="77" spans="2:11" x14ac:dyDescent="0.35">
      <c r="B77" s="6"/>
      <c r="C77" s="841" t="s">
        <v>44</v>
      </c>
      <c r="D77" s="926">
        <v>876.61439000000018</v>
      </c>
      <c r="E77" s="926">
        <v>796.81449999999973</v>
      </c>
      <c r="F77" s="926">
        <v>568.33804999999984</v>
      </c>
      <c r="G77" s="966">
        <v>572.35894500000006</v>
      </c>
      <c r="H77" s="950"/>
      <c r="I77" s="963"/>
      <c r="J77" s="963"/>
      <c r="K77" s="963"/>
    </row>
    <row r="78" spans="2:11" x14ac:dyDescent="0.35">
      <c r="B78" s="6"/>
      <c r="C78" s="841" t="s">
        <v>45</v>
      </c>
      <c r="D78" s="926">
        <v>1020.4864600000001</v>
      </c>
      <c r="E78" s="926">
        <v>960.35607999999945</v>
      </c>
      <c r="F78" s="926">
        <v>641.59056399999997</v>
      </c>
      <c r="G78" s="966">
        <v>680.3245750000001</v>
      </c>
      <c r="H78" s="950"/>
      <c r="I78" s="963"/>
      <c r="J78" s="963"/>
      <c r="K78" s="963"/>
    </row>
    <row r="79" spans="2:11" x14ac:dyDescent="0.35">
      <c r="B79" s="6"/>
      <c r="C79" s="841" t="s">
        <v>46</v>
      </c>
      <c r="D79" s="926">
        <v>1158.57033</v>
      </c>
      <c r="E79" s="926">
        <v>1119.0958499999995</v>
      </c>
      <c r="F79" s="926">
        <v>734.15096699999992</v>
      </c>
      <c r="G79" s="966">
        <v>785.32103500000017</v>
      </c>
      <c r="H79" s="950"/>
      <c r="I79" s="963"/>
      <c r="J79" s="963"/>
      <c r="K79" s="963"/>
    </row>
    <row r="80" spans="2:11" x14ac:dyDescent="0.35">
      <c r="B80" s="6"/>
      <c r="C80" s="841" t="s">
        <v>55</v>
      </c>
      <c r="D80" s="926">
        <v>1279.47963</v>
      </c>
      <c r="E80" s="926">
        <v>1275.9571799999997</v>
      </c>
      <c r="F80" s="926">
        <v>825.43633199999999</v>
      </c>
      <c r="G80" s="966">
        <v>878.28627500000016</v>
      </c>
      <c r="H80" s="950"/>
      <c r="I80" s="963"/>
      <c r="J80" s="963"/>
      <c r="K80" s="963"/>
    </row>
    <row r="81" spans="2:11" x14ac:dyDescent="0.35">
      <c r="B81" s="6"/>
      <c r="C81" s="841" t="s">
        <v>56</v>
      </c>
      <c r="D81" s="926">
        <v>1398.9342300000001</v>
      </c>
      <c r="E81" s="926">
        <v>1399.9388399999996</v>
      </c>
      <c r="F81" s="926">
        <v>917.73500299999989</v>
      </c>
      <c r="G81" s="966">
        <v>972.51071500000023</v>
      </c>
      <c r="H81" s="950"/>
      <c r="I81" s="963"/>
      <c r="J81" s="963"/>
      <c r="K81" s="963"/>
    </row>
    <row r="82" spans="2:11" x14ac:dyDescent="0.35">
      <c r="B82" s="6"/>
      <c r="C82" s="841" t="s">
        <v>57</v>
      </c>
      <c r="D82" s="926">
        <v>1502.0155300000001</v>
      </c>
      <c r="E82" s="926">
        <v>1536.9448099999997</v>
      </c>
      <c r="F82" s="926">
        <v>994.88450999999986</v>
      </c>
      <c r="G82" s="966">
        <v>1058.4803150000002</v>
      </c>
      <c r="H82" s="950"/>
      <c r="I82" s="963"/>
      <c r="J82" s="963"/>
      <c r="K82" s="963"/>
    </row>
    <row r="83" spans="2:11" ht="15" thickBot="1" x14ac:dyDescent="0.4">
      <c r="B83" s="6"/>
      <c r="C83" s="846" t="s">
        <v>58</v>
      </c>
      <c r="D83" s="927">
        <v>1640.45246</v>
      </c>
      <c r="E83" s="927">
        <v>1674.8181099999997</v>
      </c>
      <c r="F83" s="927">
        <v>1087.540632</v>
      </c>
      <c r="G83" s="967">
        <v>1154.4386950000003</v>
      </c>
      <c r="H83" s="958"/>
      <c r="I83" s="964"/>
      <c r="J83" s="964"/>
      <c r="K83" s="964"/>
    </row>
    <row r="84" spans="2:11" ht="15.5" x14ac:dyDescent="0.35">
      <c r="C84" s="636" t="s">
        <v>121</v>
      </c>
      <c r="D84" s="636"/>
      <c r="E84" s="636"/>
      <c r="F84" s="636"/>
      <c r="G84" s="636"/>
      <c r="H84" s="636"/>
      <c r="I84" s="636"/>
      <c r="J84" s="636"/>
      <c r="K84" s="636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Header>&amp;L&amp;G&amp;RCAMPAÑA: 2024/2025. MES: ENERO
Fecha de emisión de datos: 24/02/2025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15488-A787-4117-8AA3-13D87ACDA5D7}">
  <dimension ref="B2:N78"/>
  <sheetViews>
    <sheetView view="pageLayout" zoomScale="66" zoomScaleNormal="100" zoomScaleSheetLayoutView="50" zoomScalePageLayoutView="66" workbookViewId="0">
      <selection activeCell="P15" sqref="P15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611" t="s">
        <v>312</v>
      </c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</row>
    <row r="3" spans="2:14" ht="21.75" customHeight="1" x14ac:dyDescent="0.35"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</row>
    <row r="4" spans="2:14" ht="21.75" customHeight="1" x14ac:dyDescent="0.35"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</row>
    <row r="5" spans="2:14" ht="21.75" customHeight="1" x14ac:dyDescent="0.35">
      <c r="F5" s="795"/>
      <c r="G5" s="795"/>
      <c r="H5" s="795"/>
      <c r="I5" s="795"/>
      <c r="J5" s="795"/>
    </row>
    <row r="6" spans="2:14" ht="21.75" customHeight="1" x14ac:dyDescent="0.35">
      <c r="B6" s="968" t="s">
        <v>71</v>
      </c>
      <c r="C6" s="968"/>
      <c r="D6" s="968"/>
      <c r="E6" s="968"/>
      <c r="F6" s="968"/>
      <c r="G6" s="968"/>
      <c r="H6" s="795"/>
      <c r="I6" s="968" t="s">
        <v>178</v>
      </c>
      <c r="J6" s="968"/>
      <c r="K6" s="968"/>
      <c r="L6" s="968"/>
      <c r="M6" s="968"/>
      <c r="N6" s="968"/>
    </row>
    <row r="7" spans="2:14" x14ac:dyDescent="0.35">
      <c r="B7" s="969" t="s">
        <v>313</v>
      </c>
      <c r="C7" s="969"/>
      <c r="D7" s="969"/>
      <c r="E7" s="969"/>
      <c r="F7" s="969"/>
      <c r="G7" s="969"/>
      <c r="I7" s="970" t="s">
        <v>314</v>
      </c>
      <c r="J7" s="970"/>
      <c r="K7" s="970"/>
      <c r="L7" s="970"/>
      <c r="M7" s="970"/>
      <c r="N7" s="970"/>
    </row>
    <row r="8" spans="2:14" x14ac:dyDescent="0.35">
      <c r="B8" s="884"/>
      <c r="C8" s="884"/>
      <c r="D8" s="884"/>
      <c r="E8" s="884"/>
      <c r="F8" s="884"/>
      <c r="G8" s="884"/>
      <c r="I8" s="884"/>
      <c r="J8" s="884"/>
      <c r="K8" s="884"/>
      <c r="L8" s="884"/>
      <c r="M8" s="884"/>
      <c r="N8" s="884"/>
    </row>
    <row r="9" spans="2:14" x14ac:dyDescent="0.35">
      <c r="B9" s="884"/>
      <c r="C9" s="884"/>
      <c r="D9" s="884"/>
      <c r="E9" s="884"/>
      <c r="F9" s="884"/>
      <c r="G9" s="884"/>
      <c r="I9" s="884"/>
      <c r="J9" s="884"/>
      <c r="K9" s="884"/>
      <c r="L9" s="884"/>
      <c r="M9" s="884"/>
      <c r="N9" s="884"/>
    </row>
    <row r="10" spans="2:14" x14ac:dyDescent="0.35">
      <c r="B10" s="884"/>
      <c r="C10" s="884"/>
      <c r="D10" s="884"/>
      <c r="E10" s="884"/>
      <c r="F10" s="884"/>
      <c r="G10" s="884"/>
      <c r="I10" s="884"/>
      <c r="J10" s="884"/>
      <c r="K10" s="884"/>
      <c r="L10" s="884"/>
      <c r="M10" s="884"/>
      <c r="N10" s="884"/>
    </row>
    <row r="11" spans="2:14" x14ac:dyDescent="0.35">
      <c r="B11" s="884"/>
      <c r="C11" s="884"/>
      <c r="D11" s="884"/>
      <c r="E11" s="884"/>
      <c r="F11" s="884"/>
      <c r="G11" s="884"/>
      <c r="I11" s="884"/>
      <c r="J11" s="884"/>
      <c r="K11" s="884"/>
      <c r="L11" s="884"/>
      <c r="M11" s="884"/>
      <c r="N11" s="884"/>
    </row>
    <row r="12" spans="2:14" x14ac:dyDescent="0.35">
      <c r="B12" s="884"/>
      <c r="C12" s="884"/>
      <c r="D12" s="884"/>
      <c r="E12" s="884"/>
      <c r="F12" s="884"/>
      <c r="G12" s="884"/>
      <c r="I12" s="884"/>
      <c r="J12" s="884"/>
      <c r="K12" s="884"/>
      <c r="L12" s="884"/>
      <c r="M12" s="884"/>
      <c r="N12" s="884"/>
    </row>
    <row r="13" spans="2:14" x14ac:dyDescent="0.35">
      <c r="B13" s="884"/>
      <c r="C13" s="884"/>
      <c r="D13" s="884"/>
      <c r="E13" s="884"/>
      <c r="F13" s="884"/>
      <c r="G13" s="884"/>
      <c r="I13" s="884"/>
      <c r="J13" s="884"/>
      <c r="K13" s="884"/>
      <c r="L13" s="884"/>
      <c r="M13" s="884"/>
      <c r="N13" s="884"/>
    </row>
    <row r="14" spans="2:14" x14ac:dyDescent="0.35">
      <c r="B14" s="884"/>
      <c r="C14" s="884"/>
      <c r="D14" s="884"/>
      <c r="E14" s="884"/>
      <c r="F14" s="884"/>
      <c r="G14" s="884"/>
      <c r="I14" s="884"/>
      <c r="J14" s="884"/>
      <c r="K14" s="884"/>
      <c r="L14" s="884"/>
      <c r="M14" s="884"/>
      <c r="N14" s="884"/>
    </row>
    <row r="15" spans="2:14" x14ac:dyDescent="0.35">
      <c r="B15" s="884"/>
      <c r="C15" s="884"/>
      <c r="D15" s="884"/>
      <c r="E15" s="884"/>
      <c r="F15" s="884"/>
      <c r="G15" s="884"/>
      <c r="I15" s="884"/>
      <c r="J15" s="884"/>
      <c r="K15" s="884"/>
      <c r="L15" s="884"/>
      <c r="M15" s="884"/>
      <c r="N15" s="884"/>
    </row>
    <row r="16" spans="2:14" x14ac:dyDescent="0.35">
      <c r="B16" s="884"/>
      <c r="C16" s="884"/>
      <c r="D16" s="884"/>
      <c r="E16" s="884"/>
      <c r="F16" s="884"/>
      <c r="G16" s="884"/>
      <c r="I16" s="884"/>
      <c r="J16" s="884"/>
      <c r="K16" s="884"/>
      <c r="L16" s="884"/>
      <c r="M16" s="884"/>
      <c r="N16" s="884"/>
    </row>
    <row r="17" spans="2:14" x14ac:dyDescent="0.35">
      <c r="B17" s="884"/>
      <c r="C17" s="884"/>
      <c r="D17" s="884"/>
      <c r="E17" s="884"/>
      <c r="F17" s="884"/>
      <c r="G17" s="884"/>
      <c r="I17" s="884"/>
      <c r="J17" s="884"/>
      <c r="K17" s="884"/>
      <c r="L17" s="884"/>
      <c r="M17" s="884"/>
      <c r="N17" s="884"/>
    </row>
    <row r="18" spans="2:14" x14ac:dyDescent="0.35">
      <c r="B18" s="884"/>
      <c r="C18" s="884"/>
      <c r="D18" s="884"/>
      <c r="E18" s="884"/>
      <c r="F18" s="884"/>
      <c r="G18" s="884"/>
      <c r="I18" s="884"/>
      <c r="J18" s="884"/>
      <c r="K18" s="884"/>
      <c r="L18" s="884"/>
      <c r="M18" s="884"/>
      <c r="N18" s="884"/>
    </row>
    <row r="19" spans="2:14" x14ac:dyDescent="0.35">
      <c r="B19" s="884"/>
      <c r="C19" s="884"/>
      <c r="D19" s="884"/>
      <c r="E19" s="884"/>
      <c r="F19" s="884"/>
      <c r="G19" s="884"/>
      <c r="I19" s="884"/>
      <c r="J19" s="884"/>
      <c r="K19" s="884"/>
      <c r="L19" s="884"/>
      <c r="M19" s="884"/>
      <c r="N19" s="884"/>
    </row>
    <row r="20" spans="2:14" x14ac:dyDescent="0.35">
      <c r="B20" s="884"/>
      <c r="C20" s="884"/>
      <c r="D20" s="884"/>
      <c r="E20" s="884"/>
      <c r="F20" s="884"/>
      <c r="G20" s="884"/>
      <c r="I20" s="884"/>
      <c r="J20" s="884"/>
      <c r="K20" s="884"/>
      <c r="L20" s="884"/>
      <c r="M20" s="884"/>
      <c r="N20" s="884"/>
    </row>
    <row r="21" spans="2:14" x14ac:dyDescent="0.35">
      <c r="B21" s="884"/>
      <c r="C21" s="884"/>
      <c r="D21" s="884"/>
      <c r="E21" s="884"/>
      <c r="F21" s="884"/>
      <c r="G21" s="884"/>
      <c r="I21" s="884"/>
      <c r="J21" s="884"/>
      <c r="K21" s="884"/>
      <c r="L21" s="884"/>
      <c r="M21" s="884"/>
      <c r="N21" s="884"/>
    </row>
    <row r="22" spans="2:14" x14ac:dyDescent="0.35">
      <c r="B22" s="604"/>
      <c r="C22" s="971" t="s">
        <v>315</v>
      </c>
      <c r="D22" s="972">
        <v>33.551725971504673</v>
      </c>
      <c r="E22" s="302"/>
      <c r="F22" s="302"/>
      <c r="G22" s="302"/>
      <c r="I22" s="973"/>
      <c r="J22" s="971" t="s">
        <v>316</v>
      </c>
      <c r="K22" s="972">
        <v>4.6680252956977464</v>
      </c>
    </row>
    <row r="23" spans="2:14" x14ac:dyDescent="0.35">
      <c r="C23" s="974"/>
      <c r="D23" s="302"/>
      <c r="E23" s="302"/>
      <c r="F23" s="302"/>
      <c r="G23" s="302"/>
      <c r="I23" s="24"/>
      <c r="J23" s="24"/>
    </row>
    <row r="24" spans="2:14" x14ac:dyDescent="0.35">
      <c r="B24" s="968" t="s">
        <v>297</v>
      </c>
      <c r="C24" s="968"/>
      <c r="D24" s="968"/>
      <c r="E24" s="968"/>
      <c r="F24" s="968"/>
      <c r="G24" s="968"/>
      <c r="I24" s="968" t="s">
        <v>277</v>
      </c>
      <c r="J24" s="968"/>
      <c r="K24" s="968"/>
      <c r="L24" s="968"/>
      <c r="M24" s="968"/>
      <c r="N24" s="968"/>
    </row>
    <row r="25" spans="2:14" x14ac:dyDescent="0.35">
      <c r="B25" s="970" t="s">
        <v>317</v>
      </c>
      <c r="C25" s="970"/>
      <c r="D25" s="970"/>
      <c r="E25" s="970"/>
      <c r="F25" s="970"/>
      <c r="G25" s="970"/>
      <c r="I25" s="970" t="s">
        <v>318</v>
      </c>
      <c r="J25" s="970"/>
      <c r="K25" s="970"/>
      <c r="L25" s="970"/>
      <c r="M25" s="970"/>
      <c r="N25" s="970"/>
    </row>
    <row r="26" spans="2:14" x14ac:dyDescent="0.35">
      <c r="B26" s="884"/>
      <c r="C26" s="884"/>
      <c r="D26" s="884"/>
      <c r="E26" s="884"/>
      <c r="F26" s="884"/>
      <c r="G26" s="884"/>
      <c r="I26" s="884"/>
      <c r="J26" s="884"/>
      <c r="K26" s="884"/>
      <c r="L26" s="884"/>
      <c r="M26" s="884"/>
      <c r="N26" s="884"/>
    </row>
    <row r="27" spans="2:14" x14ac:dyDescent="0.35">
      <c r="B27" s="884"/>
      <c r="C27" s="884"/>
      <c r="D27" s="884"/>
      <c r="E27" s="884"/>
      <c r="F27" s="884"/>
      <c r="G27" s="884"/>
      <c r="I27" s="884"/>
      <c r="J27" s="884"/>
      <c r="K27" s="884"/>
      <c r="L27" s="884"/>
      <c r="M27" s="884"/>
      <c r="N27" s="884"/>
    </row>
    <row r="28" spans="2:14" x14ac:dyDescent="0.35">
      <c r="B28" s="884"/>
      <c r="C28" s="884"/>
      <c r="D28" s="884"/>
      <c r="E28" s="884"/>
      <c r="F28" s="884"/>
      <c r="G28" s="884"/>
      <c r="I28" s="884"/>
      <c r="J28" s="884"/>
      <c r="K28" s="884"/>
      <c r="L28" s="884"/>
      <c r="M28" s="884"/>
      <c r="N28" s="884"/>
    </row>
    <row r="29" spans="2:14" x14ac:dyDescent="0.35">
      <c r="B29" s="884"/>
      <c r="C29" s="884"/>
      <c r="D29" s="884"/>
      <c r="E29" s="884"/>
      <c r="F29" s="884"/>
      <c r="G29" s="884"/>
      <c r="I29" s="884"/>
      <c r="J29" s="884"/>
      <c r="K29" s="884"/>
      <c r="L29" s="884"/>
      <c r="M29" s="884"/>
      <c r="N29" s="884"/>
    </row>
    <row r="30" spans="2:14" x14ac:dyDescent="0.35">
      <c r="B30" s="884"/>
      <c r="C30" s="884"/>
      <c r="D30" s="884"/>
      <c r="E30" s="884"/>
      <c r="F30" s="884"/>
      <c r="G30" s="884"/>
      <c r="I30" s="884"/>
      <c r="J30" s="884"/>
      <c r="K30" s="884"/>
      <c r="L30" s="884"/>
      <c r="M30" s="884"/>
      <c r="N30" s="884"/>
    </row>
    <row r="31" spans="2:14" x14ac:dyDescent="0.35">
      <c r="B31" s="884"/>
      <c r="C31" s="884"/>
      <c r="D31" s="884"/>
      <c r="E31" s="884"/>
      <c r="F31" s="884"/>
      <c r="G31" s="884"/>
      <c r="I31" s="884"/>
      <c r="J31" s="884"/>
      <c r="K31" s="884"/>
      <c r="L31" s="884"/>
      <c r="M31" s="884"/>
      <c r="N31" s="884"/>
    </row>
    <row r="32" spans="2:14" x14ac:dyDescent="0.35">
      <c r="B32" s="884"/>
      <c r="C32" s="884"/>
      <c r="D32" s="884"/>
      <c r="E32" s="884"/>
      <c r="F32" s="884"/>
      <c r="G32" s="884"/>
      <c r="I32" s="884"/>
      <c r="J32" s="884"/>
      <c r="K32" s="884"/>
      <c r="L32" s="884"/>
      <c r="M32" s="884"/>
      <c r="N32" s="884"/>
    </row>
    <row r="33" spans="2:14" x14ac:dyDescent="0.35">
      <c r="B33" s="884"/>
      <c r="C33" s="884"/>
      <c r="D33" s="884"/>
      <c r="E33" s="884"/>
      <c r="F33" s="884"/>
      <c r="G33" s="884"/>
      <c r="I33" s="884"/>
      <c r="J33" s="884"/>
      <c r="K33" s="884"/>
      <c r="L33" s="884"/>
      <c r="M33" s="884"/>
      <c r="N33" s="884"/>
    </row>
    <row r="34" spans="2:14" x14ac:dyDescent="0.35">
      <c r="B34" s="884"/>
      <c r="C34" s="884"/>
      <c r="D34" s="884"/>
      <c r="E34" s="884"/>
      <c r="F34" s="884"/>
      <c r="G34" s="884"/>
      <c r="I34" s="884"/>
      <c r="J34" s="884"/>
      <c r="K34" s="884"/>
      <c r="L34" s="884"/>
      <c r="M34" s="884"/>
      <c r="N34" s="884"/>
    </row>
    <row r="35" spans="2:14" x14ac:dyDescent="0.35">
      <c r="B35" s="884"/>
      <c r="C35" s="884"/>
      <c r="D35" s="884"/>
      <c r="E35" s="884"/>
      <c r="F35" s="884"/>
      <c r="G35" s="884"/>
      <c r="I35" s="884"/>
      <c r="J35" s="884"/>
      <c r="K35" s="884"/>
      <c r="L35" s="884"/>
      <c r="M35" s="884"/>
      <c r="N35" s="884"/>
    </row>
    <row r="36" spans="2:14" x14ac:dyDescent="0.35">
      <c r="B36" s="884"/>
      <c r="C36" s="884"/>
      <c r="D36" s="884"/>
      <c r="E36" s="884"/>
      <c r="F36" s="884"/>
      <c r="G36" s="884"/>
      <c r="I36" s="884"/>
      <c r="J36" s="884"/>
      <c r="K36" s="884"/>
      <c r="L36" s="884"/>
      <c r="M36" s="884"/>
      <c r="N36" s="884"/>
    </row>
    <row r="37" spans="2:14" x14ac:dyDescent="0.35">
      <c r="B37" s="884"/>
      <c r="C37" s="884"/>
      <c r="D37" s="884"/>
      <c r="E37" s="884"/>
      <c r="F37" s="884"/>
      <c r="G37" s="884"/>
      <c r="I37" s="884"/>
      <c r="J37" s="884"/>
      <c r="K37" s="884"/>
      <c r="L37" s="884"/>
      <c r="M37" s="884"/>
      <c r="N37" s="884"/>
    </row>
    <row r="38" spans="2:14" x14ac:dyDescent="0.35">
      <c r="B38" s="884"/>
      <c r="C38" s="884"/>
      <c r="D38" s="884"/>
      <c r="E38" s="884"/>
      <c r="F38" s="884"/>
      <c r="G38" s="884"/>
      <c r="I38" s="884"/>
      <c r="J38" s="884"/>
      <c r="K38" s="884"/>
      <c r="L38" s="884"/>
      <c r="M38" s="884"/>
      <c r="N38" s="884"/>
    </row>
    <row r="39" spans="2:14" x14ac:dyDescent="0.35">
      <c r="B39" s="884"/>
      <c r="C39" s="884"/>
      <c r="D39" s="884"/>
      <c r="E39" s="884"/>
      <c r="F39" s="884"/>
      <c r="G39" s="884"/>
      <c r="I39" s="884"/>
      <c r="J39" s="884"/>
      <c r="K39" s="884"/>
      <c r="L39" s="884"/>
      <c r="M39" s="884"/>
      <c r="N39" s="884"/>
    </row>
    <row r="40" spans="2:14" s="108" customFormat="1" x14ac:dyDescent="0.35">
      <c r="B40" s="971"/>
      <c r="C40" s="971" t="s">
        <v>316</v>
      </c>
      <c r="D40" s="975">
        <v>5.5434237362835059</v>
      </c>
      <c r="F40"/>
      <c r="G40"/>
      <c r="I40" s="976" t="s">
        <v>319</v>
      </c>
      <c r="J40" s="971"/>
      <c r="K40" s="975">
        <v>-17.430526612139332</v>
      </c>
      <c r="M40" s="977" t="s">
        <v>320</v>
      </c>
      <c r="N40" s="978">
        <v>69.53</v>
      </c>
    </row>
    <row r="42" spans="2:14" x14ac:dyDescent="0.35">
      <c r="B42" s="968" t="s">
        <v>321</v>
      </c>
      <c r="C42" s="968"/>
      <c r="D42" s="968"/>
      <c r="E42" s="968"/>
      <c r="F42" s="968"/>
      <c r="G42" s="968"/>
      <c r="I42" s="968" t="s">
        <v>302</v>
      </c>
      <c r="J42" s="968"/>
      <c r="K42" s="968"/>
      <c r="L42" s="968"/>
      <c r="M42" s="968"/>
      <c r="N42" s="968"/>
    </row>
    <row r="43" spans="2:14" x14ac:dyDescent="0.35">
      <c r="B43" s="970" t="s">
        <v>322</v>
      </c>
      <c r="C43" s="970"/>
      <c r="D43" s="970"/>
      <c r="E43" s="970"/>
      <c r="F43" s="970"/>
      <c r="G43" s="970"/>
      <c r="I43" s="970" t="s">
        <v>323</v>
      </c>
      <c r="J43" s="970"/>
      <c r="K43" s="970"/>
      <c r="L43" s="970"/>
      <c r="M43" s="970"/>
      <c r="N43" s="970"/>
    </row>
    <row r="44" spans="2:14" x14ac:dyDescent="0.35">
      <c r="B44" s="884"/>
      <c r="C44" s="884"/>
      <c r="D44" s="884"/>
      <c r="E44" s="884"/>
      <c r="F44" s="884"/>
      <c r="G44" s="884"/>
      <c r="I44" s="884"/>
      <c r="J44" s="884"/>
      <c r="K44" s="884"/>
      <c r="L44" s="884"/>
      <c r="M44" s="884"/>
      <c r="N44" s="884"/>
    </row>
    <row r="45" spans="2:14" x14ac:dyDescent="0.35">
      <c r="B45" s="884"/>
      <c r="C45" s="884"/>
      <c r="D45" s="884"/>
      <c r="E45" s="884"/>
      <c r="F45" s="884"/>
      <c r="G45" s="884"/>
      <c r="I45" s="884"/>
      <c r="J45" s="884"/>
      <c r="K45" s="884"/>
      <c r="L45" s="884"/>
      <c r="M45" s="884"/>
      <c r="N45" s="884"/>
    </row>
    <row r="46" spans="2:14" x14ac:dyDescent="0.35">
      <c r="B46" s="884"/>
      <c r="C46" s="884"/>
      <c r="D46" s="884"/>
      <c r="E46" s="884"/>
      <c r="F46" s="884"/>
      <c r="G46" s="884"/>
      <c r="I46" s="884"/>
      <c r="J46" s="884"/>
      <c r="K46" s="884"/>
      <c r="L46" s="884"/>
      <c r="M46" s="884"/>
      <c r="N46" s="884"/>
    </row>
    <row r="47" spans="2:14" x14ac:dyDescent="0.35">
      <c r="B47" s="884"/>
      <c r="C47" s="884"/>
      <c r="D47" s="884"/>
      <c r="E47" s="884"/>
      <c r="F47" s="884"/>
      <c r="G47" s="884"/>
      <c r="I47" s="884"/>
      <c r="J47" s="884"/>
      <c r="K47" s="884"/>
      <c r="L47" s="884"/>
      <c r="M47" s="884"/>
      <c r="N47" s="884"/>
    </row>
    <row r="48" spans="2:14" x14ac:dyDescent="0.35">
      <c r="B48" s="884"/>
      <c r="C48" s="884"/>
      <c r="D48" s="884"/>
      <c r="E48" s="884"/>
      <c r="F48" s="884"/>
      <c r="G48" s="884"/>
      <c r="I48" s="884"/>
      <c r="J48" s="884"/>
      <c r="K48" s="884"/>
      <c r="L48" s="884"/>
      <c r="M48" s="884"/>
      <c r="N48" s="884"/>
    </row>
    <row r="49" spans="2:14" x14ac:dyDescent="0.35">
      <c r="B49" s="884"/>
      <c r="C49" s="884"/>
      <c r="D49" s="884"/>
      <c r="E49" s="884"/>
      <c r="F49" s="884"/>
      <c r="G49" s="884"/>
      <c r="I49" s="884"/>
      <c r="J49" s="884"/>
      <c r="K49" s="884"/>
      <c r="L49" s="884"/>
      <c r="M49" s="884"/>
      <c r="N49" s="884"/>
    </row>
    <row r="50" spans="2:14" x14ac:dyDescent="0.35">
      <c r="B50" s="884"/>
      <c r="C50" s="884"/>
      <c r="D50" s="884"/>
      <c r="E50" s="884"/>
      <c r="F50" s="884"/>
      <c r="G50" s="884"/>
      <c r="I50" s="884"/>
      <c r="J50" s="884"/>
      <c r="K50" s="884"/>
      <c r="L50" s="884"/>
      <c r="M50" s="884"/>
      <c r="N50" s="884"/>
    </row>
    <row r="51" spans="2:14" x14ac:dyDescent="0.35">
      <c r="B51" s="884"/>
      <c r="C51" s="884"/>
      <c r="D51" s="884"/>
      <c r="E51" s="884"/>
      <c r="F51" s="884"/>
      <c r="G51" s="884"/>
      <c r="I51" s="884"/>
      <c r="J51" s="884"/>
      <c r="K51" s="884"/>
      <c r="L51" s="884"/>
      <c r="M51" s="884"/>
      <c r="N51" s="884"/>
    </row>
    <row r="52" spans="2:14" x14ac:dyDescent="0.35">
      <c r="B52" s="884"/>
      <c r="C52" s="884"/>
      <c r="D52" s="884"/>
      <c r="E52" s="884"/>
      <c r="F52" s="884"/>
      <c r="G52" s="884"/>
      <c r="I52" s="884"/>
      <c r="J52" s="884"/>
      <c r="K52" s="884"/>
      <c r="L52" s="884"/>
      <c r="M52" s="884"/>
      <c r="N52" s="884"/>
    </row>
    <row r="53" spans="2:14" x14ac:dyDescent="0.35">
      <c r="B53" s="884"/>
      <c r="C53" s="884"/>
      <c r="D53" s="884"/>
      <c r="E53" s="884"/>
      <c r="F53" s="884"/>
      <c r="G53" s="884"/>
      <c r="I53" s="884"/>
      <c r="J53" s="884"/>
      <c r="K53" s="884"/>
      <c r="L53" s="884"/>
      <c r="M53" s="884"/>
      <c r="N53" s="884"/>
    </row>
    <row r="54" spans="2:14" x14ac:dyDescent="0.35">
      <c r="B54" s="884"/>
      <c r="C54" s="884"/>
      <c r="D54" s="884"/>
      <c r="E54" s="884"/>
      <c r="F54" s="884"/>
      <c r="G54" s="884"/>
      <c r="I54" s="884"/>
      <c r="J54" s="884"/>
      <c r="K54" s="884"/>
      <c r="L54" s="884"/>
      <c r="M54" s="884"/>
      <c r="N54" s="884"/>
    </row>
    <row r="55" spans="2:14" x14ac:dyDescent="0.35">
      <c r="B55" s="884"/>
      <c r="C55" s="884"/>
      <c r="D55" s="884"/>
      <c r="E55" s="884"/>
      <c r="F55" s="884"/>
      <c r="G55" s="884"/>
      <c r="I55" s="884"/>
      <c r="J55" s="884"/>
      <c r="K55" s="884"/>
      <c r="L55" s="884"/>
      <c r="M55" s="884"/>
      <c r="N55" s="884"/>
    </row>
    <row r="56" spans="2:14" x14ac:dyDescent="0.35">
      <c r="B56" s="884"/>
      <c r="C56" s="884"/>
      <c r="D56" s="884"/>
      <c r="E56" s="884"/>
      <c r="F56" s="884"/>
      <c r="G56" s="884"/>
      <c r="I56" s="884"/>
      <c r="J56" s="884"/>
      <c r="K56" s="884"/>
      <c r="L56" s="884"/>
      <c r="M56" s="884"/>
      <c r="N56" s="884"/>
    </row>
    <row r="57" spans="2:14" x14ac:dyDescent="0.35">
      <c r="B57" s="884"/>
      <c r="C57" s="884"/>
      <c r="D57" s="884"/>
      <c r="E57" s="884"/>
      <c r="F57" s="884"/>
      <c r="G57" s="884"/>
      <c r="I57" s="884"/>
      <c r="J57" s="884"/>
      <c r="K57" s="884"/>
      <c r="L57" s="884"/>
      <c r="M57" s="884"/>
      <c r="N57" s="884"/>
    </row>
    <row r="58" spans="2:14" x14ac:dyDescent="0.35">
      <c r="B58" s="977"/>
      <c r="C58" s="977" t="s">
        <v>316</v>
      </c>
      <c r="D58" s="979">
        <v>18.461301624992053</v>
      </c>
      <c r="E58" s="980"/>
      <c r="F58" s="980"/>
      <c r="G58" s="980"/>
      <c r="H58" s="980"/>
      <c r="I58" s="981" t="s">
        <v>319</v>
      </c>
      <c r="J58" s="981"/>
      <c r="K58" s="981">
        <v>7.3014616505592835</v>
      </c>
    </row>
    <row r="60" spans="2:14" x14ac:dyDescent="0.35">
      <c r="B60" s="968" t="s">
        <v>324</v>
      </c>
      <c r="C60" s="968"/>
      <c r="D60" s="968"/>
      <c r="E60" s="968"/>
      <c r="F60" s="968"/>
      <c r="G60" s="968"/>
      <c r="I60" s="968" t="s">
        <v>311</v>
      </c>
      <c r="J60" s="968"/>
      <c r="K60" s="968"/>
      <c r="L60" s="968"/>
      <c r="M60" s="968"/>
      <c r="N60" s="968"/>
    </row>
    <row r="61" spans="2:14" x14ac:dyDescent="0.35">
      <c r="B61" s="970" t="s">
        <v>325</v>
      </c>
      <c r="C61" s="970"/>
      <c r="D61" s="970"/>
      <c r="E61" s="970"/>
      <c r="F61" s="970"/>
      <c r="G61" s="970"/>
      <c r="I61" s="970" t="s">
        <v>311</v>
      </c>
      <c r="J61" s="970"/>
      <c r="K61" s="970"/>
      <c r="L61" s="970"/>
      <c r="M61" s="970"/>
      <c r="N61" s="970"/>
    </row>
    <row r="62" spans="2:14" x14ac:dyDescent="0.35">
      <c r="B62" s="884"/>
      <c r="C62" s="884"/>
      <c r="D62" s="884"/>
      <c r="E62" s="884"/>
      <c r="F62" s="884"/>
      <c r="G62" s="884"/>
      <c r="I62" s="884"/>
      <c r="J62" s="884"/>
      <c r="K62" s="884"/>
      <c r="L62" s="884"/>
      <c r="M62" s="884"/>
      <c r="N62" s="884"/>
    </row>
    <row r="63" spans="2:14" x14ac:dyDescent="0.35">
      <c r="B63" s="884"/>
      <c r="C63" s="884"/>
      <c r="D63" s="884"/>
      <c r="E63" s="884"/>
      <c r="F63" s="884"/>
      <c r="G63" s="884"/>
      <c r="I63" s="884"/>
      <c r="J63" s="884"/>
      <c r="K63" s="884"/>
      <c r="L63" s="884"/>
      <c r="M63" s="884"/>
      <c r="N63" s="884"/>
    </row>
    <row r="64" spans="2:14" x14ac:dyDescent="0.35">
      <c r="B64" s="884"/>
      <c r="C64" s="884"/>
      <c r="D64" s="884"/>
      <c r="E64" s="884"/>
      <c r="F64" s="884"/>
      <c r="G64" s="884"/>
      <c r="I64" s="884"/>
      <c r="J64" s="884"/>
      <c r="K64" s="884"/>
      <c r="L64" s="884"/>
      <c r="M64" s="884"/>
      <c r="N64" s="884"/>
    </row>
    <row r="65" spans="2:14" x14ac:dyDescent="0.35">
      <c r="B65" s="884"/>
      <c r="C65" s="884"/>
      <c r="D65" s="884"/>
      <c r="E65" s="884"/>
      <c r="F65" s="884"/>
      <c r="G65" s="884"/>
      <c r="I65" s="884"/>
      <c r="J65" s="884"/>
      <c r="K65" s="884"/>
      <c r="L65" s="884"/>
      <c r="M65" s="884"/>
      <c r="N65" s="884"/>
    </row>
    <row r="66" spans="2:14" x14ac:dyDescent="0.35">
      <c r="B66" s="884"/>
      <c r="C66" s="884"/>
      <c r="D66" s="884"/>
      <c r="E66" s="884"/>
      <c r="F66" s="884"/>
      <c r="G66" s="884"/>
      <c r="I66" s="884"/>
      <c r="J66" s="884"/>
      <c r="K66" s="884"/>
      <c r="L66" s="884"/>
      <c r="M66" s="884"/>
      <c r="N66" s="884"/>
    </row>
    <row r="67" spans="2:14" x14ac:dyDescent="0.35">
      <c r="B67" s="884"/>
      <c r="C67" s="884"/>
      <c r="D67" s="884"/>
      <c r="E67" s="884"/>
      <c r="F67" s="884"/>
      <c r="G67" s="884"/>
      <c r="I67" s="884"/>
      <c r="J67" s="884"/>
      <c r="K67" s="884"/>
      <c r="L67" s="884"/>
      <c r="M67" s="884"/>
      <c r="N67" s="884"/>
    </row>
    <row r="68" spans="2:14" x14ac:dyDescent="0.35">
      <c r="B68" s="884"/>
      <c r="C68" s="884"/>
      <c r="D68" s="884"/>
      <c r="E68" s="884"/>
      <c r="F68" s="884"/>
      <c r="G68" s="884"/>
      <c r="I68" s="884"/>
      <c r="J68" s="884"/>
      <c r="K68" s="884"/>
      <c r="L68" s="884"/>
      <c r="M68" s="884"/>
      <c r="N68" s="884"/>
    </row>
    <row r="69" spans="2:14" x14ac:dyDescent="0.35">
      <c r="B69" s="884"/>
      <c r="C69" s="884"/>
      <c r="D69" s="884"/>
      <c r="E69" s="884"/>
      <c r="F69" s="884"/>
      <c r="G69" s="884"/>
      <c r="I69" s="884"/>
      <c r="J69" s="884"/>
      <c r="K69" s="884"/>
      <c r="L69" s="884"/>
      <c r="M69" s="884"/>
      <c r="N69" s="884"/>
    </row>
    <row r="70" spans="2:14" x14ac:dyDescent="0.35">
      <c r="B70" s="884"/>
      <c r="C70" s="884"/>
      <c r="D70" s="884"/>
      <c r="E70" s="884"/>
      <c r="F70" s="884"/>
      <c r="G70" s="884"/>
      <c r="I70" s="884"/>
      <c r="J70" s="884"/>
      <c r="K70" s="884"/>
      <c r="L70" s="884"/>
      <c r="M70" s="884"/>
      <c r="N70" s="884"/>
    </row>
    <row r="71" spans="2:14" x14ac:dyDescent="0.35">
      <c r="B71" s="884"/>
      <c r="C71" s="884"/>
      <c r="D71" s="884"/>
      <c r="E71" s="884"/>
      <c r="F71" s="884"/>
      <c r="G71" s="884"/>
      <c r="I71" s="884"/>
      <c r="J71" s="884"/>
      <c r="K71" s="884"/>
      <c r="L71" s="884"/>
      <c r="M71" s="884"/>
      <c r="N71" s="884"/>
    </row>
    <row r="72" spans="2:14" x14ac:dyDescent="0.35">
      <c r="B72" s="884"/>
      <c r="C72" s="884"/>
      <c r="D72" s="884"/>
      <c r="E72" s="884"/>
      <c r="F72" s="884"/>
      <c r="G72" s="884"/>
      <c r="I72" s="884"/>
      <c r="J72" s="884"/>
      <c r="K72" s="884"/>
      <c r="L72" s="884"/>
      <c r="M72" s="884"/>
      <c r="N72" s="884"/>
    </row>
    <row r="73" spans="2:14" x14ac:dyDescent="0.35">
      <c r="B73" s="884"/>
      <c r="C73" s="884"/>
      <c r="D73" s="884"/>
      <c r="E73" s="884"/>
      <c r="F73" s="884"/>
      <c r="G73" s="884"/>
      <c r="I73" s="884"/>
      <c r="J73" s="884"/>
      <c r="K73" s="884"/>
      <c r="L73" s="884"/>
      <c r="M73" s="884"/>
      <c r="N73" s="884"/>
    </row>
    <row r="74" spans="2:14" x14ac:dyDescent="0.35">
      <c r="B74" s="884"/>
      <c r="C74" s="884"/>
      <c r="D74" s="884"/>
      <c r="E74" s="884"/>
      <c r="F74" s="884"/>
      <c r="G74" s="884"/>
      <c r="I74" s="884"/>
      <c r="J74" s="884"/>
      <c r="K74" s="884"/>
      <c r="L74" s="884"/>
      <c r="M74" s="884"/>
      <c r="N74" s="884"/>
    </row>
    <row r="75" spans="2:14" x14ac:dyDescent="0.35">
      <c r="B75" s="884"/>
      <c r="C75" s="884"/>
      <c r="D75" s="884"/>
      <c r="E75" s="884"/>
      <c r="F75" s="884"/>
      <c r="G75" s="884"/>
      <c r="I75" s="884"/>
      <c r="J75" s="884"/>
      <c r="K75" s="884"/>
      <c r="L75" s="884"/>
      <c r="M75" s="884"/>
      <c r="N75" s="884"/>
    </row>
    <row r="76" spans="2:14" x14ac:dyDescent="0.35">
      <c r="B76" s="971"/>
      <c r="C76" s="971" t="s">
        <v>326</v>
      </c>
      <c r="D76" s="975">
        <v>115.58987249999993</v>
      </c>
      <c r="I76" s="976" t="s">
        <v>319</v>
      </c>
      <c r="J76" s="971"/>
      <c r="K76" s="975">
        <v>-9.0712673806849953</v>
      </c>
    </row>
    <row r="78" spans="2:14" ht="15.5" x14ac:dyDescent="0.35">
      <c r="B78" s="719" t="s">
        <v>121</v>
      </c>
      <c r="C78" s="719"/>
      <c r="D78" s="719"/>
      <c r="E78" s="719"/>
      <c r="F78" s="719"/>
      <c r="G78" s="719"/>
      <c r="H78" s="719"/>
      <c r="I78" s="719"/>
      <c r="J78" s="719"/>
      <c r="K78" s="719"/>
      <c r="L78" s="719"/>
      <c r="M78" s="719"/>
      <c r="N78" s="719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 xml:space="preserve">&amp;L&amp;G&amp;RCAMPAÑA: 2024/2025. MES: DICIEMBRE 
Fecha de emisión de datos:27/01/2025
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5"/>
  <sheetViews>
    <sheetView view="pageLayout" zoomScaleNormal="70" zoomScaleSheetLayoutView="115" workbookViewId="0">
      <selection activeCell="J60" sqref="J60"/>
    </sheetView>
  </sheetViews>
  <sheetFormatPr baseColWidth="10" defaultColWidth="11.453125" defaultRowHeight="9" x14ac:dyDescent="0.35"/>
  <cols>
    <col min="1" max="1" width="7.453125" style="2" customWidth="1"/>
    <col min="2" max="2" width="10.54296875" style="2" customWidth="1"/>
    <col min="3" max="3" width="25.26953125" style="2" customWidth="1"/>
    <col min="4" max="4" width="21.8164062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3.453125" style="2" customWidth="1"/>
    <col min="14" max="14" width="6.54296875" style="2" bestFit="1" customWidth="1"/>
    <col min="15" max="16384" width="11.453125" style="2"/>
  </cols>
  <sheetData>
    <row r="1" spans="2:16" ht="7.5" customHeight="1" x14ac:dyDescent="0.35">
      <c r="C1" s="611" t="s">
        <v>122</v>
      </c>
      <c r="D1" s="611"/>
      <c r="E1" s="611"/>
      <c r="F1" s="611"/>
      <c r="G1" s="611"/>
      <c r="H1" s="611"/>
      <c r="I1" s="611"/>
      <c r="J1" s="611"/>
      <c r="K1" s="611"/>
      <c r="L1" s="611"/>
    </row>
    <row r="2" spans="2:16" ht="13.5" customHeight="1" x14ac:dyDescent="0.35">
      <c r="C2" s="611"/>
      <c r="D2" s="611"/>
      <c r="E2" s="611"/>
      <c r="F2" s="611"/>
      <c r="G2" s="611"/>
      <c r="H2" s="611"/>
      <c r="I2" s="611"/>
      <c r="J2" s="611"/>
      <c r="K2" s="611"/>
      <c r="L2" s="611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3.5" customHeight="1" x14ac:dyDescent="0.35">
      <c r="B4" s="3"/>
      <c r="C4" s="612" t="s">
        <v>54</v>
      </c>
      <c r="D4" s="615" t="s">
        <v>4</v>
      </c>
      <c r="E4" s="617" t="s">
        <v>0</v>
      </c>
      <c r="F4" s="618"/>
      <c r="G4" s="619"/>
      <c r="H4" s="623" t="s">
        <v>70</v>
      </c>
      <c r="I4" s="617" t="s">
        <v>1</v>
      </c>
      <c r="J4" s="619"/>
      <c r="K4" s="626" t="s">
        <v>2</v>
      </c>
      <c r="L4" s="626" t="s">
        <v>3</v>
      </c>
      <c r="M4" s="2" t="s">
        <v>148</v>
      </c>
    </row>
    <row r="5" spans="2:16" ht="7.5" customHeight="1" thickBot="1" x14ac:dyDescent="0.4">
      <c r="B5" s="3"/>
      <c r="C5" s="613"/>
      <c r="D5" s="615"/>
      <c r="E5" s="620"/>
      <c r="F5" s="621"/>
      <c r="G5" s="622"/>
      <c r="H5" s="624"/>
      <c r="I5" s="620"/>
      <c r="J5" s="622"/>
      <c r="K5" s="627"/>
      <c r="L5" s="627"/>
    </row>
    <row r="6" spans="2:16" ht="12" thickBot="1" x14ac:dyDescent="0.4">
      <c r="B6" s="3"/>
      <c r="C6" s="614"/>
      <c r="D6" s="616"/>
      <c r="E6" s="176" t="s">
        <v>69</v>
      </c>
      <c r="F6" s="176" t="s">
        <v>133</v>
      </c>
      <c r="G6" s="176" t="s">
        <v>132</v>
      </c>
      <c r="H6" s="625"/>
      <c r="I6" s="176" t="s">
        <v>71</v>
      </c>
      <c r="J6" s="177" t="s">
        <v>5</v>
      </c>
      <c r="K6" s="628"/>
      <c r="L6" s="628"/>
      <c r="O6" s="26"/>
      <c r="P6" s="26"/>
    </row>
    <row r="7" spans="2:16" ht="11.5" x14ac:dyDescent="0.35">
      <c r="B7" s="3"/>
      <c r="C7" s="605" t="s">
        <v>74</v>
      </c>
      <c r="D7" s="28" t="s">
        <v>80</v>
      </c>
      <c r="E7" s="203">
        <v>30</v>
      </c>
      <c r="F7" s="203">
        <v>27</v>
      </c>
      <c r="G7" s="204">
        <v>0.9</v>
      </c>
      <c r="H7" s="73">
        <v>593.29999999999995</v>
      </c>
      <c r="I7" s="73">
        <v>4382.1000000000004</v>
      </c>
      <c r="J7" s="245">
        <v>0</v>
      </c>
      <c r="K7" s="245">
        <v>2478.9</v>
      </c>
      <c r="L7" s="226">
        <v>2496.5000000000005</v>
      </c>
      <c r="N7" s="26"/>
      <c r="O7" s="26"/>
      <c r="P7" s="26"/>
    </row>
    <row r="8" spans="2:16" ht="11.5" x14ac:dyDescent="0.35">
      <c r="B8" s="3"/>
      <c r="C8" s="606"/>
      <c r="D8" s="123" t="s">
        <v>81</v>
      </c>
      <c r="E8" s="203">
        <v>20</v>
      </c>
      <c r="F8" s="203">
        <v>19</v>
      </c>
      <c r="G8" s="204">
        <v>0.95</v>
      </c>
      <c r="H8" s="73">
        <v>1068.8</v>
      </c>
      <c r="I8" s="73">
        <v>8386.5</v>
      </c>
      <c r="J8" s="245">
        <v>0</v>
      </c>
      <c r="K8" s="245">
        <v>3943.9</v>
      </c>
      <c r="L8" s="53">
        <v>5511.4</v>
      </c>
      <c r="N8" s="26"/>
      <c r="O8" s="26"/>
      <c r="P8" s="26"/>
    </row>
    <row r="9" spans="2:16" ht="11.5" x14ac:dyDescent="0.35">
      <c r="B9" s="3"/>
      <c r="C9" s="606"/>
      <c r="D9" s="123" t="s">
        <v>82</v>
      </c>
      <c r="E9" s="203">
        <v>191</v>
      </c>
      <c r="F9" s="203">
        <v>185</v>
      </c>
      <c r="G9" s="204">
        <v>0.96858638743455494</v>
      </c>
      <c r="H9" s="73">
        <v>12563.3</v>
      </c>
      <c r="I9" s="73">
        <v>245706.4</v>
      </c>
      <c r="J9" s="245">
        <v>11221.2</v>
      </c>
      <c r="K9" s="245">
        <v>112926.6</v>
      </c>
      <c r="L9" s="53">
        <v>156564.29999999996</v>
      </c>
      <c r="N9" s="26"/>
      <c r="O9" s="26"/>
      <c r="P9" s="26"/>
    </row>
    <row r="10" spans="2:16" ht="11.5" x14ac:dyDescent="0.35">
      <c r="B10" s="3"/>
      <c r="C10" s="606"/>
      <c r="D10" s="123" t="s">
        <v>6</v>
      </c>
      <c r="E10" s="203">
        <v>107</v>
      </c>
      <c r="F10" s="203">
        <v>100</v>
      </c>
      <c r="G10" s="204">
        <v>0.93457943925233644</v>
      </c>
      <c r="H10" s="73">
        <v>3109.3</v>
      </c>
      <c r="I10" s="73">
        <v>105445.4</v>
      </c>
      <c r="J10" s="245">
        <v>1861.5</v>
      </c>
      <c r="K10" s="245">
        <v>32750.5</v>
      </c>
      <c r="L10" s="53">
        <v>77665.7</v>
      </c>
      <c r="N10" s="26"/>
      <c r="O10" s="26"/>
      <c r="P10" s="26"/>
    </row>
    <row r="11" spans="2:16" ht="11.5" x14ac:dyDescent="0.35">
      <c r="B11" s="3"/>
      <c r="C11" s="606"/>
      <c r="D11" s="123" t="s">
        <v>7</v>
      </c>
      <c r="E11" s="203">
        <v>20</v>
      </c>
      <c r="F11" s="203">
        <v>19</v>
      </c>
      <c r="G11" s="204">
        <v>0.95</v>
      </c>
      <c r="H11" s="73">
        <v>910.6</v>
      </c>
      <c r="I11" s="73">
        <v>8009.6</v>
      </c>
      <c r="J11" s="245">
        <v>25.4</v>
      </c>
      <c r="K11" s="245">
        <v>4155.1000000000004</v>
      </c>
      <c r="L11" s="53">
        <v>4790.5</v>
      </c>
      <c r="N11" s="26"/>
      <c r="O11" s="26"/>
      <c r="P11" s="26"/>
    </row>
    <row r="12" spans="2:16" ht="11.5" x14ac:dyDescent="0.35">
      <c r="B12" s="3"/>
      <c r="C12" s="606"/>
      <c r="D12" s="123" t="s">
        <v>83</v>
      </c>
      <c r="E12" s="203">
        <v>330</v>
      </c>
      <c r="F12" s="203">
        <v>320</v>
      </c>
      <c r="G12" s="204">
        <v>0.96969696969696972</v>
      </c>
      <c r="H12" s="73">
        <v>29598.1</v>
      </c>
      <c r="I12" s="73">
        <v>474411.3</v>
      </c>
      <c r="J12" s="245">
        <v>14503.3</v>
      </c>
      <c r="K12" s="245">
        <v>140526.39999999999</v>
      </c>
      <c r="L12" s="53">
        <v>377986.29999999993</v>
      </c>
      <c r="N12" s="26"/>
      <c r="O12" s="26"/>
      <c r="P12" s="26"/>
    </row>
    <row r="13" spans="2:16" ht="11.5" x14ac:dyDescent="0.35">
      <c r="B13" s="3"/>
      <c r="C13" s="606"/>
      <c r="D13" s="123" t="s">
        <v>84</v>
      </c>
      <c r="E13" s="203">
        <v>78</v>
      </c>
      <c r="F13" s="203">
        <v>74</v>
      </c>
      <c r="G13" s="204">
        <v>0.94871794871794868</v>
      </c>
      <c r="H13" s="73">
        <v>1280.9000000000001</v>
      </c>
      <c r="I13" s="73">
        <v>31019.9</v>
      </c>
      <c r="J13" s="245">
        <v>0</v>
      </c>
      <c r="K13" s="245">
        <v>14741.5</v>
      </c>
      <c r="L13" s="53">
        <v>17559.300000000003</v>
      </c>
      <c r="N13" s="26"/>
      <c r="O13" s="26"/>
      <c r="P13" s="26"/>
    </row>
    <row r="14" spans="2:16" ht="11.5" x14ac:dyDescent="0.35">
      <c r="B14" s="3"/>
      <c r="C14" s="606"/>
      <c r="D14" s="32" t="s">
        <v>8</v>
      </c>
      <c r="E14" s="240">
        <v>93</v>
      </c>
      <c r="F14" s="240">
        <v>89</v>
      </c>
      <c r="G14" s="204">
        <v>0.956989247311828</v>
      </c>
      <c r="H14" s="76">
        <v>5485.3</v>
      </c>
      <c r="I14" s="76">
        <v>109211.1</v>
      </c>
      <c r="J14" s="246">
        <v>414.7</v>
      </c>
      <c r="K14" s="245">
        <v>52610.2</v>
      </c>
      <c r="L14" s="219">
        <v>62500.900000000009</v>
      </c>
      <c r="N14" s="26"/>
      <c r="O14" s="26"/>
      <c r="P14" s="26"/>
    </row>
    <row r="15" spans="2:16" ht="12" thickBot="1" x14ac:dyDescent="0.4">
      <c r="B15" s="3"/>
      <c r="C15" s="607"/>
      <c r="D15" s="121" t="s">
        <v>72</v>
      </c>
      <c r="E15" s="84">
        <v>869</v>
      </c>
      <c r="F15" s="84">
        <v>833</v>
      </c>
      <c r="G15" s="81">
        <v>0.95857307249712309</v>
      </c>
      <c r="H15" s="185">
        <v>54609.599999999999</v>
      </c>
      <c r="I15" s="185">
        <v>986572.3</v>
      </c>
      <c r="J15" s="185">
        <v>28026.100000000002</v>
      </c>
      <c r="K15" s="82">
        <v>364133.10000000003</v>
      </c>
      <c r="L15" s="54">
        <v>705074.89999999991</v>
      </c>
      <c r="N15" s="26"/>
      <c r="O15" s="26"/>
      <c r="P15" s="26"/>
    </row>
    <row r="16" spans="2:16" ht="11.5" x14ac:dyDescent="0.35">
      <c r="B16" s="3"/>
      <c r="C16" s="605" t="s">
        <v>75</v>
      </c>
      <c r="D16" s="123" t="s">
        <v>10</v>
      </c>
      <c r="E16" s="203">
        <v>27</v>
      </c>
      <c r="F16" s="203">
        <v>27</v>
      </c>
      <c r="G16" s="204">
        <v>1</v>
      </c>
      <c r="H16" s="73">
        <v>92.8</v>
      </c>
      <c r="I16" s="73">
        <v>1826.2</v>
      </c>
      <c r="J16" s="74">
        <v>0</v>
      </c>
      <c r="K16" s="73">
        <v>1496.3</v>
      </c>
      <c r="L16" s="53">
        <v>422.70000000000005</v>
      </c>
      <c r="N16" s="26"/>
      <c r="O16" s="26"/>
      <c r="P16" s="26"/>
    </row>
    <row r="17" spans="2:16" ht="11.5" x14ac:dyDescent="0.35">
      <c r="B17" s="3"/>
      <c r="C17" s="606"/>
      <c r="D17" s="123" t="s">
        <v>11</v>
      </c>
      <c r="E17" s="203">
        <v>28</v>
      </c>
      <c r="F17" s="203">
        <v>25</v>
      </c>
      <c r="G17" s="204">
        <v>0.8928571428571429</v>
      </c>
      <c r="H17" s="73">
        <v>1130.0999999999999</v>
      </c>
      <c r="I17" s="73">
        <v>1445.7</v>
      </c>
      <c r="J17" s="74">
        <v>0</v>
      </c>
      <c r="K17" s="73">
        <v>1253.9000000000001</v>
      </c>
      <c r="L17" s="53">
        <v>1321.9</v>
      </c>
      <c r="N17" s="26"/>
      <c r="O17" s="26"/>
      <c r="P17" s="26"/>
    </row>
    <row r="18" spans="2:16" ht="11.5" x14ac:dyDescent="0.35">
      <c r="B18" s="3"/>
      <c r="C18" s="606"/>
      <c r="D18" s="32" t="s">
        <v>12</v>
      </c>
      <c r="E18" s="240">
        <v>43</v>
      </c>
      <c r="F18" s="240">
        <v>42</v>
      </c>
      <c r="G18" s="204">
        <v>0.97674418604651159</v>
      </c>
      <c r="H18" s="76">
        <v>383.2</v>
      </c>
      <c r="I18" s="76">
        <v>3885.4</v>
      </c>
      <c r="J18" s="77">
        <v>0</v>
      </c>
      <c r="K18" s="73">
        <v>1407.8</v>
      </c>
      <c r="L18" s="219">
        <v>2860.8</v>
      </c>
      <c r="N18" s="26"/>
      <c r="O18" s="26"/>
      <c r="P18" s="26"/>
    </row>
    <row r="19" spans="2:16" ht="12" thickBot="1" x14ac:dyDescent="0.4">
      <c r="B19" s="3"/>
      <c r="C19" s="607"/>
      <c r="D19" s="121" t="s">
        <v>9</v>
      </c>
      <c r="E19" s="247">
        <v>98</v>
      </c>
      <c r="F19" s="247">
        <v>94</v>
      </c>
      <c r="G19" s="81">
        <v>0.95918367346938771</v>
      </c>
      <c r="H19" s="185">
        <v>1606.1</v>
      </c>
      <c r="I19" s="185">
        <v>7157.3</v>
      </c>
      <c r="J19" s="185">
        <v>0</v>
      </c>
      <c r="K19" s="82">
        <v>4158</v>
      </c>
      <c r="L19" s="220">
        <v>4605.3999999999996</v>
      </c>
      <c r="N19" s="26"/>
      <c r="O19" s="26"/>
      <c r="P19" s="26"/>
    </row>
    <row r="20" spans="2:16" ht="11.5" x14ac:dyDescent="0.35">
      <c r="B20" s="3"/>
      <c r="C20" s="605" t="s">
        <v>13</v>
      </c>
      <c r="D20" s="40" t="s">
        <v>13</v>
      </c>
      <c r="E20" s="241">
        <v>24</v>
      </c>
      <c r="F20" s="241">
        <v>21</v>
      </c>
      <c r="G20" s="248">
        <v>0.875</v>
      </c>
      <c r="H20" s="186">
        <v>68.599999999999994</v>
      </c>
      <c r="I20" s="186">
        <v>243.8</v>
      </c>
      <c r="J20" s="89">
        <v>0</v>
      </c>
      <c r="K20" s="186">
        <v>168.2</v>
      </c>
      <c r="L20" s="223">
        <v>144.19999999999999</v>
      </c>
      <c r="N20" s="26"/>
      <c r="O20" s="26"/>
      <c r="P20" s="26"/>
    </row>
    <row r="21" spans="2:16" ht="12" thickBot="1" x14ac:dyDescent="0.4">
      <c r="B21" s="3"/>
      <c r="C21" s="607"/>
      <c r="D21" s="121" t="s">
        <v>9</v>
      </c>
      <c r="E21" s="247">
        <v>24</v>
      </c>
      <c r="F21" s="247">
        <v>21</v>
      </c>
      <c r="G21" s="249">
        <v>0.875</v>
      </c>
      <c r="H21" s="185">
        <v>68.599999999999994</v>
      </c>
      <c r="I21" s="185">
        <v>243.8</v>
      </c>
      <c r="J21" s="185">
        <v>0</v>
      </c>
      <c r="K21" s="185">
        <v>168.2</v>
      </c>
      <c r="L21" s="220">
        <v>144.19999999999999</v>
      </c>
      <c r="N21" s="26"/>
      <c r="O21" s="26"/>
      <c r="P21" s="26"/>
    </row>
    <row r="22" spans="2:16" ht="11.5" x14ac:dyDescent="0.35">
      <c r="B22" s="3"/>
      <c r="C22" s="608" t="s">
        <v>87</v>
      </c>
      <c r="D22" s="123" t="s">
        <v>14</v>
      </c>
      <c r="E22" s="250">
        <v>44</v>
      </c>
      <c r="F22" s="250">
        <v>42</v>
      </c>
      <c r="G22" s="190">
        <v>0.95454545454545459</v>
      </c>
      <c r="H22" s="73">
        <v>312.60000000000002</v>
      </c>
      <c r="I22" s="73">
        <v>3546.9</v>
      </c>
      <c r="J22" s="74">
        <v>0</v>
      </c>
      <c r="K22" s="73">
        <v>1731.7</v>
      </c>
      <c r="L22" s="53">
        <v>2127.8000000000002</v>
      </c>
      <c r="N22" s="26"/>
      <c r="O22" s="26"/>
      <c r="P22" s="26"/>
    </row>
    <row r="23" spans="2:16" ht="11.5" x14ac:dyDescent="0.35">
      <c r="B23" s="3"/>
      <c r="C23" s="609"/>
      <c r="D23" s="123" t="s">
        <v>85</v>
      </c>
      <c r="E23" s="250">
        <v>46</v>
      </c>
      <c r="F23" s="250">
        <v>43</v>
      </c>
      <c r="G23" s="190">
        <v>0.93478260869565222</v>
      </c>
      <c r="H23" s="73">
        <v>511.4</v>
      </c>
      <c r="I23" s="73">
        <v>254.8</v>
      </c>
      <c r="J23" s="74">
        <v>0.9</v>
      </c>
      <c r="K23" s="73">
        <v>590.70000000000005</v>
      </c>
      <c r="L23" s="53">
        <v>176.39999999999998</v>
      </c>
      <c r="N23" s="26"/>
      <c r="O23" s="26"/>
      <c r="P23" s="26"/>
    </row>
    <row r="24" spans="2:16" ht="11.5" x14ac:dyDescent="0.35">
      <c r="B24" s="3"/>
      <c r="C24" s="609"/>
      <c r="D24" s="32" t="s">
        <v>15</v>
      </c>
      <c r="E24" s="251">
        <v>52</v>
      </c>
      <c r="F24" s="251">
        <v>50</v>
      </c>
      <c r="G24" s="208">
        <v>0.96153846153846156</v>
      </c>
      <c r="H24" s="76">
        <v>305.5</v>
      </c>
      <c r="I24" s="76">
        <v>1117.3</v>
      </c>
      <c r="J24" s="77">
        <v>0</v>
      </c>
      <c r="K24" s="76">
        <v>785.3</v>
      </c>
      <c r="L24" s="219">
        <v>637.5</v>
      </c>
      <c r="N24" s="26"/>
      <c r="O24" s="26"/>
      <c r="P24" s="26"/>
    </row>
    <row r="25" spans="2:16" ht="12" thickBot="1" x14ac:dyDescent="0.4">
      <c r="B25" s="3"/>
      <c r="C25" s="610"/>
      <c r="D25" s="121" t="s">
        <v>9</v>
      </c>
      <c r="E25" s="252">
        <v>142</v>
      </c>
      <c r="F25" s="247">
        <v>135</v>
      </c>
      <c r="G25" s="249">
        <v>0.95070422535211263</v>
      </c>
      <c r="H25" s="185">
        <v>1129.5</v>
      </c>
      <c r="I25" s="185">
        <v>4919</v>
      </c>
      <c r="J25" s="185">
        <v>0.9</v>
      </c>
      <c r="K25" s="185">
        <v>3107.7</v>
      </c>
      <c r="L25" s="220">
        <v>2941.7</v>
      </c>
      <c r="N25" s="26"/>
      <c r="O25" s="26"/>
      <c r="P25" s="26"/>
    </row>
    <row r="26" spans="2:16" ht="11.5" x14ac:dyDescent="0.35">
      <c r="B26" s="3"/>
      <c r="C26" s="608" t="s">
        <v>258</v>
      </c>
      <c r="D26" s="123" t="s">
        <v>259</v>
      </c>
      <c r="E26" s="571">
        <v>1</v>
      </c>
      <c r="F26" s="571">
        <v>0</v>
      </c>
      <c r="G26" s="572">
        <v>0</v>
      </c>
      <c r="H26" s="237">
        <v>0</v>
      </c>
      <c r="I26" s="237">
        <v>0</v>
      </c>
      <c r="J26" s="237">
        <v>0</v>
      </c>
      <c r="K26" s="237">
        <v>0</v>
      </c>
      <c r="L26" s="573">
        <v>0</v>
      </c>
      <c r="N26" s="26"/>
      <c r="O26" s="26"/>
      <c r="P26" s="26"/>
    </row>
    <row r="27" spans="2:16" ht="11.5" x14ac:dyDescent="0.35">
      <c r="B27" s="3"/>
      <c r="C27" s="609"/>
      <c r="D27" s="32" t="s">
        <v>260</v>
      </c>
      <c r="E27" s="571">
        <v>1</v>
      </c>
      <c r="F27" s="571">
        <v>0</v>
      </c>
      <c r="G27" s="572">
        <v>0</v>
      </c>
      <c r="H27" s="237">
        <v>0</v>
      </c>
      <c r="I27" s="237">
        <v>0</v>
      </c>
      <c r="J27" s="237">
        <v>0</v>
      </c>
      <c r="K27" s="237">
        <v>0</v>
      </c>
      <c r="L27" s="573">
        <v>0</v>
      </c>
      <c r="N27" s="26"/>
      <c r="O27" s="26"/>
      <c r="P27" s="26"/>
    </row>
    <row r="28" spans="2:16" ht="12" thickBot="1" x14ac:dyDescent="0.4">
      <c r="B28" s="3"/>
      <c r="C28" s="609"/>
      <c r="D28" s="121" t="s">
        <v>9</v>
      </c>
      <c r="E28" s="574">
        <v>2</v>
      </c>
      <c r="F28" s="206">
        <v>0</v>
      </c>
      <c r="G28" s="575">
        <v>0</v>
      </c>
      <c r="H28" s="222">
        <v>0</v>
      </c>
      <c r="I28" s="222">
        <v>0</v>
      </c>
      <c r="J28" s="222">
        <v>0</v>
      </c>
      <c r="K28" s="222">
        <v>0</v>
      </c>
      <c r="L28" s="221">
        <v>0</v>
      </c>
      <c r="N28" s="26"/>
      <c r="O28" s="26"/>
      <c r="P28" s="26"/>
    </row>
    <row r="29" spans="2:16" ht="11.5" x14ac:dyDescent="0.35">
      <c r="B29" s="3"/>
      <c r="C29" s="605" t="s">
        <v>73</v>
      </c>
      <c r="D29" s="123" t="s">
        <v>16</v>
      </c>
      <c r="E29" s="250">
        <v>40</v>
      </c>
      <c r="F29" s="250">
        <v>39</v>
      </c>
      <c r="G29" s="190">
        <v>0.97499999999999998</v>
      </c>
      <c r="H29" s="73">
        <v>1481.1</v>
      </c>
      <c r="I29" s="73">
        <v>10143</v>
      </c>
      <c r="J29" s="74">
        <v>152.9</v>
      </c>
      <c r="K29" s="73">
        <v>4466.2</v>
      </c>
      <c r="L29" s="53">
        <v>7310.8</v>
      </c>
      <c r="N29" s="26"/>
      <c r="O29" s="26"/>
      <c r="P29" s="26"/>
    </row>
    <row r="30" spans="2:16" ht="11.5" x14ac:dyDescent="0.35">
      <c r="B30" s="3"/>
      <c r="C30" s="606"/>
      <c r="D30" s="123" t="s">
        <v>17</v>
      </c>
      <c r="E30" s="250">
        <v>78</v>
      </c>
      <c r="F30" s="250">
        <v>75</v>
      </c>
      <c r="G30" s="190">
        <v>0.96153846153846156</v>
      </c>
      <c r="H30" s="73">
        <v>7141.3</v>
      </c>
      <c r="I30" s="73">
        <v>68244.600000000006</v>
      </c>
      <c r="J30" s="74">
        <v>1208</v>
      </c>
      <c r="K30" s="73">
        <v>26200</v>
      </c>
      <c r="L30" s="53">
        <v>50393.900000000009</v>
      </c>
      <c r="N30" s="26"/>
      <c r="O30" s="26"/>
      <c r="P30" s="26"/>
    </row>
    <row r="31" spans="2:16" ht="11.5" x14ac:dyDescent="0.35">
      <c r="B31" s="3"/>
      <c r="C31" s="606"/>
      <c r="D31" s="123" t="s">
        <v>18</v>
      </c>
      <c r="E31" s="250">
        <v>27</v>
      </c>
      <c r="F31" s="250">
        <v>23</v>
      </c>
      <c r="G31" s="190">
        <v>0.85185185185185186</v>
      </c>
      <c r="H31" s="73">
        <v>511.5</v>
      </c>
      <c r="I31" s="73">
        <v>4884.2</v>
      </c>
      <c r="J31" s="74">
        <v>0</v>
      </c>
      <c r="K31" s="73">
        <v>1148.4000000000001</v>
      </c>
      <c r="L31" s="53">
        <v>4247.2999999999993</v>
      </c>
      <c r="N31" s="26"/>
      <c r="O31" s="26"/>
      <c r="P31" s="26"/>
    </row>
    <row r="32" spans="2:16" ht="11.5" x14ac:dyDescent="0.35">
      <c r="B32" s="3"/>
      <c r="C32" s="606"/>
      <c r="D32" s="123" t="s">
        <v>50</v>
      </c>
      <c r="E32" s="250">
        <v>8</v>
      </c>
      <c r="F32" s="250">
        <v>7</v>
      </c>
      <c r="G32" s="190">
        <v>0.875</v>
      </c>
      <c r="H32" s="73">
        <v>127.4</v>
      </c>
      <c r="I32" s="73">
        <v>1729.4</v>
      </c>
      <c r="J32" s="74">
        <v>0</v>
      </c>
      <c r="K32" s="73">
        <v>467.1</v>
      </c>
      <c r="L32" s="53">
        <v>1389.7000000000003</v>
      </c>
      <c r="N32" s="26"/>
      <c r="O32" s="26"/>
      <c r="P32" s="26"/>
    </row>
    <row r="33" spans="2:16" ht="11.5" x14ac:dyDescent="0.35">
      <c r="B33" s="3"/>
      <c r="C33" s="606"/>
      <c r="D33" s="32" t="s">
        <v>19</v>
      </c>
      <c r="E33" s="251">
        <v>110</v>
      </c>
      <c r="F33" s="251">
        <v>108</v>
      </c>
      <c r="G33" s="208">
        <v>0.98181818181818181</v>
      </c>
      <c r="H33" s="76">
        <v>4740</v>
      </c>
      <c r="I33" s="76">
        <v>45432.9</v>
      </c>
      <c r="J33" s="77">
        <v>33.1</v>
      </c>
      <c r="K33" s="76">
        <v>16998.3</v>
      </c>
      <c r="L33" s="219">
        <v>33207.699999999997</v>
      </c>
      <c r="N33" s="26"/>
      <c r="O33" s="26"/>
      <c r="P33" s="26"/>
    </row>
    <row r="34" spans="2:16" ht="12" thickBot="1" x14ac:dyDescent="0.4">
      <c r="B34" s="3"/>
      <c r="C34" s="607"/>
      <c r="D34" s="121" t="s">
        <v>9</v>
      </c>
      <c r="E34" s="252">
        <v>263</v>
      </c>
      <c r="F34" s="247">
        <v>252</v>
      </c>
      <c r="G34" s="249">
        <v>0.95817490494296575</v>
      </c>
      <c r="H34" s="185">
        <v>14001.3</v>
      </c>
      <c r="I34" s="185">
        <v>130434.1</v>
      </c>
      <c r="J34" s="185">
        <v>1394</v>
      </c>
      <c r="K34" s="185">
        <v>49280</v>
      </c>
      <c r="L34" s="220">
        <v>96549.4</v>
      </c>
      <c r="N34" s="26"/>
      <c r="O34" s="26"/>
      <c r="P34" s="26"/>
    </row>
    <row r="35" spans="2:16" ht="11.5" x14ac:dyDescent="0.35">
      <c r="B35" s="3"/>
      <c r="C35" s="605" t="s">
        <v>76</v>
      </c>
      <c r="D35" s="123" t="s">
        <v>78</v>
      </c>
      <c r="E35" s="250">
        <v>11</v>
      </c>
      <c r="F35" s="250">
        <v>11</v>
      </c>
      <c r="G35" s="190">
        <v>1</v>
      </c>
      <c r="H35" s="73">
        <v>21.6</v>
      </c>
      <c r="I35" s="73">
        <v>808.5</v>
      </c>
      <c r="J35" s="74">
        <v>0</v>
      </c>
      <c r="K35" s="73">
        <v>523</v>
      </c>
      <c r="L35" s="53">
        <v>307.10000000000002</v>
      </c>
      <c r="N35" s="26"/>
      <c r="O35" s="26"/>
      <c r="P35" s="26"/>
    </row>
    <row r="36" spans="2:16" ht="11.5" x14ac:dyDescent="0.35">
      <c r="B36" s="3"/>
      <c r="C36" s="606"/>
      <c r="D36" s="123" t="s">
        <v>20</v>
      </c>
      <c r="E36" s="250">
        <v>5</v>
      </c>
      <c r="F36" s="250">
        <v>5</v>
      </c>
      <c r="G36" s="190">
        <v>1</v>
      </c>
      <c r="H36" s="73">
        <v>3.2</v>
      </c>
      <c r="I36" s="73">
        <v>205.3</v>
      </c>
      <c r="J36" s="74">
        <v>0</v>
      </c>
      <c r="K36" s="73">
        <v>112.3</v>
      </c>
      <c r="L36" s="53">
        <v>96.2</v>
      </c>
      <c r="N36" s="26"/>
      <c r="O36" s="26"/>
      <c r="P36" s="26"/>
    </row>
    <row r="37" spans="2:16" ht="11.5" x14ac:dyDescent="0.35">
      <c r="B37" s="3"/>
      <c r="C37" s="606"/>
      <c r="D37" s="123" t="s">
        <v>151</v>
      </c>
      <c r="E37" s="250">
        <v>1</v>
      </c>
      <c r="F37" s="250">
        <v>1</v>
      </c>
      <c r="G37" s="190">
        <v>1</v>
      </c>
      <c r="H37" s="73">
        <v>0</v>
      </c>
      <c r="I37" s="73">
        <v>0.4</v>
      </c>
      <c r="J37" s="74">
        <v>0</v>
      </c>
      <c r="K37" s="73">
        <v>0</v>
      </c>
      <c r="L37" s="53">
        <v>0.4</v>
      </c>
      <c r="N37" s="26"/>
      <c r="O37" s="26"/>
      <c r="P37" s="26"/>
    </row>
    <row r="38" spans="2:16" ht="11.5" x14ac:dyDescent="0.35">
      <c r="B38" s="3"/>
      <c r="C38" s="606"/>
      <c r="D38" s="32" t="s">
        <v>21</v>
      </c>
      <c r="E38" s="251">
        <v>3</v>
      </c>
      <c r="F38" s="251">
        <v>3</v>
      </c>
      <c r="G38" s="208">
        <v>1</v>
      </c>
      <c r="H38" s="76">
        <v>45.3</v>
      </c>
      <c r="I38" s="76">
        <v>414.6</v>
      </c>
      <c r="J38" s="77">
        <v>0</v>
      </c>
      <c r="K38" s="73">
        <v>55.7</v>
      </c>
      <c r="L38" s="57">
        <v>404.20000000000005</v>
      </c>
      <c r="N38" s="26"/>
      <c r="O38" s="26"/>
      <c r="P38" s="26"/>
    </row>
    <row r="39" spans="2:16" ht="12" thickBot="1" x14ac:dyDescent="0.4">
      <c r="B39" s="3"/>
      <c r="C39" s="607"/>
      <c r="D39" s="121" t="s">
        <v>9</v>
      </c>
      <c r="E39" s="252">
        <v>20</v>
      </c>
      <c r="F39" s="247">
        <v>20</v>
      </c>
      <c r="G39" s="249">
        <v>1</v>
      </c>
      <c r="H39" s="185">
        <v>70.099999999999994</v>
      </c>
      <c r="I39" s="185">
        <v>1428.8</v>
      </c>
      <c r="J39" s="185">
        <v>0</v>
      </c>
      <c r="K39" s="82">
        <v>691</v>
      </c>
      <c r="L39" s="220">
        <v>807.89999999999986</v>
      </c>
      <c r="N39" s="26"/>
      <c r="O39" s="26"/>
      <c r="P39" s="26"/>
    </row>
    <row r="40" spans="2:16" ht="11.5" x14ac:dyDescent="0.35">
      <c r="B40" s="3"/>
      <c r="C40" s="605" t="s">
        <v>22</v>
      </c>
      <c r="D40" s="123" t="s">
        <v>23</v>
      </c>
      <c r="E40" s="250">
        <v>13</v>
      </c>
      <c r="F40" s="250">
        <v>13</v>
      </c>
      <c r="G40" s="190">
        <v>1</v>
      </c>
      <c r="H40" s="74">
        <v>3.3</v>
      </c>
      <c r="I40" s="74">
        <v>652.5</v>
      </c>
      <c r="J40" s="74">
        <v>0</v>
      </c>
      <c r="K40" s="73">
        <v>625.20000000000005</v>
      </c>
      <c r="L40" s="56">
        <v>30.599999999999909</v>
      </c>
      <c r="N40" s="26"/>
      <c r="O40" s="26"/>
      <c r="P40" s="26"/>
    </row>
    <row r="41" spans="2:16" ht="11.5" x14ac:dyDescent="0.35">
      <c r="B41" s="3"/>
      <c r="C41" s="606"/>
      <c r="D41" s="123" t="s">
        <v>24</v>
      </c>
      <c r="E41" s="250">
        <v>13</v>
      </c>
      <c r="F41" s="250">
        <v>12</v>
      </c>
      <c r="G41" s="190">
        <v>0.92307692307692313</v>
      </c>
      <c r="H41" s="74">
        <v>5.2</v>
      </c>
      <c r="I41" s="74">
        <v>473.8</v>
      </c>
      <c r="J41" s="74">
        <v>0</v>
      </c>
      <c r="K41" s="73">
        <v>351.2</v>
      </c>
      <c r="L41" s="56">
        <v>127.80000000000001</v>
      </c>
      <c r="N41" s="26"/>
      <c r="O41" s="26"/>
      <c r="P41" s="26"/>
    </row>
    <row r="42" spans="2:16" ht="11.5" x14ac:dyDescent="0.35">
      <c r="B42" s="3"/>
      <c r="C42" s="606"/>
      <c r="D42" s="123" t="s">
        <v>25</v>
      </c>
      <c r="E42" s="250">
        <v>58</v>
      </c>
      <c r="F42" s="250">
        <v>56</v>
      </c>
      <c r="G42" s="190">
        <v>0.96551724137931039</v>
      </c>
      <c r="H42" s="74">
        <v>290.8</v>
      </c>
      <c r="I42" s="74">
        <v>8368.7999999999993</v>
      </c>
      <c r="J42" s="74">
        <v>0</v>
      </c>
      <c r="K42" s="74">
        <v>4917.7</v>
      </c>
      <c r="L42" s="56">
        <v>3741.8999999999987</v>
      </c>
      <c r="N42" s="26"/>
      <c r="O42" s="26"/>
      <c r="P42" s="26"/>
    </row>
    <row r="43" spans="2:16" ht="11.5" x14ac:dyDescent="0.35">
      <c r="B43" s="3"/>
      <c r="C43" s="606"/>
      <c r="D43" s="32" t="s">
        <v>26</v>
      </c>
      <c r="E43" s="251">
        <v>95</v>
      </c>
      <c r="F43" s="251">
        <v>89</v>
      </c>
      <c r="G43" s="208">
        <v>0.93684210526315792</v>
      </c>
      <c r="H43" s="77">
        <v>985.3</v>
      </c>
      <c r="I43" s="77">
        <v>5563.4</v>
      </c>
      <c r="J43" s="77">
        <v>26.6</v>
      </c>
      <c r="K43" s="77">
        <v>4514</v>
      </c>
      <c r="L43" s="57">
        <v>2061.3000000000002</v>
      </c>
      <c r="N43" s="26"/>
      <c r="O43" s="26"/>
      <c r="P43" s="26"/>
    </row>
    <row r="44" spans="2:16" ht="12" thickBot="1" x14ac:dyDescent="0.4">
      <c r="B44" s="3"/>
      <c r="C44" s="607"/>
      <c r="D44" s="121" t="s">
        <v>9</v>
      </c>
      <c r="E44" s="252">
        <v>179</v>
      </c>
      <c r="F44" s="247">
        <v>170</v>
      </c>
      <c r="G44" s="249">
        <v>0.94972067039106145</v>
      </c>
      <c r="H44" s="185">
        <v>1284.5999999999999</v>
      </c>
      <c r="I44" s="185">
        <v>15058.499999999998</v>
      </c>
      <c r="J44" s="185">
        <v>26.6</v>
      </c>
      <c r="K44" s="185">
        <v>10408.1</v>
      </c>
      <c r="L44" s="220">
        <v>5961.5999999999985</v>
      </c>
      <c r="N44" s="26"/>
      <c r="O44" s="26"/>
      <c r="P44" s="26"/>
    </row>
    <row r="45" spans="2:16" ht="11.5" x14ac:dyDescent="0.35">
      <c r="B45" s="3"/>
      <c r="C45" s="605" t="s">
        <v>27</v>
      </c>
      <c r="D45" s="28" t="s">
        <v>28</v>
      </c>
      <c r="E45" s="250">
        <v>88</v>
      </c>
      <c r="F45" s="250">
        <v>87</v>
      </c>
      <c r="G45" s="239">
        <v>0.98863636363636365</v>
      </c>
      <c r="H45" s="74">
        <v>2631.7</v>
      </c>
      <c r="I45" s="74">
        <v>69394.399999999994</v>
      </c>
      <c r="J45" s="72">
        <v>460.9</v>
      </c>
      <c r="K45" s="74">
        <v>34377.4</v>
      </c>
      <c r="L45" s="55">
        <v>38109.599999999984</v>
      </c>
      <c r="N45" s="26"/>
      <c r="O45" s="26"/>
      <c r="P45" s="26"/>
    </row>
    <row r="46" spans="2:16" ht="12" customHeight="1" x14ac:dyDescent="0.35">
      <c r="B46" s="3"/>
      <c r="C46" s="606"/>
      <c r="D46" s="32" t="s">
        <v>79</v>
      </c>
      <c r="E46" s="253">
        <v>47</v>
      </c>
      <c r="F46" s="251">
        <v>48</v>
      </c>
      <c r="G46" s="208">
        <v>1.0212765957446808</v>
      </c>
      <c r="H46" s="77">
        <v>615.4</v>
      </c>
      <c r="I46" s="77">
        <v>7130.8</v>
      </c>
      <c r="J46" s="77">
        <v>0</v>
      </c>
      <c r="K46" s="77">
        <v>3665.6</v>
      </c>
      <c r="L46" s="57">
        <v>4080.6</v>
      </c>
      <c r="N46" s="26"/>
      <c r="O46" s="26"/>
      <c r="P46" s="26"/>
    </row>
    <row r="47" spans="2:16" ht="12" thickBot="1" x14ac:dyDescent="0.4">
      <c r="B47" s="3"/>
      <c r="C47" s="607"/>
      <c r="D47" s="121" t="s">
        <v>9</v>
      </c>
      <c r="E47" s="252">
        <v>135</v>
      </c>
      <c r="F47" s="247">
        <v>135</v>
      </c>
      <c r="G47" s="249">
        <v>1</v>
      </c>
      <c r="H47" s="185">
        <v>3247.1</v>
      </c>
      <c r="I47" s="185">
        <v>76525.2</v>
      </c>
      <c r="J47" s="185">
        <v>460.9</v>
      </c>
      <c r="K47" s="185">
        <v>38043</v>
      </c>
      <c r="L47" s="220">
        <v>42190.2</v>
      </c>
      <c r="N47" s="26"/>
      <c r="O47" s="26"/>
      <c r="P47" s="26"/>
    </row>
    <row r="48" spans="2:16" ht="11.5" x14ac:dyDescent="0.35">
      <c r="B48" s="3"/>
      <c r="C48" s="605" t="s">
        <v>29</v>
      </c>
      <c r="D48" s="40" t="s">
        <v>30</v>
      </c>
      <c r="E48" s="241">
        <v>3</v>
      </c>
      <c r="F48" s="241">
        <v>3</v>
      </c>
      <c r="G48" s="215">
        <v>1</v>
      </c>
      <c r="H48" s="89">
        <v>4.0999999999999996</v>
      </c>
      <c r="I48" s="89">
        <v>7.4</v>
      </c>
      <c r="J48" s="89">
        <v>0</v>
      </c>
      <c r="K48" s="89">
        <v>7.1</v>
      </c>
      <c r="L48" s="58">
        <v>4.4000000000000004</v>
      </c>
      <c r="N48" s="26"/>
      <c r="O48" s="26"/>
      <c r="P48" s="26"/>
    </row>
    <row r="49" spans="2:16" ht="12" thickBot="1" x14ac:dyDescent="0.4">
      <c r="B49" s="3"/>
      <c r="C49" s="607"/>
      <c r="D49" s="121" t="s">
        <v>9</v>
      </c>
      <c r="E49" s="247">
        <v>3</v>
      </c>
      <c r="F49" s="247">
        <v>3</v>
      </c>
      <c r="G49" s="249">
        <v>1</v>
      </c>
      <c r="H49" s="185">
        <v>4.0999999999999996</v>
      </c>
      <c r="I49" s="185">
        <v>7.4</v>
      </c>
      <c r="J49" s="185">
        <v>0</v>
      </c>
      <c r="K49" s="185">
        <v>7.1</v>
      </c>
      <c r="L49" s="220">
        <v>4.4000000000000004</v>
      </c>
      <c r="N49" s="26"/>
      <c r="O49" s="26"/>
      <c r="P49" s="26"/>
    </row>
    <row r="50" spans="2:16" ht="11.5" x14ac:dyDescent="0.35">
      <c r="B50" s="3"/>
      <c r="C50" s="605" t="s">
        <v>31</v>
      </c>
      <c r="D50" s="40" t="s">
        <v>31</v>
      </c>
      <c r="E50" s="241">
        <v>23</v>
      </c>
      <c r="F50" s="241">
        <v>22</v>
      </c>
      <c r="G50" s="215">
        <v>0.95652173913043481</v>
      </c>
      <c r="H50" s="89">
        <v>192.4</v>
      </c>
      <c r="I50" s="89">
        <v>2826.5</v>
      </c>
      <c r="J50" s="89">
        <v>0</v>
      </c>
      <c r="K50" s="89">
        <v>800.4</v>
      </c>
      <c r="L50" s="58">
        <v>2218.5</v>
      </c>
      <c r="N50" s="26"/>
      <c r="O50" s="26"/>
      <c r="P50" s="26"/>
    </row>
    <row r="51" spans="2:16" ht="12" thickBot="1" x14ac:dyDescent="0.4">
      <c r="B51" s="3"/>
      <c r="C51" s="607"/>
      <c r="D51" s="121" t="s">
        <v>9</v>
      </c>
      <c r="E51" s="247">
        <v>23</v>
      </c>
      <c r="F51" s="247">
        <v>22</v>
      </c>
      <c r="G51" s="249">
        <v>0.95652173913043481</v>
      </c>
      <c r="H51" s="185">
        <v>192.4</v>
      </c>
      <c r="I51" s="185">
        <v>2826.5</v>
      </c>
      <c r="J51" s="185">
        <v>0</v>
      </c>
      <c r="K51" s="185">
        <v>800.4</v>
      </c>
      <c r="L51" s="220">
        <v>2218.5</v>
      </c>
      <c r="N51" s="26"/>
      <c r="O51" s="26"/>
      <c r="P51" s="26"/>
    </row>
    <row r="52" spans="2:16" ht="11.5" x14ac:dyDescent="0.35">
      <c r="B52" s="3"/>
      <c r="C52" s="605" t="s">
        <v>32</v>
      </c>
      <c r="D52" s="40" t="s">
        <v>32</v>
      </c>
      <c r="E52" s="241">
        <v>21</v>
      </c>
      <c r="F52" s="241">
        <v>20</v>
      </c>
      <c r="G52" s="215">
        <v>0.95238095238095233</v>
      </c>
      <c r="H52" s="89">
        <v>236.7</v>
      </c>
      <c r="I52" s="89">
        <v>3727.7</v>
      </c>
      <c r="J52" s="89">
        <v>0</v>
      </c>
      <c r="K52" s="89">
        <v>1010.8</v>
      </c>
      <c r="L52" s="58">
        <v>2953.5999999999995</v>
      </c>
      <c r="N52" s="26"/>
      <c r="O52" s="26"/>
      <c r="P52" s="26"/>
    </row>
    <row r="53" spans="2:16" ht="12" thickBot="1" x14ac:dyDescent="0.4">
      <c r="B53" s="3"/>
      <c r="C53" s="607"/>
      <c r="D53" s="121" t="s">
        <v>9</v>
      </c>
      <c r="E53" s="247">
        <v>21</v>
      </c>
      <c r="F53" s="247">
        <v>20</v>
      </c>
      <c r="G53" s="249">
        <v>0.95238095238095233</v>
      </c>
      <c r="H53" s="185">
        <v>236.7</v>
      </c>
      <c r="I53" s="185">
        <v>3727.7</v>
      </c>
      <c r="J53" s="185">
        <v>0</v>
      </c>
      <c r="K53" s="185">
        <v>1010.8</v>
      </c>
      <c r="L53" s="220">
        <v>2953.5999999999995</v>
      </c>
      <c r="N53" s="26"/>
      <c r="O53" s="26"/>
      <c r="P53" s="26"/>
    </row>
    <row r="54" spans="2:16" ht="11.5" x14ac:dyDescent="0.35">
      <c r="B54" s="3"/>
      <c r="C54" s="605" t="s">
        <v>33</v>
      </c>
      <c r="D54" s="40" t="s">
        <v>33</v>
      </c>
      <c r="E54" s="241">
        <v>46</v>
      </c>
      <c r="F54" s="241">
        <v>43</v>
      </c>
      <c r="G54" s="215">
        <v>0.93478260869565222</v>
      </c>
      <c r="H54" s="254">
        <v>510.7</v>
      </c>
      <c r="I54" s="89">
        <v>4208.6000000000004</v>
      </c>
      <c r="J54" s="89">
        <v>0</v>
      </c>
      <c r="K54" s="89">
        <v>2524.1</v>
      </c>
      <c r="L54" s="58">
        <v>2195.2000000000003</v>
      </c>
      <c r="N54" s="26"/>
      <c r="O54" s="26"/>
      <c r="P54" s="26"/>
    </row>
    <row r="55" spans="2:16" ht="12" thickBot="1" x14ac:dyDescent="0.4">
      <c r="B55" s="3"/>
      <c r="C55" s="607"/>
      <c r="D55" s="121" t="s">
        <v>9</v>
      </c>
      <c r="E55" s="247">
        <v>46</v>
      </c>
      <c r="F55" s="247">
        <v>43</v>
      </c>
      <c r="G55" s="249">
        <v>0.93478260869565222</v>
      </c>
      <c r="H55" s="185">
        <v>510.7</v>
      </c>
      <c r="I55" s="185">
        <v>4208.6000000000004</v>
      </c>
      <c r="J55" s="185">
        <v>0</v>
      </c>
      <c r="K55" s="185">
        <v>2524.1</v>
      </c>
      <c r="L55" s="220">
        <v>2195.2000000000003</v>
      </c>
      <c r="N55" s="26"/>
      <c r="O55" s="26"/>
      <c r="P55" s="26"/>
    </row>
    <row r="56" spans="2:16" ht="11.5" x14ac:dyDescent="0.35">
      <c r="B56" s="3"/>
      <c r="C56" s="605" t="s">
        <v>34</v>
      </c>
      <c r="D56" s="40" t="s">
        <v>34</v>
      </c>
      <c r="E56" s="241">
        <v>19</v>
      </c>
      <c r="F56" s="241">
        <v>17</v>
      </c>
      <c r="G56" s="215">
        <v>0.89473684210526316</v>
      </c>
      <c r="H56" s="89">
        <v>128.1</v>
      </c>
      <c r="I56" s="89">
        <v>7041</v>
      </c>
      <c r="J56" s="89">
        <v>0</v>
      </c>
      <c r="K56" s="89">
        <v>3475.4</v>
      </c>
      <c r="L56" s="58">
        <v>3693.7000000000003</v>
      </c>
      <c r="N56" s="26"/>
      <c r="O56" s="26"/>
      <c r="P56" s="26"/>
    </row>
    <row r="57" spans="2:16" ht="12" thickBot="1" x14ac:dyDescent="0.4">
      <c r="B57" s="3"/>
      <c r="C57" s="607"/>
      <c r="D57" s="121" t="s">
        <v>9</v>
      </c>
      <c r="E57" s="247">
        <v>19</v>
      </c>
      <c r="F57" s="247">
        <v>17</v>
      </c>
      <c r="G57" s="249">
        <v>0.89473684210526316</v>
      </c>
      <c r="H57" s="185">
        <v>128.1</v>
      </c>
      <c r="I57" s="185">
        <v>7041</v>
      </c>
      <c r="J57" s="185">
        <v>0</v>
      </c>
      <c r="K57" s="185">
        <v>3475.4</v>
      </c>
      <c r="L57" s="220">
        <v>3693.7000000000003</v>
      </c>
      <c r="N57" s="26"/>
      <c r="O57" s="26"/>
      <c r="P57" s="26"/>
    </row>
    <row r="58" spans="2:16" ht="11.5" x14ac:dyDescent="0.35">
      <c r="C58" s="631" t="s">
        <v>77</v>
      </c>
      <c r="D58" s="40" t="s">
        <v>30</v>
      </c>
      <c r="E58" s="241">
        <v>4</v>
      </c>
      <c r="F58" s="241">
        <v>4</v>
      </c>
      <c r="G58" s="215">
        <v>1</v>
      </c>
      <c r="H58" s="89">
        <v>0</v>
      </c>
      <c r="I58" s="89">
        <v>122.2</v>
      </c>
      <c r="J58" s="89">
        <v>0</v>
      </c>
      <c r="K58" s="89">
        <v>111.1</v>
      </c>
      <c r="L58" s="58">
        <v>11.100000000000009</v>
      </c>
      <c r="N58" s="26"/>
      <c r="O58" s="26"/>
      <c r="P58" s="26"/>
    </row>
    <row r="59" spans="2:16" ht="12" thickBot="1" x14ac:dyDescent="0.4">
      <c r="C59" s="632"/>
      <c r="D59" s="48" t="s">
        <v>9</v>
      </c>
      <c r="E59" s="247">
        <v>4</v>
      </c>
      <c r="F59" s="247">
        <v>4</v>
      </c>
      <c r="G59" s="249">
        <v>1</v>
      </c>
      <c r="H59" s="185">
        <v>0</v>
      </c>
      <c r="I59" s="185">
        <v>122.2</v>
      </c>
      <c r="J59" s="185">
        <v>0</v>
      </c>
      <c r="K59" s="185">
        <v>111.1</v>
      </c>
      <c r="L59" s="220">
        <v>11.100000000000009</v>
      </c>
      <c r="N59" s="26"/>
      <c r="O59" s="26"/>
      <c r="P59" s="26"/>
    </row>
    <row r="60" spans="2:16" ht="12.5" thickBot="1" x14ac:dyDescent="0.4">
      <c r="C60" s="633" t="s">
        <v>35</v>
      </c>
      <c r="D60" s="634"/>
      <c r="E60" s="91">
        <v>1848</v>
      </c>
      <c r="F60" s="91">
        <v>1769</v>
      </c>
      <c r="G60" s="94">
        <v>0.95725108225108224</v>
      </c>
      <c r="H60" s="255">
        <v>77088.900000000009</v>
      </c>
      <c r="I60" s="255">
        <v>1240272.4000000001</v>
      </c>
      <c r="J60" s="255">
        <v>29908.500000000004</v>
      </c>
      <c r="K60" s="255">
        <v>477918</v>
      </c>
      <c r="L60" s="255">
        <v>869351.8</v>
      </c>
      <c r="N60" s="26"/>
      <c r="O60" s="26"/>
      <c r="P60" s="26"/>
    </row>
    <row r="61" spans="2:16" ht="7.5" customHeight="1" x14ac:dyDescent="0.35">
      <c r="C61" s="64"/>
      <c r="D61" s="581"/>
      <c r="E61" s="582"/>
      <c r="F61" s="582"/>
      <c r="G61" s="583"/>
      <c r="H61" s="584"/>
      <c r="I61" s="584"/>
      <c r="J61" s="584"/>
      <c r="K61" s="584"/>
      <c r="L61" s="584"/>
      <c r="N61" s="26"/>
      <c r="O61" s="26"/>
      <c r="P61" s="26"/>
    </row>
    <row r="62" spans="2:16" s="278" customFormat="1" ht="12.5" x14ac:dyDescent="0.35">
      <c r="C62" s="629" t="s">
        <v>36</v>
      </c>
      <c r="D62" s="630"/>
      <c r="E62" s="630"/>
      <c r="F62" s="630"/>
      <c r="G62" s="630"/>
      <c r="H62" s="630"/>
      <c r="I62" s="630"/>
      <c r="J62" s="630"/>
      <c r="K62" s="630"/>
      <c r="L62" s="630"/>
      <c r="N62" s="279"/>
    </row>
    <row r="63" spans="2:16" s="278" customFormat="1" ht="9" customHeight="1" x14ac:dyDescent="0.35">
      <c r="C63" s="629" t="s">
        <v>37</v>
      </c>
      <c r="D63" s="630"/>
      <c r="E63" s="630"/>
      <c r="F63" s="630"/>
      <c r="G63" s="630"/>
      <c r="H63" s="630"/>
      <c r="I63" s="630"/>
      <c r="J63" s="630"/>
      <c r="K63" s="630"/>
      <c r="L63" s="630"/>
    </row>
    <row r="64" spans="2:16" s="278" customFormat="1" ht="12.5" x14ac:dyDescent="0.35">
      <c r="C64" s="577" t="s">
        <v>38</v>
      </c>
      <c r="D64" s="578"/>
      <c r="E64" s="578"/>
      <c r="F64" s="578"/>
      <c r="G64" s="578"/>
      <c r="H64" s="578"/>
      <c r="I64" s="578"/>
      <c r="J64" s="579"/>
      <c r="K64" s="578"/>
      <c r="L64" s="580" t="s">
        <v>121</v>
      </c>
    </row>
    <row r="65" spans="3:12" ht="15.5" x14ac:dyDescent="0.35">
      <c r="C65" s="267"/>
      <c r="D65" s="179"/>
      <c r="E65" s="179"/>
      <c r="F65" s="179"/>
      <c r="G65" s="179"/>
      <c r="H65" s="179"/>
      <c r="I65" s="179"/>
      <c r="J65" s="179"/>
      <c r="K65" s="179"/>
      <c r="L65" s="179"/>
    </row>
  </sheetData>
  <mergeCells count="26">
    <mergeCell ref="C26:C28"/>
    <mergeCell ref="C29:C34"/>
    <mergeCell ref="C63:L63"/>
    <mergeCell ref="C50:C51"/>
    <mergeCell ref="C52:C53"/>
    <mergeCell ref="C56:C57"/>
    <mergeCell ref="C58:C59"/>
    <mergeCell ref="C60:D60"/>
    <mergeCell ref="C62:L62"/>
    <mergeCell ref="C54:C55"/>
    <mergeCell ref="C35:C39"/>
    <mergeCell ref="C40:C44"/>
    <mergeCell ref="C45:C47"/>
    <mergeCell ref="C48:C49"/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</mergeCells>
  <pageMargins left="0.70866141732283472" right="0.70866141732283472" top="0.74250000000000005" bottom="3.937007874015748E-2" header="0.09" footer="3.7499999999999999E-2"/>
  <pageSetup paperSize="9" scale="72" orientation="landscape" r:id="rId1"/>
  <headerFooter>
    <oddHeader>&amp;L&amp;G&amp;RCAMPAÑA: 2024/2025. MES: ENERO
Fecha de emisión de datos: 24/02/2025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2"/>
  <sheetViews>
    <sheetView view="pageLayout" topLeftCell="A31" zoomScale="90" zoomScaleNormal="60" zoomScaleSheetLayoutView="50" zoomScalePageLayoutView="90" workbookViewId="0">
      <selection activeCell="E1" sqref="E1:P3"/>
    </sheetView>
  </sheetViews>
  <sheetFormatPr baseColWidth="10" defaultColWidth="11.453125" defaultRowHeight="14.5" x14ac:dyDescent="0.35"/>
  <cols>
    <col min="3" max="3" width="12.54296875" customWidth="1"/>
    <col min="4" max="4" width="18.26953125" customWidth="1"/>
    <col min="5" max="5" width="22.1796875" customWidth="1"/>
    <col min="6" max="6" width="19.54296875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1.26953125" bestFit="1" customWidth="1"/>
    <col min="18" max="18" width="6.26953125" customWidth="1"/>
  </cols>
  <sheetData>
    <row r="1" spans="4:18" ht="15" customHeight="1" x14ac:dyDescent="0.35">
      <c r="E1" s="611" t="s">
        <v>129</v>
      </c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</row>
    <row r="2" spans="4:18" ht="15" customHeight="1" x14ac:dyDescent="0.35"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</row>
    <row r="3" spans="4:18" ht="9" customHeight="1" thickBot="1" x14ac:dyDescent="0.4"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</row>
    <row r="4" spans="4:18" s="1" customFormat="1" ht="31.5" customHeight="1" thickBot="1" x14ac:dyDescent="0.25">
      <c r="E4" s="50" t="s">
        <v>54</v>
      </c>
      <c r="F4" s="281" t="s">
        <v>4</v>
      </c>
      <c r="G4" s="281" t="s">
        <v>39</v>
      </c>
      <c r="H4" s="281" t="s">
        <v>40</v>
      </c>
      <c r="I4" s="281" t="s">
        <v>41</v>
      </c>
      <c r="J4" s="281" t="s">
        <v>42</v>
      </c>
      <c r="K4" s="281" t="s">
        <v>43</v>
      </c>
      <c r="L4" s="281" t="s">
        <v>44</v>
      </c>
      <c r="M4" s="274" t="s">
        <v>45</v>
      </c>
      <c r="N4" s="281" t="s">
        <v>46</v>
      </c>
      <c r="O4" s="274" t="s">
        <v>47</v>
      </c>
      <c r="P4" s="51" t="s">
        <v>48</v>
      </c>
    </row>
    <row r="5" spans="4:18" x14ac:dyDescent="0.35">
      <c r="D5" s="6"/>
      <c r="E5" s="605" t="s">
        <v>74</v>
      </c>
      <c r="F5" s="28" t="s">
        <v>80</v>
      </c>
      <c r="G5" s="71">
        <v>465.1</v>
      </c>
      <c r="H5" s="72">
        <v>2165.3000000000002</v>
      </c>
      <c r="I5" s="72">
        <v>1577.7</v>
      </c>
      <c r="J5" s="72">
        <v>174</v>
      </c>
      <c r="K5" s="72"/>
      <c r="L5" s="72"/>
      <c r="M5" s="72"/>
      <c r="N5" s="72"/>
      <c r="O5" s="72">
        <v>0</v>
      </c>
      <c r="P5" s="53">
        <v>4382.1000000000004</v>
      </c>
      <c r="Q5" s="184"/>
      <c r="R5" s="184"/>
    </row>
    <row r="6" spans="4:18" x14ac:dyDescent="0.35">
      <c r="D6" s="6"/>
      <c r="E6" s="606"/>
      <c r="F6" s="123" t="s">
        <v>81</v>
      </c>
      <c r="G6" s="73">
        <v>887.1</v>
      </c>
      <c r="H6" s="74">
        <v>4002.5</v>
      </c>
      <c r="I6" s="74">
        <v>3021.9</v>
      </c>
      <c r="J6" s="74">
        <v>475</v>
      </c>
      <c r="K6" s="74"/>
      <c r="L6" s="74"/>
      <c r="M6" s="74"/>
      <c r="N6" s="74"/>
      <c r="O6" s="74">
        <v>0</v>
      </c>
      <c r="P6" s="53">
        <v>8386.5</v>
      </c>
      <c r="Q6" s="184"/>
      <c r="R6" s="184"/>
    </row>
    <row r="7" spans="4:18" x14ac:dyDescent="0.35">
      <c r="D7" s="6"/>
      <c r="E7" s="606"/>
      <c r="F7" s="123" t="s">
        <v>82</v>
      </c>
      <c r="G7" s="73">
        <v>5358.3</v>
      </c>
      <c r="H7" s="74">
        <v>56174.8</v>
      </c>
      <c r="I7" s="74">
        <v>115514.5</v>
      </c>
      <c r="J7" s="74">
        <v>68643.7</v>
      </c>
      <c r="K7" s="74"/>
      <c r="L7" s="74"/>
      <c r="M7" s="74"/>
      <c r="N7" s="74"/>
      <c r="O7" s="74">
        <v>15.1</v>
      </c>
      <c r="P7" s="53">
        <v>245706.4</v>
      </c>
      <c r="Q7" s="184"/>
      <c r="R7" s="184"/>
    </row>
    <row r="8" spans="4:18" x14ac:dyDescent="0.35">
      <c r="D8" s="6"/>
      <c r="E8" s="606"/>
      <c r="F8" s="123" t="s">
        <v>6</v>
      </c>
      <c r="G8" s="73">
        <v>315.10000000000002</v>
      </c>
      <c r="H8" s="74">
        <v>15575.8</v>
      </c>
      <c r="I8" s="74">
        <v>53635.8</v>
      </c>
      <c r="J8" s="74">
        <v>35918.699999999997</v>
      </c>
      <c r="K8" s="74"/>
      <c r="L8" s="74"/>
      <c r="M8" s="74"/>
      <c r="N8" s="74"/>
      <c r="O8" s="74">
        <v>0</v>
      </c>
      <c r="P8" s="53">
        <v>105445.4</v>
      </c>
      <c r="Q8" s="184"/>
      <c r="R8" s="184"/>
    </row>
    <row r="9" spans="4:18" x14ac:dyDescent="0.35">
      <c r="D9" s="6"/>
      <c r="E9" s="606"/>
      <c r="F9" s="123" t="s">
        <v>7</v>
      </c>
      <c r="G9" s="73">
        <v>936.3</v>
      </c>
      <c r="H9" s="74">
        <v>4293.6000000000004</v>
      </c>
      <c r="I9" s="74">
        <v>2628.9</v>
      </c>
      <c r="J9" s="74">
        <v>145.80000000000001</v>
      </c>
      <c r="K9" s="74"/>
      <c r="L9" s="74"/>
      <c r="M9" s="74"/>
      <c r="N9" s="74"/>
      <c r="O9" s="74">
        <v>5</v>
      </c>
      <c r="P9" s="53">
        <v>8009.6</v>
      </c>
      <c r="Q9" s="184"/>
      <c r="R9" s="184"/>
    </row>
    <row r="10" spans="4:18" x14ac:dyDescent="0.35">
      <c r="D10" s="6"/>
      <c r="E10" s="606"/>
      <c r="F10" s="123" t="s">
        <v>83</v>
      </c>
      <c r="G10" s="73">
        <v>5574.7</v>
      </c>
      <c r="H10" s="74">
        <v>65188</v>
      </c>
      <c r="I10" s="74">
        <v>233275.7</v>
      </c>
      <c r="J10" s="74">
        <v>170354.7</v>
      </c>
      <c r="K10" s="74"/>
      <c r="L10" s="74"/>
      <c r="M10" s="74"/>
      <c r="N10" s="74"/>
      <c r="O10" s="74">
        <v>18.2</v>
      </c>
      <c r="P10" s="53">
        <v>474411.3</v>
      </c>
      <c r="Q10" s="184"/>
      <c r="R10" s="184"/>
    </row>
    <row r="11" spans="4:18" x14ac:dyDescent="0.35">
      <c r="D11" s="6"/>
      <c r="E11" s="606"/>
      <c r="F11" s="123" t="s">
        <v>84</v>
      </c>
      <c r="G11" s="73">
        <v>1274.3</v>
      </c>
      <c r="H11" s="74">
        <v>8907.5</v>
      </c>
      <c r="I11" s="74">
        <v>13612.7</v>
      </c>
      <c r="J11" s="74">
        <v>7220.2</v>
      </c>
      <c r="K11" s="74"/>
      <c r="L11" s="74"/>
      <c r="M11" s="74"/>
      <c r="N11" s="74"/>
      <c r="O11" s="74">
        <v>5.2</v>
      </c>
      <c r="P11" s="53">
        <v>31019.9</v>
      </c>
      <c r="Q11" s="184"/>
      <c r="R11" s="184"/>
    </row>
    <row r="12" spans="4:18" x14ac:dyDescent="0.35">
      <c r="D12" s="6"/>
      <c r="E12" s="606"/>
      <c r="F12" s="32" t="s">
        <v>8</v>
      </c>
      <c r="G12" s="76">
        <v>13568.5</v>
      </c>
      <c r="H12" s="77">
        <v>36572.5</v>
      </c>
      <c r="I12" s="77">
        <v>45192.800000000003</v>
      </c>
      <c r="J12" s="77">
        <v>13875.6</v>
      </c>
      <c r="K12" s="77"/>
      <c r="L12" s="77"/>
      <c r="M12" s="77"/>
      <c r="N12" s="77"/>
      <c r="O12" s="77">
        <v>1.7</v>
      </c>
      <c r="P12" s="53">
        <v>109211.1</v>
      </c>
      <c r="Q12" s="184"/>
      <c r="R12" s="184"/>
    </row>
    <row r="13" spans="4:18" ht="15" thickBot="1" x14ac:dyDescent="0.4">
      <c r="D13" s="6"/>
      <c r="E13" s="607"/>
      <c r="F13" s="121" t="s">
        <v>49</v>
      </c>
      <c r="G13" s="185">
        <v>28379.4</v>
      </c>
      <c r="H13" s="185">
        <v>192880.1</v>
      </c>
      <c r="I13" s="185">
        <v>468460</v>
      </c>
      <c r="J13" s="185">
        <v>296807.60000000003</v>
      </c>
      <c r="K13" s="185"/>
      <c r="L13" s="185"/>
      <c r="M13" s="185"/>
      <c r="N13" s="185"/>
      <c r="O13" s="185">
        <v>45.2</v>
      </c>
      <c r="P13" s="54">
        <v>986572.3</v>
      </c>
      <c r="Q13" s="184"/>
      <c r="R13" s="184"/>
    </row>
    <row r="14" spans="4:18" x14ac:dyDescent="0.35">
      <c r="D14" s="6"/>
      <c r="E14" s="605" t="s">
        <v>75</v>
      </c>
      <c r="F14" s="123" t="s">
        <v>10</v>
      </c>
      <c r="G14" s="73">
        <v>77.599999999999994</v>
      </c>
      <c r="H14" s="74">
        <v>1044.5</v>
      </c>
      <c r="I14" s="74">
        <v>621.79999999999995</v>
      </c>
      <c r="J14" s="74">
        <v>81.5</v>
      </c>
      <c r="K14" s="74"/>
      <c r="L14" s="74"/>
      <c r="M14" s="74"/>
      <c r="N14" s="74"/>
      <c r="O14" s="74">
        <v>0.8</v>
      </c>
      <c r="P14" s="55">
        <v>1826.2</v>
      </c>
      <c r="Q14" s="184"/>
      <c r="R14" s="184"/>
    </row>
    <row r="15" spans="4:18" x14ac:dyDescent="0.35">
      <c r="D15" s="6"/>
      <c r="E15" s="606"/>
      <c r="F15" s="123" t="s">
        <v>11</v>
      </c>
      <c r="G15" s="73">
        <v>62.8</v>
      </c>
      <c r="H15" s="74">
        <v>892.2</v>
      </c>
      <c r="I15" s="74">
        <v>368.4</v>
      </c>
      <c r="J15" s="74">
        <v>102.3</v>
      </c>
      <c r="K15" s="74"/>
      <c r="L15" s="74"/>
      <c r="M15" s="74"/>
      <c r="N15" s="74"/>
      <c r="O15" s="74">
        <v>20</v>
      </c>
      <c r="P15" s="56">
        <v>1445.7</v>
      </c>
      <c r="Q15" s="184"/>
      <c r="R15" s="184"/>
    </row>
    <row r="16" spans="4:18" x14ac:dyDescent="0.35">
      <c r="D16" s="6"/>
      <c r="E16" s="606"/>
      <c r="F16" s="32" t="s">
        <v>12</v>
      </c>
      <c r="G16" s="76">
        <v>64.8</v>
      </c>
      <c r="H16" s="77">
        <v>1645</v>
      </c>
      <c r="I16" s="77">
        <v>1880.1</v>
      </c>
      <c r="J16" s="77">
        <v>295.39999999999998</v>
      </c>
      <c r="K16" s="77"/>
      <c r="L16" s="77"/>
      <c r="M16" s="77"/>
      <c r="N16" s="77"/>
      <c r="O16" s="77">
        <v>0</v>
      </c>
      <c r="P16" s="57">
        <v>3885.4</v>
      </c>
      <c r="Q16" s="184"/>
      <c r="R16" s="184"/>
    </row>
    <row r="17" spans="4:18" ht="15" thickBot="1" x14ac:dyDescent="0.4">
      <c r="D17" s="6"/>
      <c r="E17" s="607"/>
      <c r="F17" s="121" t="s">
        <v>49</v>
      </c>
      <c r="G17" s="185">
        <v>205.2</v>
      </c>
      <c r="H17" s="185">
        <v>3581.7</v>
      </c>
      <c r="I17" s="185">
        <v>2870.4</v>
      </c>
      <c r="J17" s="185">
        <v>479.2</v>
      </c>
      <c r="K17" s="185"/>
      <c r="L17" s="185"/>
      <c r="M17" s="185"/>
      <c r="N17" s="185"/>
      <c r="O17" s="185">
        <v>20.8</v>
      </c>
      <c r="P17" s="54">
        <v>7157.3</v>
      </c>
      <c r="Q17" s="184"/>
      <c r="R17" s="184"/>
    </row>
    <row r="18" spans="4:18" x14ac:dyDescent="0.35">
      <c r="D18" s="6"/>
      <c r="E18" s="638" t="s">
        <v>13</v>
      </c>
      <c r="F18" s="40" t="s">
        <v>13</v>
      </c>
      <c r="G18" s="186">
        <v>161</v>
      </c>
      <c r="H18" s="89">
        <v>80</v>
      </c>
      <c r="I18" s="89">
        <v>2.8</v>
      </c>
      <c r="J18" s="89">
        <v>0</v>
      </c>
      <c r="K18" s="89"/>
      <c r="L18" s="89"/>
      <c r="M18" s="89"/>
      <c r="N18" s="89"/>
      <c r="O18" s="89">
        <v>0</v>
      </c>
      <c r="P18" s="58">
        <v>243.8</v>
      </c>
      <c r="Q18" s="184"/>
      <c r="R18" s="184"/>
    </row>
    <row r="19" spans="4:18" ht="15" thickBot="1" x14ac:dyDescent="0.4">
      <c r="D19" s="6"/>
      <c r="E19" s="639"/>
      <c r="F19" s="48" t="s">
        <v>49</v>
      </c>
      <c r="G19" s="185">
        <v>161</v>
      </c>
      <c r="H19" s="185">
        <v>80</v>
      </c>
      <c r="I19" s="185">
        <v>2.8</v>
      </c>
      <c r="J19" s="185">
        <v>0</v>
      </c>
      <c r="K19" s="185"/>
      <c r="L19" s="185"/>
      <c r="M19" s="185"/>
      <c r="N19" s="185"/>
      <c r="O19" s="185">
        <v>0</v>
      </c>
      <c r="P19" s="59">
        <v>243.8</v>
      </c>
      <c r="Q19" s="184"/>
      <c r="R19" s="184"/>
    </row>
    <row r="20" spans="4:18" x14ac:dyDescent="0.35">
      <c r="D20" s="6"/>
      <c r="E20" s="605" t="s">
        <v>87</v>
      </c>
      <c r="F20" s="123" t="s">
        <v>14</v>
      </c>
      <c r="G20" s="73">
        <v>222.8</v>
      </c>
      <c r="H20" s="74">
        <v>1217.4000000000001</v>
      </c>
      <c r="I20" s="74">
        <v>1326</v>
      </c>
      <c r="J20" s="74">
        <v>772.1</v>
      </c>
      <c r="K20" s="74"/>
      <c r="L20" s="74"/>
      <c r="M20" s="74"/>
      <c r="N20" s="74"/>
      <c r="O20" s="74">
        <v>8.6</v>
      </c>
      <c r="P20" s="56">
        <v>3546.9</v>
      </c>
      <c r="Q20" s="184"/>
      <c r="R20" s="184"/>
    </row>
    <row r="21" spans="4:18" x14ac:dyDescent="0.35">
      <c r="D21" s="6"/>
      <c r="E21" s="606"/>
      <c r="F21" s="123" t="s">
        <v>85</v>
      </c>
      <c r="G21" s="73">
        <v>69.099999999999994</v>
      </c>
      <c r="H21" s="74">
        <v>152.1</v>
      </c>
      <c r="I21" s="74">
        <v>31.9</v>
      </c>
      <c r="J21" s="74">
        <v>1.7</v>
      </c>
      <c r="K21" s="74"/>
      <c r="L21" s="74"/>
      <c r="M21" s="74"/>
      <c r="N21" s="74"/>
      <c r="O21" s="74">
        <v>0</v>
      </c>
      <c r="P21" s="56">
        <v>254.8</v>
      </c>
      <c r="Q21" s="184"/>
      <c r="R21" s="184"/>
    </row>
    <row r="22" spans="4:18" x14ac:dyDescent="0.35">
      <c r="D22" s="6"/>
      <c r="E22" s="606"/>
      <c r="F22" s="32" t="s">
        <v>15</v>
      </c>
      <c r="G22" s="76">
        <v>84.9</v>
      </c>
      <c r="H22" s="77">
        <v>667.6</v>
      </c>
      <c r="I22" s="77">
        <v>352.4</v>
      </c>
      <c r="J22" s="77">
        <v>12.2</v>
      </c>
      <c r="K22" s="77"/>
      <c r="L22" s="77"/>
      <c r="M22" s="77"/>
      <c r="N22" s="77"/>
      <c r="O22" s="77">
        <v>0.2</v>
      </c>
      <c r="P22" s="57">
        <v>1117.3</v>
      </c>
      <c r="Q22" s="184"/>
      <c r="R22" s="184"/>
    </row>
    <row r="23" spans="4:18" ht="15" thickBot="1" x14ac:dyDescent="0.4">
      <c r="D23" s="6"/>
      <c r="E23" s="607"/>
      <c r="F23" s="121" t="s">
        <v>49</v>
      </c>
      <c r="G23" s="185">
        <v>376.8</v>
      </c>
      <c r="H23" s="185">
        <v>2037.1</v>
      </c>
      <c r="I23" s="185">
        <v>1710.3000000000002</v>
      </c>
      <c r="J23" s="185">
        <v>786</v>
      </c>
      <c r="K23" s="185"/>
      <c r="L23" s="185"/>
      <c r="M23" s="185"/>
      <c r="N23" s="185"/>
      <c r="O23" s="185">
        <v>8.8000000000000007</v>
      </c>
      <c r="P23" s="59">
        <v>4919</v>
      </c>
      <c r="Q23" s="184"/>
      <c r="R23" s="184"/>
    </row>
    <row r="24" spans="4:18" x14ac:dyDescent="0.35">
      <c r="D24" s="6"/>
      <c r="E24" s="605" t="s">
        <v>258</v>
      </c>
      <c r="F24" s="28" t="s">
        <v>259</v>
      </c>
      <c r="G24" s="73">
        <v>0</v>
      </c>
      <c r="H24" s="74">
        <v>0</v>
      </c>
      <c r="I24" s="74">
        <v>0</v>
      </c>
      <c r="J24" s="74">
        <v>0</v>
      </c>
      <c r="K24" s="74"/>
      <c r="L24" s="74"/>
      <c r="M24" s="74"/>
      <c r="N24" s="74"/>
      <c r="O24" s="74">
        <v>0</v>
      </c>
      <c r="P24" s="56">
        <v>0</v>
      </c>
      <c r="Q24" s="184"/>
      <c r="R24" s="184"/>
    </row>
    <row r="25" spans="4:18" x14ac:dyDescent="0.35">
      <c r="D25" s="6"/>
      <c r="E25" s="606"/>
      <c r="F25" s="32" t="s">
        <v>260</v>
      </c>
      <c r="G25" s="76">
        <v>0</v>
      </c>
      <c r="H25" s="77">
        <v>0</v>
      </c>
      <c r="I25" s="77">
        <v>0</v>
      </c>
      <c r="J25" s="77">
        <v>0</v>
      </c>
      <c r="K25" s="77"/>
      <c r="L25" s="77"/>
      <c r="M25" s="77"/>
      <c r="N25" s="77"/>
      <c r="O25" s="77">
        <v>0</v>
      </c>
      <c r="P25" s="57">
        <v>0</v>
      </c>
      <c r="Q25" s="184"/>
      <c r="R25" s="184"/>
    </row>
    <row r="26" spans="4:18" ht="15" thickBot="1" x14ac:dyDescent="0.4">
      <c r="D26" s="6"/>
      <c r="E26" s="606"/>
      <c r="F26" s="48" t="s">
        <v>49</v>
      </c>
      <c r="G26" s="185">
        <v>0</v>
      </c>
      <c r="H26" s="185">
        <v>0</v>
      </c>
      <c r="I26" s="185">
        <v>0</v>
      </c>
      <c r="J26" s="185">
        <v>0</v>
      </c>
      <c r="K26" s="185"/>
      <c r="L26" s="185"/>
      <c r="M26" s="185"/>
      <c r="N26" s="185"/>
      <c r="O26" s="185">
        <v>0</v>
      </c>
      <c r="P26" s="59">
        <v>0</v>
      </c>
      <c r="Q26" s="184"/>
      <c r="R26" s="184"/>
    </row>
    <row r="27" spans="4:18" x14ac:dyDescent="0.35">
      <c r="D27" s="6"/>
      <c r="E27" s="605" t="s">
        <v>73</v>
      </c>
      <c r="F27" s="28" t="s">
        <v>16</v>
      </c>
      <c r="G27" s="73">
        <v>109.7</v>
      </c>
      <c r="H27" s="74">
        <v>3636.6</v>
      </c>
      <c r="I27" s="74">
        <v>5495.5</v>
      </c>
      <c r="J27" s="74">
        <v>901.15</v>
      </c>
      <c r="K27" s="74"/>
      <c r="L27" s="74"/>
      <c r="M27" s="74"/>
      <c r="N27" s="74"/>
      <c r="O27" s="74">
        <v>0</v>
      </c>
      <c r="P27" s="56">
        <v>10143</v>
      </c>
      <c r="Q27" s="184"/>
      <c r="R27" s="184"/>
    </row>
    <row r="28" spans="4:18" x14ac:dyDescent="0.35">
      <c r="D28" s="6"/>
      <c r="E28" s="606"/>
      <c r="F28" s="123" t="s">
        <v>17</v>
      </c>
      <c r="G28" s="73">
        <v>278.3</v>
      </c>
      <c r="H28" s="74">
        <v>10953.4</v>
      </c>
      <c r="I28" s="74">
        <v>36703.300000000003</v>
      </c>
      <c r="J28" s="74">
        <v>20253.7</v>
      </c>
      <c r="K28" s="74"/>
      <c r="L28" s="74"/>
      <c r="M28" s="74"/>
      <c r="N28" s="74"/>
      <c r="O28" s="74">
        <v>55.9</v>
      </c>
      <c r="P28" s="56">
        <v>68244.600000000006</v>
      </c>
      <c r="Q28" s="184"/>
      <c r="R28" s="184"/>
    </row>
    <row r="29" spans="4:18" x14ac:dyDescent="0.35">
      <c r="D29" s="6"/>
      <c r="E29" s="606"/>
      <c r="F29" s="123" t="s">
        <v>18</v>
      </c>
      <c r="G29" s="73">
        <v>10.9</v>
      </c>
      <c r="H29" s="74">
        <v>746.1</v>
      </c>
      <c r="I29" s="74">
        <v>2905.3</v>
      </c>
      <c r="J29" s="74">
        <v>1221.9000000000001</v>
      </c>
      <c r="K29" s="74"/>
      <c r="L29" s="74"/>
      <c r="M29" s="74"/>
      <c r="N29" s="74"/>
      <c r="O29" s="74">
        <v>0</v>
      </c>
      <c r="P29" s="56">
        <v>4884.2</v>
      </c>
      <c r="Q29" s="184"/>
      <c r="R29" s="184"/>
    </row>
    <row r="30" spans="4:18" x14ac:dyDescent="0.35">
      <c r="D30" s="6"/>
      <c r="E30" s="606"/>
      <c r="F30" s="123" t="s">
        <v>50</v>
      </c>
      <c r="G30" s="73">
        <v>0</v>
      </c>
      <c r="H30" s="74">
        <v>202.6</v>
      </c>
      <c r="I30" s="74">
        <v>889.1</v>
      </c>
      <c r="J30" s="74">
        <v>637.70000000000005</v>
      </c>
      <c r="K30" s="74"/>
      <c r="L30" s="74"/>
      <c r="M30" s="74"/>
      <c r="N30" s="74"/>
      <c r="O30" s="74">
        <v>0</v>
      </c>
      <c r="P30" s="56">
        <v>1729.4</v>
      </c>
      <c r="Q30" s="184"/>
      <c r="R30" s="184"/>
    </row>
    <row r="31" spans="4:18" x14ac:dyDescent="0.35">
      <c r="D31" s="6"/>
      <c r="E31" s="606"/>
      <c r="F31" s="32" t="s">
        <v>19</v>
      </c>
      <c r="G31" s="76">
        <v>270.2</v>
      </c>
      <c r="H31" s="77">
        <v>5469.5</v>
      </c>
      <c r="I31" s="77">
        <v>22521</v>
      </c>
      <c r="J31" s="77">
        <v>17154.099999999999</v>
      </c>
      <c r="K31" s="77"/>
      <c r="L31" s="77"/>
      <c r="M31" s="77"/>
      <c r="N31" s="77"/>
      <c r="O31" s="77">
        <v>18.100000000000001</v>
      </c>
      <c r="P31" s="57">
        <v>45432.9</v>
      </c>
      <c r="Q31" s="184"/>
      <c r="R31" s="184"/>
    </row>
    <row r="32" spans="4:18" ht="15" thickBot="1" x14ac:dyDescent="0.4">
      <c r="D32" s="6"/>
      <c r="E32" s="607"/>
      <c r="F32" s="121" t="s">
        <v>49</v>
      </c>
      <c r="G32" s="185">
        <v>669.09999999999991</v>
      </c>
      <c r="H32" s="185">
        <v>21008.2</v>
      </c>
      <c r="I32" s="185">
        <v>68514.2</v>
      </c>
      <c r="J32" s="185">
        <v>40168.6</v>
      </c>
      <c r="K32" s="185"/>
      <c r="L32" s="185"/>
      <c r="M32" s="185"/>
      <c r="N32" s="185"/>
      <c r="O32" s="185">
        <v>74</v>
      </c>
      <c r="P32" s="59">
        <v>130434.1</v>
      </c>
      <c r="Q32" s="184"/>
      <c r="R32" s="184"/>
    </row>
    <row r="33" spans="4:18" x14ac:dyDescent="0.35">
      <c r="D33" s="6"/>
      <c r="E33" s="605" t="s">
        <v>76</v>
      </c>
      <c r="F33" s="123" t="s">
        <v>78</v>
      </c>
      <c r="G33" s="71">
        <v>0</v>
      </c>
      <c r="H33" s="72">
        <v>331.5</v>
      </c>
      <c r="I33" s="72">
        <v>476.2</v>
      </c>
      <c r="J33" s="72">
        <v>0.8</v>
      </c>
      <c r="K33" s="72"/>
      <c r="L33" s="72"/>
      <c r="M33" s="72"/>
      <c r="N33" s="72"/>
      <c r="O33" s="72">
        <v>0</v>
      </c>
      <c r="P33" s="56">
        <v>808.5</v>
      </c>
      <c r="Q33" s="184"/>
      <c r="R33" s="184"/>
    </row>
    <row r="34" spans="4:18" x14ac:dyDescent="0.35">
      <c r="D34" s="6"/>
      <c r="E34" s="606"/>
      <c r="F34" s="123" t="s">
        <v>20</v>
      </c>
      <c r="G34" s="73">
        <v>10.9</v>
      </c>
      <c r="H34" s="74">
        <v>175.2</v>
      </c>
      <c r="I34" s="74">
        <v>19.2</v>
      </c>
      <c r="J34" s="74">
        <v>0</v>
      </c>
      <c r="K34" s="74"/>
      <c r="L34" s="74"/>
      <c r="M34" s="74"/>
      <c r="N34" s="74"/>
      <c r="O34" s="74">
        <v>0</v>
      </c>
      <c r="P34" s="56">
        <v>205.3</v>
      </c>
      <c r="Q34" s="184"/>
      <c r="R34" s="184"/>
    </row>
    <row r="35" spans="4:18" x14ac:dyDescent="0.35">
      <c r="D35" s="6"/>
      <c r="E35" s="606"/>
      <c r="F35" s="123" t="s">
        <v>151</v>
      </c>
      <c r="G35" s="73">
        <v>0</v>
      </c>
      <c r="H35" s="74">
        <v>0.4</v>
      </c>
      <c r="I35" s="74">
        <v>0</v>
      </c>
      <c r="J35" s="74">
        <v>0</v>
      </c>
      <c r="K35" s="74"/>
      <c r="L35" s="74"/>
      <c r="M35" s="74"/>
      <c r="N35" s="74"/>
      <c r="O35" s="74">
        <v>0</v>
      </c>
      <c r="P35" s="56">
        <v>0.4</v>
      </c>
      <c r="Q35" s="184"/>
      <c r="R35" s="184"/>
    </row>
    <row r="36" spans="4:18" x14ac:dyDescent="0.35">
      <c r="D36" s="6"/>
      <c r="E36" s="606"/>
      <c r="F36" s="32" t="s">
        <v>21</v>
      </c>
      <c r="G36" s="76">
        <v>0</v>
      </c>
      <c r="H36" s="77">
        <v>330</v>
      </c>
      <c r="I36" s="77">
        <v>84.6</v>
      </c>
      <c r="J36" s="77">
        <v>0</v>
      </c>
      <c r="K36" s="77"/>
      <c r="L36" s="77"/>
      <c r="M36" s="77"/>
      <c r="N36" s="77"/>
      <c r="O36" s="77">
        <v>0</v>
      </c>
      <c r="P36" s="56">
        <v>414.6</v>
      </c>
      <c r="Q36" s="184"/>
      <c r="R36" s="184"/>
    </row>
    <row r="37" spans="4:18" ht="15" thickBot="1" x14ac:dyDescent="0.4">
      <c r="D37" s="6"/>
      <c r="E37" s="607"/>
      <c r="F37" s="121" t="s">
        <v>49</v>
      </c>
      <c r="G37" s="185">
        <v>10.9</v>
      </c>
      <c r="H37" s="185">
        <v>837.09999999999991</v>
      </c>
      <c r="I37" s="185">
        <v>580</v>
      </c>
      <c r="J37" s="185">
        <v>0.8</v>
      </c>
      <c r="K37" s="185"/>
      <c r="L37" s="185"/>
      <c r="M37" s="185"/>
      <c r="N37" s="185"/>
      <c r="O37" s="185">
        <v>0</v>
      </c>
      <c r="P37" s="54">
        <v>1428.8</v>
      </c>
      <c r="Q37" s="184"/>
      <c r="R37" s="184"/>
    </row>
    <row r="38" spans="4:18" x14ac:dyDescent="0.35">
      <c r="D38" s="6"/>
      <c r="E38" s="605" t="s">
        <v>22</v>
      </c>
      <c r="F38" s="123" t="s">
        <v>23</v>
      </c>
      <c r="G38" s="73">
        <v>84.6</v>
      </c>
      <c r="H38" s="74">
        <v>381.9</v>
      </c>
      <c r="I38" s="74">
        <v>157.19999999999999</v>
      </c>
      <c r="J38" s="74">
        <v>14.7</v>
      </c>
      <c r="K38" s="74"/>
      <c r="L38" s="74"/>
      <c r="M38" s="74"/>
      <c r="N38" s="74"/>
      <c r="O38" s="74">
        <v>14.1</v>
      </c>
      <c r="P38" s="56">
        <v>652.5</v>
      </c>
      <c r="Q38" s="184"/>
      <c r="R38" s="184"/>
    </row>
    <row r="39" spans="4:18" x14ac:dyDescent="0.35">
      <c r="D39" s="6"/>
      <c r="E39" s="606"/>
      <c r="F39" s="123" t="s">
        <v>24</v>
      </c>
      <c r="G39" s="73">
        <v>48.6</v>
      </c>
      <c r="H39" s="74">
        <v>260.2</v>
      </c>
      <c r="I39" s="74">
        <v>149.69999999999999</v>
      </c>
      <c r="J39" s="74">
        <v>15.3</v>
      </c>
      <c r="K39" s="74"/>
      <c r="L39" s="74"/>
      <c r="M39" s="74"/>
      <c r="N39" s="74"/>
      <c r="O39" s="74">
        <v>0</v>
      </c>
      <c r="P39" s="56">
        <v>473.8</v>
      </c>
      <c r="Q39" s="184"/>
      <c r="R39" s="184"/>
    </row>
    <row r="40" spans="4:18" x14ac:dyDescent="0.35">
      <c r="D40" s="6"/>
      <c r="E40" s="606"/>
      <c r="F40" s="123" t="s">
        <v>25</v>
      </c>
      <c r="G40" s="73">
        <v>438.3</v>
      </c>
      <c r="H40" s="74">
        <v>4040.1</v>
      </c>
      <c r="I40" s="74">
        <v>3419.4</v>
      </c>
      <c r="J40" s="74">
        <v>408.2</v>
      </c>
      <c r="K40" s="74"/>
      <c r="L40" s="74"/>
      <c r="M40" s="74"/>
      <c r="N40" s="74"/>
      <c r="O40" s="74">
        <v>62.8</v>
      </c>
      <c r="P40" s="56">
        <v>8368.7999999999993</v>
      </c>
      <c r="Q40" s="184"/>
      <c r="R40" s="184"/>
    </row>
    <row r="41" spans="4:18" x14ac:dyDescent="0.35">
      <c r="D41" s="6"/>
      <c r="E41" s="606"/>
      <c r="F41" s="32" t="s">
        <v>26</v>
      </c>
      <c r="G41" s="76">
        <v>456.8</v>
      </c>
      <c r="H41" s="77">
        <v>3353.8</v>
      </c>
      <c r="I41" s="77">
        <v>1531.3</v>
      </c>
      <c r="J41" s="77">
        <v>220.3</v>
      </c>
      <c r="K41" s="77"/>
      <c r="L41" s="77"/>
      <c r="M41" s="77"/>
      <c r="N41" s="77"/>
      <c r="O41" s="77">
        <v>1.2</v>
      </c>
      <c r="P41" s="56">
        <v>5563.4</v>
      </c>
      <c r="Q41" s="184"/>
      <c r="R41" s="184"/>
    </row>
    <row r="42" spans="4:18" ht="15" thickBot="1" x14ac:dyDescent="0.4">
      <c r="D42" s="6"/>
      <c r="E42" s="607"/>
      <c r="F42" s="121" t="s">
        <v>49</v>
      </c>
      <c r="G42" s="185">
        <v>1028.3</v>
      </c>
      <c r="H42" s="185">
        <v>8036</v>
      </c>
      <c r="I42" s="185">
        <v>5257.6</v>
      </c>
      <c r="J42" s="185">
        <v>658.5</v>
      </c>
      <c r="K42" s="185"/>
      <c r="L42" s="185"/>
      <c r="M42" s="185"/>
      <c r="N42" s="185"/>
      <c r="O42" s="185">
        <v>78.099999999999994</v>
      </c>
      <c r="P42" s="54">
        <v>15058.499999999998</v>
      </c>
      <c r="Q42" s="184"/>
      <c r="R42" s="184"/>
    </row>
    <row r="43" spans="4:18" x14ac:dyDescent="0.35">
      <c r="D43" s="6"/>
      <c r="E43" s="605" t="s">
        <v>27</v>
      </c>
      <c r="F43" s="28" t="s">
        <v>28</v>
      </c>
      <c r="G43" s="73">
        <v>4452.5</v>
      </c>
      <c r="H43" s="74">
        <v>25682.400000000001</v>
      </c>
      <c r="I43" s="74">
        <v>33451.699999999997</v>
      </c>
      <c r="J43" s="74">
        <v>5803.2</v>
      </c>
      <c r="K43" s="74"/>
      <c r="L43" s="74"/>
      <c r="M43" s="74"/>
      <c r="N43" s="74"/>
      <c r="O43" s="74">
        <v>4.5999999999999996</v>
      </c>
      <c r="P43" s="56">
        <v>69394.399999999994</v>
      </c>
      <c r="Q43" s="184"/>
      <c r="R43" s="184"/>
    </row>
    <row r="44" spans="4:18" x14ac:dyDescent="0.35">
      <c r="D44" s="6"/>
      <c r="E44" s="606"/>
      <c r="F44" s="32" t="s">
        <v>79</v>
      </c>
      <c r="G44" s="76">
        <v>715.9</v>
      </c>
      <c r="H44" s="77">
        <v>2745.4</v>
      </c>
      <c r="I44" s="77">
        <v>3269.7</v>
      </c>
      <c r="J44" s="77">
        <v>399.8</v>
      </c>
      <c r="K44" s="77"/>
      <c r="L44" s="77"/>
      <c r="M44" s="77"/>
      <c r="N44" s="77"/>
      <c r="O44" s="77">
        <v>0</v>
      </c>
      <c r="P44" s="57">
        <v>7130.8</v>
      </c>
      <c r="Q44" s="184"/>
      <c r="R44" s="184"/>
    </row>
    <row r="45" spans="4:18" ht="15" thickBot="1" x14ac:dyDescent="0.4">
      <c r="D45" s="6"/>
      <c r="E45" s="607"/>
      <c r="F45" s="121" t="s">
        <v>49</v>
      </c>
      <c r="G45" s="185">
        <v>5168.3999999999996</v>
      </c>
      <c r="H45" s="185">
        <v>28427.800000000003</v>
      </c>
      <c r="I45" s="185">
        <v>36721.399999999994</v>
      </c>
      <c r="J45" s="185">
        <v>6203</v>
      </c>
      <c r="K45" s="185"/>
      <c r="L45" s="185"/>
      <c r="M45" s="185"/>
      <c r="N45" s="185"/>
      <c r="O45" s="185">
        <v>4.5999999999999996</v>
      </c>
      <c r="P45" s="59">
        <v>76525.2</v>
      </c>
      <c r="Q45" s="184"/>
      <c r="R45" s="184"/>
    </row>
    <row r="46" spans="4:18" x14ac:dyDescent="0.35">
      <c r="D46" s="6"/>
      <c r="E46" s="605" t="s">
        <v>29</v>
      </c>
      <c r="F46" s="40" t="s">
        <v>30</v>
      </c>
      <c r="G46" s="186">
        <v>0</v>
      </c>
      <c r="H46" s="89">
        <v>0.4</v>
      </c>
      <c r="I46" s="89">
        <v>7</v>
      </c>
      <c r="J46" s="89">
        <v>0</v>
      </c>
      <c r="K46" s="89"/>
      <c r="L46" s="89"/>
      <c r="M46" s="89"/>
      <c r="N46" s="89"/>
      <c r="O46" s="89">
        <v>0</v>
      </c>
      <c r="P46" s="57">
        <v>7.4</v>
      </c>
      <c r="Q46" s="184"/>
      <c r="R46" s="184"/>
    </row>
    <row r="47" spans="4:18" ht="15" thickBot="1" x14ac:dyDescent="0.4">
      <c r="D47" s="6"/>
      <c r="E47" s="607"/>
      <c r="F47" s="121" t="s">
        <v>49</v>
      </c>
      <c r="G47" s="185">
        <v>0</v>
      </c>
      <c r="H47" s="185">
        <v>0.4</v>
      </c>
      <c r="I47" s="185">
        <v>7</v>
      </c>
      <c r="J47" s="185">
        <v>0</v>
      </c>
      <c r="K47" s="185"/>
      <c r="L47" s="185"/>
      <c r="M47" s="185"/>
      <c r="N47" s="185"/>
      <c r="O47" s="185">
        <v>0</v>
      </c>
      <c r="P47" s="59">
        <v>7.4</v>
      </c>
      <c r="Q47" s="184"/>
      <c r="R47" s="184"/>
    </row>
    <row r="48" spans="4:18" x14ac:dyDescent="0.35">
      <c r="D48" s="6"/>
      <c r="E48" s="605" t="s">
        <v>31</v>
      </c>
      <c r="F48" s="40" t="s">
        <v>31</v>
      </c>
      <c r="G48" s="186">
        <v>14.3</v>
      </c>
      <c r="H48" s="89">
        <v>1337</v>
      </c>
      <c r="I48" s="89">
        <v>1471.8</v>
      </c>
      <c r="J48" s="89">
        <v>3.4</v>
      </c>
      <c r="K48" s="89"/>
      <c r="L48" s="89"/>
      <c r="M48" s="89"/>
      <c r="N48" s="89"/>
      <c r="O48" s="89">
        <v>0</v>
      </c>
      <c r="P48" s="57">
        <v>2826.5</v>
      </c>
      <c r="Q48" s="184"/>
      <c r="R48" s="184"/>
    </row>
    <row r="49" spans="4:18" ht="15" thickBot="1" x14ac:dyDescent="0.4">
      <c r="D49" s="6"/>
      <c r="E49" s="607"/>
      <c r="F49" s="121" t="s">
        <v>49</v>
      </c>
      <c r="G49" s="185">
        <v>14.3</v>
      </c>
      <c r="H49" s="185">
        <v>1337</v>
      </c>
      <c r="I49" s="185">
        <v>1471.8</v>
      </c>
      <c r="J49" s="185">
        <v>3.4</v>
      </c>
      <c r="K49" s="185"/>
      <c r="L49" s="185"/>
      <c r="M49" s="185"/>
      <c r="N49" s="185"/>
      <c r="O49" s="185">
        <v>0</v>
      </c>
      <c r="P49" s="59">
        <v>2826.5</v>
      </c>
      <c r="Q49" s="184"/>
      <c r="R49" s="184"/>
    </row>
    <row r="50" spans="4:18" x14ac:dyDescent="0.35">
      <c r="D50" s="6"/>
      <c r="E50" s="605" t="s">
        <v>32</v>
      </c>
      <c r="F50" s="40" t="s">
        <v>32</v>
      </c>
      <c r="G50" s="186">
        <v>10.9</v>
      </c>
      <c r="H50" s="89">
        <v>347.9</v>
      </c>
      <c r="I50" s="89">
        <v>1944.9</v>
      </c>
      <c r="J50" s="89">
        <v>1424</v>
      </c>
      <c r="K50" s="89"/>
      <c r="L50" s="89"/>
      <c r="M50" s="89"/>
      <c r="N50" s="89"/>
      <c r="O50" s="89">
        <v>0</v>
      </c>
      <c r="P50" s="57">
        <v>3727.7</v>
      </c>
      <c r="Q50" s="184"/>
      <c r="R50" s="184"/>
    </row>
    <row r="51" spans="4:18" ht="15" thickBot="1" x14ac:dyDescent="0.4">
      <c r="D51" s="6"/>
      <c r="E51" s="607"/>
      <c r="F51" s="121" t="s">
        <v>49</v>
      </c>
      <c r="G51" s="185">
        <v>10.9</v>
      </c>
      <c r="H51" s="185">
        <v>347.9</v>
      </c>
      <c r="I51" s="185">
        <v>1944.9</v>
      </c>
      <c r="J51" s="185">
        <v>1424</v>
      </c>
      <c r="K51" s="185"/>
      <c r="L51" s="185"/>
      <c r="M51" s="185"/>
      <c r="N51" s="185"/>
      <c r="O51" s="185">
        <v>0</v>
      </c>
      <c r="P51" s="59">
        <v>3727.7</v>
      </c>
      <c r="Q51" s="184"/>
      <c r="R51" s="184"/>
    </row>
    <row r="52" spans="4:18" x14ac:dyDescent="0.35">
      <c r="D52" s="6"/>
      <c r="E52" s="605" t="s">
        <v>33</v>
      </c>
      <c r="F52" s="40" t="s">
        <v>33</v>
      </c>
      <c r="G52" s="186">
        <v>538</v>
      </c>
      <c r="H52" s="89">
        <v>2398.5</v>
      </c>
      <c r="I52" s="89">
        <v>1087.5</v>
      </c>
      <c r="J52" s="89">
        <v>183.1</v>
      </c>
      <c r="K52" s="89"/>
      <c r="L52" s="89"/>
      <c r="M52" s="89"/>
      <c r="N52" s="89"/>
      <c r="O52" s="89">
        <v>1.5</v>
      </c>
      <c r="P52" s="57">
        <v>4208.6000000000004</v>
      </c>
      <c r="Q52" s="184"/>
      <c r="R52" s="184"/>
    </row>
    <row r="53" spans="4:18" ht="15" thickBot="1" x14ac:dyDescent="0.4">
      <c r="D53" s="6"/>
      <c r="E53" s="607"/>
      <c r="F53" s="121" t="s">
        <v>49</v>
      </c>
      <c r="G53" s="185">
        <v>538</v>
      </c>
      <c r="H53" s="185">
        <v>2398.5</v>
      </c>
      <c r="I53" s="185">
        <v>1087.5</v>
      </c>
      <c r="J53" s="185">
        <v>183.1</v>
      </c>
      <c r="K53" s="185"/>
      <c r="L53" s="185"/>
      <c r="M53" s="185"/>
      <c r="N53" s="185"/>
      <c r="O53" s="185">
        <v>1.5</v>
      </c>
      <c r="P53" s="59">
        <v>4208.6000000000004</v>
      </c>
      <c r="Q53" s="184"/>
      <c r="R53" s="184"/>
    </row>
    <row r="54" spans="4:18" x14ac:dyDescent="0.35">
      <c r="D54" s="6"/>
      <c r="E54" s="605" t="s">
        <v>34</v>
      </c>
      <c r="F54" s="40" t="s">
        <v>34</v>
      </c>
      <c r="G54" s="186">
        <v>71</v>
      </c>
      <c r="H54" s="89">
        <v>3946.3</v>
      </c>
      <c r="I54" s="89">
        <v>3009.8</v>
      </c>
      <c r="J54" s="89">
        <v>13.9</v>
      </c>
      <c r="K54" s="89"/>
      <c r="L54" s="89"/>
      <c r="M54" s="89"/>
      <c r="N54" s="89"/>
      <c r="O54" s="89">
        <v>0</v>
      </c>
      <c r="P54" s="57">
        <v>7041</v>
      </c>
      <c r="Q54" s="184"/>
      <c r="R54" s="184"/>
    </row>
    <row r="55" spans="4:18" ht="15" thickBot="1" x14ac:dyDescent="0.4">
      <c r="D55" s="6"/>
      <c r="E55" s="607"/>
      <c r="F55" s="121" t="s">
        <v>49</v>
      </c>
      <c r="G55" s="185">
        <v>71</v>
      </c>
      <c r="H55" s="185">
        <v>3946.3</v>
      </c>
      <c r="I55" s="185">
        <v>3009.8</v>
      </c>
      <c r="J55" s="185">
        <v>13.9</v>
      </c>
      <c r="K55" s="185"/>
      <c r="L55" s="185"/>
      <c r="M55" s="185"/>
      <c r="N55" s="185"/>
      <c r="O55" s="185">
        <v>0</v>
      </c>
      <c r="P55" s="59">
        <v>7041</v>
      </c>
      <c r="Q55" s="184"/>
      <c r="R55" s="184"/>
    </row>
    <row r="56" spans="4:18" x14ac:dyDescent="0.35">
      <c r="D56" s="6"/>
      <c r="E56" s="605" t="s">
        <v>77</v>
      </c>
      <c r="F56" s="40" t="s">
        <v>30</v>
      </c>
      <c r="G56" s="186">
        <v>0</v>
      </c>
      <c r="H56" s="89">
        <v>54.9</v>
      </c>
      <c r="I56" s="89">
        <v>30.2</v>
      </c>
      <c r="J56" s="89">
        <v>37.1</v>
      </c>
      <c r="K56" s="89"/>
      <c r="L56" s="89"/>
      <c r="M56" s="89"/>
      <c r="N56" s="89"/>
      <c r="O56" s="89">
        <v>0</v>
      </c>
      <c r="P56" s="57">
        <v>122.2</v>
      </c>
      <c r="Q56" s="184"/>
      <c r="R56" s="184"/>
    </row>
    <row r="57" spans="4:18" ht="15" thickBot="1" x14ac:dyDescent="0.4">
      <c r="D57" s="6"/>
      <c r="E57" s="607"/>
      <c r="F57" s="60" t="s">
        <v>49</v>
      </c>
      <c r="G57" s="185">
        <v>0</v>
      </c>
      <c r="H57" s="185">
        <v>54.9</v>
      </c>
      <c r="I57" s="185">
        <v>30.2</v>
      </c>
      <c r="J57" s="185">
        <v>37.1</v>
      </c>
      <c r="K57" s="185"/>
      <c r="L57" s="185"/>
      <c r="M57" s="185"/>
      <c r="N57" s="185"/>
      <c r="O57" s="185">
        <v>0</v>
      </c>
      <c r="P57" s="59">
        <v>122.2</v>
      </c>
      <c r="Q57" s="184"/>
      <c r="R57" s="184"/>
    </row>
    <row r="58" spans="4:18" s="16" customFormat="1" ht="16.5" customHeight="1" thickBot="1" x14ac:dyDescent="0.4">
      <c r="E58" s="640" t="s">
        <v>35</v>
      </c>
      <c r="F58" s="641"/>
      <c r="G58" s="61">
        <v>36633.300000000003</v>
      </c>
      <c r="H58" s="61">
        <v>264973</v>
      </c>
      <c r="I58" s="61">
        <v>591667.9</v>
      </c>
      <c r="J58" s="61">
        <v>346765.2</v>
      </c>
      <c r="K58" s="61"/>
      <c r="L58" s="61"/>
      <c r="M58" s="61"/>
      <c r="N58" s="61"/>
      <c r="O58" s="61">
        <v>233</v>
      </c>
      <c r="P58" s="61">
        <v>1240272.4000000001</v>
      </c>
      <c r="Q58" s="184"/>
      <c r="R58" s="184"/>
    </row>
    <row r="59" spans="4:18" ht="13.5" customHeight="1" x14ac:dyDescent="0.35">
      <c r="E59" s="636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</row>
    <row r="60" spans="4:18" ht="15.5" x14ac:dyDescent="0.35">
      <c r="E60" s="642" t="s">
        <v>86</v>
      </c>
      <c r="F60" s="643"/>
      <c r="G60" s="643"/>
      <c r="H60" s="643"/>
      <c r="I60" s="643"/>
      <c r="J60" s="643"/>
      <c r="K60" s="643"/>
      <c r="L60" s="643"/>
      <c r="M60" s="643"/>
      <c r="N60" s="643"/>
      <c r="O60" s="643"/>
      <c r="P60" s="643"/>
    </row>
    <row r="61" spans="4:18" ht="13.5" customHeight="1" x14ac:dyDescent="0.35">
      <c r="E61" s="636" t="s">
        <v>121</v>
      </c>
      <c r="F61" s="637"/>
      <c r="G61" s="637"/>
      <c r="H61" s="637"/>
      <c r="I61" s="637"/>
      <c r="J61" s="637"/>
      <c r="K61" s="637"/>
      <c r="L61" s="637"/>
      <c r="M61" s="637"/>
      <c r="N61" s="637"/>
      <c r="O61" s="637"/>
      <c r="P61" s="637"/>
    </row>
    <row r="62" spans="4:18" x14ac:dyDescent="0.35"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R62" s="244"/>
    </row>
  </sheetData>
  <mergeCells count="20">
    <mergeCell ref="E61:P61"/>
    <mergeCell ref="E33:E37"/>
    <mergeCell ref="E38:E42"/>
    <mergeCell ref="E43:E45"/>
    <mergeCell ref="E46:E47"/>
    <mergeCell ref="E48:E49"/>
    <mergeCell ref="E50:E51"/>
    <mergeCell ref="E52:E53"/>
    <mergeCell ref="E54:E55"/>
    <mergeCell ref="E56:E57"/>
    <mergeCell ref="E58:F58"/>
    <mergeCell ref="E60:P60"/>
    <mergeCell ref="E1:P3"/>
    <mergeCell ref="E59:P59"/>
    <mergeCell ref="E27:E32"/>
    <mergeCell ref="E5:E13"/>
    <mergeCell ref="E14:E17"/>
    <mergeCell ref="E18:E19"/>
    <mergeCell ref="E20:E23"/>
    <mergeCell ref="E24:E26"/>
  </mergeCells>
  <pageMargins left="0.70866141732283472" right="0.70866141732283472" top="0.70023148148148151" bottom="0.49652777777777779" header="0.31496062992125984" footer="0.31496062992125984"/>
  <pageSetup paperSize="9" scale="55" orientation="landscape" r:id="rId1"/>
  <headerFooter>
    <oddHeader>&amp;L&amp;G&amp;RCAMPAÑA: 2024/2025. MES: ENERO
Fecha de emisión de datos: 24/02/2025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3"/>
  <sheetViews>
    <sheetView view="pageLayout" topLeftCell="B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611" t="s">
        <v>127</v>
      </c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</row>
    <row r="3" spans="4:16" ht="15" customHeight="1" x14ac:dyDescent="0.35"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</row>
    <row r="4" spans="4:16" ht="20.25" customHeight="1" x14ac:dyDescent="0.35"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4"/>
      <c r="F6" s="64"/>
      <c r="G6" s="633" t="s">
        <v>102</v>
      </c>
      <c r="H6" s="648"/>
      <c r="I6" s="648"/>
      <c r="J6" s="648"/>
      <c r="K6" s="649"/>
      <c r="L6" s="648" t="s">
        <v>71</v>
      </c>
      <c r="M6" s="648"/>
      <c r="N6" s="648"/>
      <c r="O6" s="648"/>
      <c r="P6" s="649"/>
    </row>
    <row r="7" spans="4:16" ht="15" thickBot="1" x14ac:dyDescent="0.4">
      <c r="E7" s="65"/>
      <c r="F7" s="64"/>
      <c r="G7" s="66" t="s">
        <v>60</v>
      </c>
      <c r="H7" s="650" t="s">
        <v>101</v>
      </c>
      <c r="I7" s="651"/>
      <c r="J7" s="650" t="s">
        <v>98</v>
      </c>
      <c r="K7" s="651"/>
      <c r="L7" s="67" t="s">
        <v>60</v>
      </c>
      <c r="M7" s="652" t="s">
        <v>101</v>
      </c>
      <c r="N7" s="653"/>
      <c r="O7" s="650" t="s">
        <v>98</v>
      </c>
      <c r="P7" s="651"/>
    </row>
    <row r="8" spans="4:16" ht="15" thickBot="1" x14ac:dyDescent="0.4">
      <c r="D8" s="6"/>
      <c r="E8" s="274" t="s">
        <v>54</v>
      </c>
      <c r="F8" s="274" t="s">
        <v>4</v>
      </c>
      <c r="G8" s="68" t="s">
        <v>131</v>
      </c>
      <c r="H8" s="270" t="s">
        <v>131</v>
      </c>
      <c r="I8" s="66" t="s">
        <v>97</v>
      </c>
      <c r="J8" s="66" t="s">
        <v>131</v>
      </c>
      <c r="K8" s="66" t="s">
        <v>97</v>
      </c>
      <c r="L8" s="69" t="s">
        <v>138</v>
      </c>
      <c r="M8" s="69" t="s">
        <v>138</v>
      </c>
      <c r="N8" s="272" t="s">
        <v>97</v>
      </c>
      <c r="O8" s="69" t="s">
        <v>138</v>
      </c>
      <c r="P8" s="271" t="s">
        <v>97</v>
      </c>
    </row>
    <row r="9" spans="4:16" x14ac:dyDescent="0.35">
      <c r="D9" s="6"/>
      <c r="E9" s="605" t="s">
        <v>74</v>
      </c>
      <c r="F9" s="70" t="s">
        <v>80</v>
      </c>
      <c r="G9" s="187">
        <v>27</v>
      </c>
      <c r="H9" s="188">
        <v>5</v>
      </c>
      <c r="I9" s="261">
        <v>0.18518518518518517</v>
      </c>
      <c r="J9" s="189">
        <v>22</v>
      </c>
      <c r="K9" s="190">
        <v>0.81481481481481477</v>
      </c>
      <c r="L9" s="71">
        <v>4382.1000000000004</v>
      </c>
      <c r="M9" s="72">
        <v>534</v>
      </c>
      <c r="N9" s="261">
        <v>0.12185938248784828</v>
      </c>
      <c r="O9" s="72">
        <v>3848.1</v>
      </c>
      <c r="P9" s="191">
        <v>0.87814061751215167</v>
      </c>
    </row>
    <row r="10" spans="4:16" x14ac:dyDescent="0.35">
      <c r="D10" s="6"/>
      <c r="E10" s="644"/>
      <c r="F10" s="273" t="s">
        <v>81</v>
      </c>
      <c r="G10" s="192">
        <v>20</v>
      </c>
      <c r="H10" s="193">
        <v>4</v>
      </c>
      <c r="I10" s="261">
        <v>0.2</v>
      </c>
      <c r="J10" s="194">
        <v>16</v>
      </c>
      <c r="K10" s="190">
        <v>0.8</v>
      </c>
      <c r="L10" s="73">
        <v>8386.5</v>
      </c>
      <c r="M10" s="74">
        <v>6823.5</v>
      </c>
      <c r="N10" s="261">
        <v>0.81362904668216773</v>
      </c>
      <c r="O10" s="74">
        <v>1563</v>
      </c>
      <c r="P10" s="195">
        <v>0.18637095331783224</v>
      </c>
    </row>
    <row r="11" spans="4:16" x14ac:dyDescent="0.35">
      <c r="D11" s="6"/>
      <c r="E11" s="644"/>
      <c r="F11" s="273" t="s">
        <v>82</v>
      </c>
      <c r="G11" s="192">
        <v>186</v>
      </c>
      <c r="H11" s="193">
        <v>72</v>
      </c>
      <c r="I11" s="261">
        <v>0.38709677419354838</v>
      </c>
      <c r="J11" s="194">
        <v>114</v>
      </c>
      <c r="K11" s="190">
        <v>0.61290322580645162</v>
      </c>
      <c r="L11" s="73">
        <v>245706.40000000002</v>
      </c>
      <c r="M11" s="74">
        <v>132578.1</v>
      </c>
      <c r="N11" s="261">
        <v>0.53957935161640069</v>
      </c>
      <c r="O11" s="74">
        <v>113128.3</v>
      </c>
      <c r="P11" s="195">
        <v>0.46042064838359925</v>
      </c>
    </row>
    <row r="12" spans="4:16" x14ac:dyDescent="0.35">
      <c r="D12" s="6"/>
      <c r="E12" s="644"/>
      <c r="F12" s="273" t="s">
        <v>6</v>
      </c>
      <c r="G12" s="192">
        <v>101</v>
      </c>
      <c r="H12" s="193">
        <v>46</v>
      </c>
      <c r="I12" s="261">
        <v>0.45544554455445546</v>
      </c>
      <c r="J12" s="194">
        <v>55</v>
      </c>
      <c r="K12" s="190">
        <v>0.54455445544554459</v>
      </c>
      <c r="L12" s="73">
        <v>105445.4</v>
      </c>
      <c r="M12" s="74">
        <v>69107.8</v>
      </c>
      <c r="N12" s="261">
        <v>0.65538942428972724</v>
      </c>
      <c r="O12" s="74">
        <v>36337.599999999999</v>
      </c>
      <c r="P12" s="195">
        <v>0.34461057571027282</v>
      </c>
    </row>
    <row r="13" spans="4:16" x14ac:dyDescent="0.35">
      <c r="D13" s="6"/>
      <c r="E13" s="644"/>
      <c r="F13" s="273" t="s">
        <v>7</v>
      </c>
      <c r="G13" s="192">
        <v>19</v>
      </c>
      <c r="H13" s="193">
        <v>14</v>
      </c>
      <c r="I13" s="261">
        <v>0.73684210526315785</v>
      </c>
      <c r="J13" s="194">
        <v>5</v>
      </c>
      <c r="K13" s="190">
        <v>0.26315789473684209</v>
      </c>
      <c r="L13" s="73">
        <v>8009.6</v>
      </c>
      <c r="M13" s="74">
        <v>2524.9</v>
      </c>
      <c r="N13" s="261">
        <v>0.31523421893727527</v>
      </c>
      <c r="O13" s="74">
        <v>5484.7</v>
      </c>
      <c r="P13" s="195">
        <v>0.68476578106272468</v>
      </c>
    </row>
    <row r="14" spans="4:16" x14ac:dyDescent="0.35">
      <c r="D14" s="6"/>
      <c r="E14" s="644"/>
      <c r="F14" s="273" t="s">
        <v>83</v>
      </c>
      <c r="G14" s="192">
        <v>325</v>
      </c>
      <c r="H14" s="193">
        <v>182</v>
      </c>
      <c r="I14" s="261">
        <v>0.56000000000000005</v>
      </c>
      <c r="J14" s="194">
        <v>143</v>
      </c>
      <c r="K14" s="190">
        <v>0.44</v>
      </c>
      <c r="L14" s="73">
        <v>474411.3</v>
      </c>
      <c r="M14" s="74">
        <v>332743.3</v>
      </c>
      <c r="N14" s="261">
        <v>0.70138148058446326</v>
      </c>
      <c r="O14" s="74">
        <v>141668</v>
      </c>
      <c r="P14" s="195">
        <v>0.29861851941553669</v>
      </c>
    </row>
    <row r="15" spans="4:16" x14ac:dyDescent="0.35">
      <c r="D15" s="6"/>
      <c r="E15" s="644"/>
      <c r="F15" s="273" t="s">
        <v>84</v>
      </c>
      <c r="G15" s="192">
        <v>77</v>
      </c>
      <c r="H15" s="193">
        <v>41</v>
      </c>
      <c r="I15" s="261">
        <v>0.53246753246753242</v>
      </c>
      <c r="J15" s="194">
        <v>36</v>
      </c>
      <c r="K15" s="190">
        <v>0.46753246753246752</v>
      </c>
      <c r="L15" s="73">
        <v>31019.9</v>
      </c>
      <c r="M15" s="74">
        <v>26528.5</v>
      </c>
      <c r="N15" s="261">
        <v>0.8552090754644599</v>
      </c>
      <c r="O15" s="74">
        <v>4491.3999999999996</v>
      </c>
      <c r="P15" s="195">
        <v>0.14479092453554007</v>
      </c>
    </row>
    <row r="16" spans="4:16" x14ac:dyDescent="0.35">
      <c r="D16" s="6"/>
      <c r="E16" s="644"/>
      <c r="F16" s="75" t="s">
        <v>8</v>
      </c>
      <c r="G16" s="196">
        <v>90</v>
      </c>
      <c r="H16" s="197">
        <v>50</v>
      </c>
      <c r="I16" s="261">
        <v>0.55555555555555558</v>
      </c>
      <c r="J16" s="198">
        <v>40</v>
      </c>
      <c r="K16" s="190">
        <v>0.44444444444444442</v>
      </c>
      <c r="L16" s="76">
        <v>109211.1</v>
      </c>
      <c r="M16" s="77">
        <v>64696.1</v>
      </c>
      <c r="N16" s="261">
        <v>0.59239491223877427</v>
      </c>
      <c r="O16" s="77">
        <v>44515</v>
      </c>
      <c r="P16" s="199">
        <v>0.40760508776122573</v>
      </c>
    </row>
    <row r="17" spans="4:16" s="18" customFormat="1" ht="15" thickBot="1" x14ac:dyDescent="0.4">
      <c r="D17" s="17"/>
      <c r="E17" s="645"/>
      <c r="F17" s="268" t="s">
        <v>99</v>
      </c>
      <c r="G17" s="78">
        <v>845</v>
      </c>
      <c r="H17" s="79">
        <v>414</v>
      </c>
      <c r="I17" s="262">
        <v>0.48994082840236686</v>
      </c>
      <c r="J17" s="80">
        <v>431</v>
      </c>
      <c r="K17" s="81">
        <v>0.51005917159763314</v>
      </c>
      <c r="L17" s="82">
        <v>986572.3</v>
      </c>
      <c r="M17" s="82">
        <v>635536.19999999995</v>
      </c>
      <c r="N17" s="262">
        <v>0.64418613820801573</v>
      </c>
      <c r="O17" s="82">
        <v>351036.10000000003</v>
      </c>
      <c r="P17" s="83">
        <v>0.35581386179198427</v>
      </c>
    </row>
    <row r="18" spans="4:16" x14ac:dyDescent="0.35">
      <c r="E18" s="631" t="s">
        <v>75</v>
      </c>
      <c r="F18" s="273" t="s">
        <v>10</v>
      </c>
      <c r="G18" s="192">
        <v>27</v>
      </c>
      <c r="H18" s="193">
        <v>10</v>
      </c>
      <c r="I18" s="261">
        <v>0.37037037037037035</v>
      </c>
      <c r="J18" s="193">
        <v>17</v>
      </c>
      <c r="K18" s="190">
        <v>0.62962962962962965</v>
      </c>
      <c r="L18" s="74">
        <v>1826.2</v>
      </c>
      <c r="M18" s="74">
        <v>546.70000000000005</v>
      </c>
      <c r="N18" s="261">
        <v>0.29936480122659076</v>
      </c>
      <c r="O18" s="74">
        <v>1279.5</v>
      </c>
      <c r="P18" s="200">
        <v>0.7006351987734093</v>
      </c>
    </row>
    <row r="19" spans="4:16" x14ac:dyDescent="0.35">
      <c r="E19" s="646"/>
      <c r="F19" s="273" t="s">
        <v>11</v>
      </c>
      <c r="G19" s="192">
        <v>27</v>
      </c>
      <c r="H19" s="193">
        <v>15</v>
      </c>
      <c r="I19" s="261">
        <v>0.55555555555555558</v>
      </c>
      <c r="J19" s="193">
        <v>12</v>
      </c>
      <c r="K19" s="190">
        <v>0.44444444444444442</v>
      </c>
      <c r="L19" s="74">
        <v>1445.6999999999998</v>
      </c>
      <c r="M19" s="74">
        <v>313.10000000000002</v>
      </c>
      <c r="N19" s="261">
        <v>0.21657328629729547</v>
      </c>
      <c r="O19" s="74">
        <v>1132.5999999999999</v>
      </c>
      <c r="P19" s="200">
        <v>0.78342671370270456</v>
      </c>
    </row>
    <row r="20" spans="4:16" x14ac:dyDescent="0.35">
      <c r="E20" s="646"/>
      <c r="F20" s="75" t="s">
        <v>12</v>
      </c>
      <c r="G20" s="196">
        <v>43</v>
      </c>
      <c r="H20" s="197">
        <v>25</v>
      </c>
      <c r="I20" s="261">
        <v>0.58139534883720934</v>
      </c>
      <c r="J20" s="197">
        <v>18</v>
      </c>
      <c r="K20" s="190">
        <v>0.41860465116279072</v>
      </c>
      <c r="L20" s="77">
        <v>3885.4</v>
      </c>
      <c r="M20" s="77">
        <v>1677.5</v>
      </c>
      <c r="N20" s="261">
        <v>0.43174447933288723</v>
      </c>
      <c r="O20" s="77">
        <v>2207.9</v>
      </c>
      <c r="P20" s="201">
        <v>0.56825552066711282</v>
      </c>
    </row>
    <row r="21" spans="4:16" s="18" customFormat="1" ht="15" thickBot="1" x14ac:dyDescent="0.4">
      <c r="E21" s="647"/>
      <c r="F21" s="268" t="s">
        <v>99</v>
      </c>
      <c r="G21" s="78">
        <v>97</v>
      </c>
      <c r="H21" s="84">
        <v>50</v>
      </c>
      <c r="I21" s="262">
        <v>0.51546391752577314</v>
      </c>
      <c r="J21" s="85">
        <v>47</v>
      </c>
      <c r="K21" s="81">
        <v>0.4845360824742268</v>
      </c>
      <c r="L21" s="86">
        <v>7157.2999999999993</v>
      </c>
      <c r="M21" s="86">
        <v>2537.3000000000002</v>
      </c>
      <c r="N21" s="262">
        <v>0.35450519050479934</v>
      </c>
      <c r="O21" s="86">
        <v>4620</v>
      </c>
      <c r="P21" s="83">
        <v>0.64549480949520077</v>
      </c>
    </row>
    <row r="22" spans="4:16" x14ac:dyDescent="0.35">
      <c r="E22" s="631" t="s">
        <v>13</v>
      </c>
      <c r="F22" s="87" t="s">
        <v>13</v>
      </c>
      <c r="G22" s="202">
        <v>22</v>
      </c>
      <c r="H22" s="203">
        <v>5</v>
      </c>
      <c r="I22" s="261">
        <v>0.22727272727272727</v>
      </c>
      <c r="J22" s="193">
        <v>17</v>
      </c>
      <c r="K22" s="190">
        <v>0.77272727272727271</v>
      </c>
      <c r="L22" s="74">
        <v>243.8</v>
      </c>
      <c r="M22" s="88">
        <v>98.2</v>
      </c>
      <c r="N22" s="261">
        <v>0.40278917145200982</v>
      </c>
      <c r="O22" s="88">
        <v>145.6</v>
      </c>
      <c r="P22" s="200">
        <v>0.59721082854799012</v>
      </c>
    </row>
    <row r="23" spans="4:16" s="10" customFormat="1" ht="15" thickBot="1" x14ac:dyDescent="0.4">
      <c r="E23" s="647"/>
      <c r="F23" s="268" t="s">
        <v>99</v>
      </c>
      <c r="G23" s="205">
        <v>22</v>
      </c>
      <c r="H23" s="206">
        <v>5</v>
      </c>
      <c r="I23" s="262">
        <v>0.22727272727272727</v>
      </c>
      <c r="J23" s="80">
        <v>17</v>
      </c>
      <c r="K23" s="81">
        <v>0.77272727272727271</v>
      </c>
      <c r="L23" s="82">
        <v>243.8</v>
      </c>
      <c r="M23" s="82">
        <v>98.2</v>
      </c>
      <c r="N23" s="262">
        <v>0.40278917145200982</v>
      </c>
      <c r="O23" s="82">
        <v>145.6</v>
      </c>
      <c r="P23" s="207">
        <v>0.59721082854799012</v>
      </c>
    </row>
    <row r="24" spans="4:16" x14ac:dyDescent="0.35">
      <c r="E24" s="631" t="s">
        <v>73</v>
      </c>
      <c r="F24" s="273" t="s">
        <v>16</v>
      </c>
      <c r="G24" s="192">
        <v>39</v>
      </c>
      <c r="H24" s="193">
        <v>14</v>
      </c>
      <c r="I24" s="261">
        <v>0.35897435897435898</v>
      </c>
      <c r="J24" s="193">
        <v>25</v>
      </c>
      <c r="K24" s="190">
        <v>0.64102564102564108</v>
      </c>
      <c r="L24" s="74">
        <v>10143</v>
      </c>
      <c r="M24" s="74">
        <v>4679.5</v>
      </c>
      <c r="N24" s="261">
        <v>0.46135265700483091</v>
      </c>
      <c r="O24" s="74">
        <v>5463.5</v>
      </c>
      <c r="P24" s="200">
        <v>0.53864734299516903</v>
      </c>
    </row>
    <row r="25" spans="4:16" x14ac:dyDescent="0.35">
      <c r="E25" s="646"/>
      <c r="F25" s="273" t="s">
        <v>17</v>
      </c>
      <c r="G25" s="192">
        <v>78</v>
      </c>
      <c r="H25" s="193">
        <v>43</v>
      </c>
      <c r="I25" s="261">
        <v>0.55128205128205132</v>
      </c>
      <c r="J25" s="193">
        <v>35</v>
      </c>
      <c r="K25" s="190">
        <v>0.44871794871794873</v>
      </c>
      <c r="L25" s="74">
        <v>68244.600000000006</v>
      </c>
      <c r="M25" s="74">
        <v>38196</v>
      </c>
      <c r="N25" s="261">
        <v>0.55969263502167199</v>
      </c>
      <c r="O25" s="74">
        <v>30048.6</v>
      </c>
      <c r="P25" s="200">
        <v>0.4403073649783279</v>
      </c>
    </row>
    <row r="26" spans="4:16" x14ac:dyDescent="0.35">
      <c r="E26" s="646"/>
      <c r="F26" s="273" t="s">
        <v>18</v>
      </c>
      <c r="G26" s="192">
        <v>27</v>
      </c>
      <c r="H26" s="193">
        <v>12</v>
      </c>
      <c r="I26" s="261">
        <v>0.44444444444444442</v>
      </c>
      <c r="J26" s="193">
        <v>15</v>
      </c>
      <c r="K26" s="190">
        <v>0.55555555555555558</v>
      </c>
      <c r="L26" s="74">
        <v>4884.2000000000007</v>
      </c>
      <c r="M26" s="74">
        <v>2167.9</v>
      </c>
      <c r="N26" s="261">
        <v>0.44385979280127752</v>
      </c>
      <c r="O26" s="74">
        <v>2716.3</v>
      </c>
      <c r="P26" s="200">
        <v>0.55614020719872237</v>
      </c>
    </row>
    <row r="27" spans="4:16" x14ac:dyDescent="0.35">
      <c r="E27" s="646"/>
      <c r="F27" s="273" t="s">
        <v>50</v>
      </c>
      <c r="G27" s="192">
        <v>7</v>
      </c>
      <c r="H27" s="193">
        <v>1</v>
      </c>
      <c r="I27" s="261">
        <v>0.14285714285714285</v>
      </c>
      <c r="J27" s="193">
        <v>6</v>
      </c>
      <c r="K27" s="190">
        <v>0.8571428571428571</v>
      </c>
      <c r="L27" s="74">
        <v>1729.3999999999999</v>
      </c>
      <c r="M27" s="74">
        <v>18.8</v>
      </c>
      <c r="N27" s="261">
        <v>1.0870822250491501E-2</v>
      </c>
      <c r="O27" s="74">
        <v>1710.6</v>
      </c>
      <c r="P27" s="200">
        <v>0.98912917774950848</v>
      </c>
    </row>
    <row r="28" spans="4:16" x14ac:dyDescent="0.35">
      <c r="E28" s="646"/>
      <c r="F28" s="75" t="s">
        <v>19</v>
      </c>
      <c r="G28" s="196">
        <v>110</v>
      </c>
      <c r="H28" s="197">
        <v>57</v>
      </c>
      <c r="I28" s="261">
        <v>0.51818181818181819</v>
      </c>
      <c r="J28" s="197">
        <v>53</v>
      </c>
      <c r="K28" s="190">
        <v>0.48181818181818181</v>
      </c>
      <c r="L28" s="77">
        <v>45432.9</v>
      </c>
      <c r="M28" s="77">
        <v>30740.799999999999</v>
      </c>
      <c r="N28" s="261">
        <v>0.67661980635178465</v>
      </c>
      <c r="O28" s="77">
        <v>14692.1</v>
      </c>
      <c r="P28" s="201">
        <v>0.3233801936482153</v>
      </c>
    </row>
    <row r="29" spans="4:16" s="10" customFormat="1" ht="15" thickBot="1" x14ac:dyDescent="0.4">
      <c r="E29" s="647"/>
      <c r="F29" s="268" t="s">
        <v>99</v>
      </c>
      <c r="G29" s="78">
        <v>261</v>
      </c>
      <c r="H29" s="84">
        <v>127</v>
      </c>
      <c r="I29" s="262">
        <v>0.48659003831417624</v>
      </c>
      <c r="J29" s="84">
        <v>134</v>
      </c>
      <c r="K29" s="81">
        <v>0.51340996168582376</v>
      </c>
      <c r="L29" s="86">
        <v>130434.1</v>
      </c>
      <c r="M29" s="86">
        <v>75803</v>
      </c>
      <c r="N29" s="262">
        <v>0.5811593747340611</v>
      </c>
      <c r="O29" s="86">
        <v>54631.1</v>
      </c>
      <c r="P29" s="83">
        <v>0.41884062526593885</v>
      </c>
    </row>
    <row r="30" spans="4:16" x14ac:dyDescent="0.35">
      <c r="E30" s="631" t="s">
        <v>76</v>
      </c>
      <c r="F30" s="273" t="s">
        <v>78</v>
      </c>
      <c r="G30" s="192">
        <v>11</v>
      </c>
      <c r="H30" s="193">
        <v>8</v>
      </c>
      <c r="I30" s="204">
        <v>0.72727272727272729</v>
      </c>
      <c r="J30" s="193">
        <v>3</v>
      </c>
      <c r="K30" s="190">
        <v>0.27272727272727271</v>
      </c>
      <c r="L30" s="74">
        <v>808.5</v>
      </c>
      <c r="M30" s="74">
        <v>275.89999999999998</v>
      </c>
      <c r="N30" s="261">
        <v>0.34124922696351268</v>
      </c>
      <c r="O30" s="74">
        <v>532.6</v>
      </c>
      <c r="P30" s="200">
        <v>0.65875077303648732</v>
      </c>
    </row>
    <row r="31" spans="4:16" x14ac:dyDescent="0.35">
      <c r="E31" s="646"/>
      <c r="F31" s="273" t="s">
        <v>20</v>
      </c>
      <c r="G31" s="192">
        <v>5</v>
      </c>
      <c r="H31" s="193">
        <v>3</v>
      </c>
      <c r="I31" s="204">
        <v>0.6</v>
      </c>
      <c r="J31" s="193">
        <v>2</v>
      </c>
      <c r="K31" s="190">
        <v>0.4</v>
      </c>
      <c r="L31" s="74">
        <v>205.3</v>
      </c>
      <c r="M31" s="74">
        <v>68.8</v>
      </c>
      <c r="N31" s="261">
        <v>0.33511933755479784</v>
      </c>
      <c r="O31" s="74">
        <v>136.5</v>
      </c>
      <c r="P31" s="200">
        <v>0.66488066244520205</v>
      </c>
    </row>
    <row r="32" spans="4:16" x14ac:dyDescent="0.35">
      <c r="E32" s="646"/>
      <c r="F32" s="273" t="s">
        <v>151</v>
      </c>
      <c r="G32" s="192">
        <v>1</v>
      </c>
      <c r="H32" s="193">
        <v>0</v>
      </c>
      <c r="I32" s="204">
        <v>0</v>
      </c>
      <c r="J32" s="193">
        <v>1</v>
      </c>
      <c r="K32" s="190">
        <v>1</v>
      </c>
      <c r="L32" s="74">
        <v>0.4</v>
      </c>
      <c r="M32" s="74">
        <v>0</v>
      </c>
      <c r="N32" s="261">
        <v>0</v>
      </c>
      <c r="O32" s="74">
        <v>0.4</v>
      </c>
      <c r="P32" s="200">
        <v>1</v>
      </c>
    </row>
    <row r="33" spans="5:16" x14ac:dyDescent="0.35">
      <c r="E33" s="646"/>
      <c r="F33" s="32" t="s">
        <v>21</v>
      </c>
      <c r="G33" s="196">
        <v>3</v>
      </c>
      <c r="H33" s="197">
        <v>1</v>
      </c>
      <c r="I33" s="208">
        <v>0.33333333333333331</v>
      </c>
      <c r="J33" s="197">
        <v>2</v>
      </c>
      <c r="K33" s="190">
        <v>0.66666666666666663</v>
      </c>
      <c r="L33" s="77">
        <v>414.6</v>
      </c>
      <c r="M33" s="77">
        <v>38</v>
      </c>
      <c r="N33" s="261">
        <v>9.1654606849975881E-2</v>
      </c>
      <c r="O33" s="77">
        <v>376.6</v>
      </c>
      <c r="P33" s="201">
        <v>0.90834539315002416</v>
      </c>
    </row>
    <row r="34" spans="5:16" s="10" customFormat="1" ht="15" thickBot="1" x14ac:dyDescent="0.4">
      <c r="E34" s="647"/>
      <c r="F34" s="268" t="s">
        <v>99</v>
      </c>
      <c r="G34" s="78">
        <v>20</v>
      </c>
      <c r="H34" s="84">
        <v>12</v>
      </c>
      <c r="I34" s="209">
        <v>0.6</v>
      </c>
      <c r="J34" s="84">
        <v>8</v>
      </c>
      <c r="K34" s="81">
        <v>0.4</v>
      </c>
      <c r="L34" s="86">
        <v>1428.8</v>
      </c>
      <c r="M34" s="86">
        <v>382.7</v>
      </c>
      <c r="N34" s="262">
        <v>0.2678471444568869</v>
      </c>
      <c r="O34" s="86">
        <v>1046.0999999999999</v>
      </c>
      <c r="P34" s="83">
        <v>0.73215285554311305</v>
      </c>
    </row>
    <row r="35" spans="5:16" x14ac:dyDescent="0.35">
      <c r="E35" s="631" t="s">
        <v>22</v>
      </c>
      <c r="F35" s="273" t="s">
        <v>23</v>
      </c>
      <c r="G35" s="192">
        <v>13</v>
      </c>
      <c r="H35" s="193">
        <v>2</v>
      </c>
      <c r="I35" s="204">
        <v>0.15384615384615385</v>
      </c>
      <c r="J35" s="193">
        <v>11</v>
      </c>
      <c r="K35" s="190">
        <v>0.84615384615384615</v>
      </c>
      <c r="L35" s="74">
        <v>652.5</v>
      </c>
      <c r="M35" s="74">
        <v>51.9</v>
      </c>
      <c r="N35" s="261">
        <v>7.9540229885057476E-2</v>
      </c>
      <c r="O35" s="74">
        <v>600.6</v>
      </c>
      <c r="P35" s="200">
        <v>0.92045977011494251</v>
      </c>
    </row>
    <row r="36" spans="5:16" x14ac:dyDescent="0.35">
      <c r="E36" s="646"/>
      <c r="F36" s="273" t="s">
        <v>24</v>
      </c>
      <c r="G36" s="192">
        <v>12</v>
      </c>
      <c r="H36" s="193">
        <v>3</v>
      </c>
      <c r="I36" s="204">
        <v>0.25</v>
      </c>
      <c r="J36" s="193">
        <v>9</v>
      </c>
      <c r="K36" s="190">
        <v>0.75</v>
      </c>
      <c r="L36" s="74">
        <v>473.8</v>
      </c>
      <c r="M36" s="74">
        <v>311.8</v>
      </c>
      <c r="N36" s="261">
        <v>0.65808357956943864</v>
      </c>
      <c r="O36" s="74">
        <v>162</v>
      </c>
      <c r="P36" s="200">
        <v>0.34191642043056142</v>
      </c>
    </row>
    <row r="37" spans="5:16" x14ac:dyDescent="0.35">
      <c r="E37" s="646"/>
      <c r="F37" s="123" t="s">
        <v>25</v>
      </c>
      <c r="G37" s="192">
        <v>57</v>
      </c>
      <c r="H37" s="193">
        <v>26</v>
      </c>
      <c r="I37" s="204">
        <v>0.45614035087719296</v>
      </c>
      <c r="J37" s="193">
        <v>31</v>
      </c>
      <c r="K37" s="190">
        <v>0.54385964912280704</v>
      </c>
      <c r="L37" s="74">
        <v>8368.7999999999993</v>
      </c>
      <c r="M37" s="74">
        <v>5552.9</v>
      </c>
      <c r="N37" s="261">
        <v>0.66352404167861578</v>
      </c>
      <c r="O37" s="74">
        <v>2815.9</v>
      </c>
      <c r="P37" s="200">
        <v>0.33647595832138422</v>
      </c>
    </row>
    <row r="38" spans="5:16" x14ac:dyDescent="0.35">
      <c r="E38" s="646"/>
      <c r="F38" s="32" t="s">
        <v>26</v>
      </c>
      <c r="G38" s="192">
        <v>89</v>
      </c>
      <c r="H38" s="193">
        <v>55</v>
      </c>
      <c r="I38" s="204">
        <v>0.6179775280898876</v>
      </c>
      <c r="J38" s="197">
        <v>34</v>
      </c>
      <c r="K38" s="190">
        <v>0.38202247191011235</v>
      </c>
      <c r="L38" s="77">
        <v>5563.4</v>
      </c>
      <c r="M38" s="77">
        <v>4016.6</v>
      </c>
      <c r="N38" s="261">
        <v>0.72196858036452527</v>
      </c>
      <c r="O38" s="77">
        <v>1546.8</v>
      </c>
      <c r="P38" s="201">
        <v>0.27803141963547473</v>
      </c>
    </row>
    <row r="39" spans="5:16" s="10" customFormat="1" ht="15" thickBot="1" x14ac:dyDescent="0.4">
      <c r="E39" s="647"/>
      <c r="F39" s="268" t="s">
        <v>99</v>
      </c>
      <c r="G39" s="210">
        <v>171</v>
      </c>
      <c r="H39" s="79">
        <v>86</v>
      </c>
      <c r="I39" s="81">
        <v>0.50292397660818711</v>
      </c>
      <c r="J39" s="84">
        <v>85</v>
      </c>
      <c r="K39" s="81">
        <v>0.49707602339181284</v>
      </c>
      <c r="L39" s="86">
        <v>15058.499999999998</v>
      </c>
      <c r="M39" s="86">
        <v>9933.1999999999989</v>
      </c>
      <c r="N39" s="262">
        <v>0.65964073446890459</v>
      </c>
      <c r="O39" s="86">
        <v>5125.3</v>
      </c>
      <c r="P39" s="83">
        <v>0.34035926553109547</v>
      </c>
    </row>
    <row r="40" spans="5:16" x14ac:dyDescent="0.35">
      <c r="E40" s="631" t="s">
        <v>27</v>
      </c>
      <c r="F40" s="123" t="s">
        <v>28</v>
      </c>
      <c r="G40" s="192">
        <v>87</v>
      </c>
      <c r="H40" s="193">
        <v>40</v>
      </c>
      <c r="I40" s="204">
        <v>0.45977011494252873</v>
      </c>
      <c r="J40" s="193">
        <v>47</v>
      </c>
      <c r="K40" s="190">
        <v>0.54022988505747127</v>
      </c>
      <c r="L40" s="74">
        <v>69394.399999999994</v>
      </c>
      <c r="M40" s="74">
        <v>46950.8</v>
      </c>
      <c r="N40" s="261">
        <v>0.67657908995538552</v>
      </c>
      <c r="O40" s="74">
        <v>22443.599999999999</v>
      </c>
      <c r="P40" s="200">
        <v>0.32342091004461454</v>
      </c>
    </row>
    <row r="41" spans="5:16" x14ac:dyDescent="0.35">
      <c r="E41" s="646"/>
      <c r="F41" s="32" t="s">
        <v>79</v>
      </c>
      <c r="G41" s="196">
        <v>48</v>
      </c>
      <c r="H41" s="197">
        <v>21</v>
      </c>
      <c r="I41" s="204">
        <v>0.4375</v>
      </c>
      <c r="J41" s="197">
        <v>27</v>
      </c>
      <c r="K41" s="190">
        <v>0.5625</v>
      </c>
      <c r="L41" s="77">
        <v>7130.7999999999993</v>
      </c>
      <c r="M41" s="77">
        <v>1342.6</v>
      </c>
      <c r="N41" s="261">
        <v>0.18828181971167332</v>
      </c>
      <c r="O41" s="77">
        <v>5788.2</v>
      </c>
      <c r="P41" s="201">
        <v>0.81171818028832676</v>
      </c>
    </row>
    <row r="42" spans="5:16" s="10" customFormat="1" ht="15" thickBot="1" x14ac:dyDescent="0.4">
      <c r="E42" s="647"/>
      <c r="F42" s="268" t="s">
        <v>99</v>
      </c>
      <c r="G42" s="78">
        <v>135</v>
      </c>
      <c r="H42" s="84">
        <v>61</v>
      </c>
      <c r="I42" s="81">
        <v>0.45185185185185184</v>
      </c>
      <c r="J42" s="84">
        <v>74</v>
      </c>
      <c r="K42" s="81">
        <v>0.54814814814814816</v>
      </c>
      <c r="L42" s="86">
        <v>76525.2</v>
      </c>
      <c r="M42" s="86">
        <v>48293.4</v>
      </c>
      <c r="N42" s="262">
        <v>0.63107838986373122</v>
      </c>
      <c r="O42" s="86">
        <v>28231.8</v>
      </c>
      <c r="P42" s="83">
        <v>0.36892161013626884</v>
      </c>
    </row>
    <row r="43" spans="5:16" x14ac:dyDescent="0.35">
      <c r="E43" s="631" t="s">
        <v>29</v>
      </c>
      <c r="F43" s="40" t="s">
        <v>30</v>
      </c>
      <c r="G43" s="211">
        <v>3</v>
      </c>
      <c r="H43" s="212">
        <v>0</v>
      </c>
      <c r="I43" s="204">
        <v>0</v>
      </c>
      <c r="J43" s="212">
        <v>3</v>
      </c>
      <c r="K43" s="190">
        <v>1</v>
      </c>
      <c r="L43" s="89">
        <v>7.4</v>
      </c>
      <c r="M43" s="90">
        <v>0</v>
      </c>
      <c r="N43" s="261">
        <v>0</v>
      </c>
      <c r="O43" s="280">
        <v>7.4</v>
      </c>
      <c r="P43" s="213">
        <v>1</v>
      </c>
    </row>
    <row r="44" spans="5:16" s="10" customFormat="1" ht="15" thickBot="1" x14ac:dyDescent="0.4">
      <c r="E44" s="654"/>
      <c r="F44" s="268" t="s">
        <v>99</v>
      </c>
      <c r="G44" s="78">
        <v>3</v>
      </c>
      <c r="H44" s="84">
        <v>0</v>
      </c>
      <c r="I44" s="81">
        <v>0</v>
      </c>
      <c r="J44" s="84">
        <v>3</v>
      </c>
      <c r="K44" s="81">
        <v>1</v>
      </c>
      <c r="L44" s="86">
        <v>7.4</v>
      </c>
      <c r="M44" s="86">
        <v>0</v>
      </c>
      <c r="N44" s="262">
        <v>0</v>
      </c>
      <c r="O44" s="86">
        <v>7.4</v>
      </c>
      <c r="P44" s="83">
        <v>1</v>
      </c>
    </row>
    <row r="45" spans="5:16" x14ac:dyDescent="0.35">
      <c r="E45" s="631" t="s">
        <v>32</v>
      </c>
      <c r="F45" s="40" t="s">
        <v>32</v>
      </c>
      <c r="G45" s="211">
        <v>21</v>
      </c>
      <c r="H45" s="212">
        <v>13</v>
      </c>
      <c r="I45" s="204">
        <v>0.61904761904761907</v>
      </c>
      <c r="J45" s="212">
        <v>8</v>
      </c>
      <c r="K45" s="190">
        <v>0.38095238095238093</v>
      </c>
      <c r="L45" s="89">
        <v>3727.7</v>
      </c>
      <c r="M45" s="89">
        <v>2877.6</v>
      </c>
      <c r="N45" s="261">
        <v>0.77195053249993295</v>
      </c>
      <c r="O45" s="89">
        <v>850.1</v>
      </c>
      <c r="P45" s="213">
        <v>0.22804946750006708</v>
      </c>
    </row>
    <row r="46" spans="5:16" s="10" customFormat="1" ht="15" thickBot="1" x14ac:dyDescent="0.4">
      <c r="E46" s="654"/>
      <c r="F46" s="268" t="s">
        <v>99</v>
      </c>
      <c r="G46" s="78">
        <v>21</v>
      </c>
      <c r="H46" s="84">
        <v>13</v>
      </c>
      <c r="I46" s="81">
        <v>0.61904761904761907</v>
      </c>
      <c r="J46" s="84">
        <v>8</v>
      </c>
      <c r="K46" s="81">
        <v>0.38095238095238093</v>
      </c>
      <c r="L46" s="86">
        <v>3727.7</v>
      </c>
      <c r="M46" s="86">
        <v>2877.6</v>
      </c>
      <c r="N46" s="262">
        <v>0.77195053249993295</v>
      </c>
      <c r="O46" s="86">
        <v>850.1</v>
      </c>
      <c r="P46" s="83">
        <v>0.22804946750006708</v>
      </c>
    </row>
    <row r="47" spans="5:16" x14ac:dyDescent="0.35">
      <c r="E47" s="631" t="s">
        <v>33</v>
      </c>
      <c r="F47" s="40" t="s">
        <v>33</v>
      </c>
      <c r="G47" s="211">
        <v>43</v>
      </c>
      <c r="H47" s="212">
        <v>9</v>
      </c>
      <c r="I47" s="204">
        <v>0.20930232558139536</v>
      </c>
      <c r="J47" s="214">
        <v>34</v>
      </c>
      <c r="K47" s="190">
        <v>0.79069767441860461</v>
      </c>
      <c r="L47" s="89">
        <v>4208.6000000000004</v>
      </c>
      <c r="M47" s="89">
        <v>569.29999999999995</v>
      </c>
      <c r="N47" s="261">
        <v>0.13527063631611461</v>
      </c>
      <c r="O47" s="89">
        <v>3639.3</v>
      </c>
      <c r="P47" s="213">
        <v>0.86472936368388531</v>
      </c>
    </row>
    <row r="48" spans="5:16" s="10" customFormat="1" ht="15" thickBot="1" x14ac:dyDescent="0.4">
      <c r="E48" s="654"/>
      <c r="F48" s="268" t="s">
        <v>99</v>
      </c>
      <c r="G48" s="78">
        <v>43</v>
      </c>
      <c r="H48" s="84">
        <v>9</v>
      </c>
      <c r="I48" s="81">
        <v>0.20930232558139536</v>
      </c>
      <c r="J48" s="85">
        <v>34</v>
      </c>
      <c r="K48" s="81">
        <v>0.79069767441860461</v>
      </c>
      <c r="L48" s="86">
        <v>4208.6000000000004</v>
      </c>
      <c r="M48" s="86">
        <v>569.29999999999995</v>
      </c>
      <c r="N48" s="262">
        <v>0.13527063631611461</v>
      </c>
      <c r="O48" s="86">
        <v>3639.3</v>
      </c>
      <c r="P48" s="83">
        <v>0.86472936368388531</v>
      </c>
    </row>
    <row r="49" spans="4:16" x14ac:dyDescent="0.35">
      <c r="E49" s="631" t="s">
        <v>34</v>
      </c>
      <c r="F49" s="40" t="s">
        <v>34</v>
      </c>
      <c r="G49" s="211">
        <v>19</v>
      </c>
      <c r="H49" s="212">
        <v>9</v>
      </c>
      <c r="I49" s="204">
        <v>0.47368421052631576</v>
      </c>
      <c r="J49" s="214">
        <v>10</v>
      </c>
      <c r="K49" s="215">
        <v>0.52631578947368418</v>
      </c>
      <c r="L49" s="89">
        <v>7041</v>
      </c>
      <c r="M49" s="89">
        <v>3145.7</v>
      </c>
      <c r="N49" s="261">
        <v>0.44676892486862657</v>
      </c>
      <c r="O49" s="89">
        <v>3895.3</v>
      </c>
      <c r="P49" s="213">
        <v>0.55323107513137337</v>
      </c>
    </row>
    <row r="50" spans="4:16" s="10" customFormat="1" ht="15" thickBot="1" x14ac:dyDescent="0.4">
      <c r="E50" s="654"/>
      <c r="F50" s="268" t="s">
        <v>99</v>
      </c>
      <c r="G50" s="78">
        <v>19</v>
      </c>
      <c r="H50" s="84">
        <v>9</v>
      </c>
      <c r="I50" s="81">
        <v>0.47368421052631576</v>
      </c>
      <c r="J50" s="85">
        <v>10</v>
      </c>
      <c r="K50" s="81">
        <v>0.52631578947368418</v>
      </c>
      <c r="L50" s="86">
        <v>7041</v>
      </c>
      <c r="M50" s="86">
        <v>3145.7</v>
      </c>
      <c r="N50" s="262">
        <v>0.44676892486862657</v>
      </c>
      <c r="O50" s="86">
        <v>3895.3</v>
      </c>
      <c r="P50" s="83">
        <v>0.55323107513137337</v>
      </c>
    </row>
    <row r="51" spans="4:16" x14ac:dyDescent="0.35">
      <c r="E51" s="631" t="s">
        <v>77</v>
      </c>
      <c r="F51" s="40" t="s">
        <v>30</v>
      </c>
      <c r="G51" s="211">
        <v>4</v>
      </c>
      <c r="H51" s="212">
        <v>1</v>
      </c>
      <c r="I51" s="204">
        <v>0.25</v>
      </c>
      <c r="J51" s="214">
        <v>3</v>
      </c>
      <c r="K51" s="190">
        <v>0.75</v>
      </c>
      <c r="L51" s="89">
        <v>122.19999999999999</v>
      </c>
      <c r="M51" s="90">
        <v>37.1</v>
      </c>
      <c r="N51" s="261">
        <v>0.30360065466448449</v>
      </c>
      <c r="O51" s="280">
        <v>85.1</v>
      </c>
      <c r="P51" s="213">
        <v>0.69639934533551562</v>
      </c>
    </row>
    <row r="52" spans="4:16" s="10" customFormat="1" ht="15" thickBot="1" x14ac:dyDescent="0.4">
      <c r="E52" s="654"/>
      <c r="F52" s="268" t="s">
        <v>99</v>
      </c>
      <c r="G52" s="78">
        <v>4</v>
      </c>
      <c r="H52" s="84">
        <v>1</v>
      </c>
      <c r="I52" s="81">
        <v>0.25</v>
      </c>
      <c r="J52" s="85">
        <v>3</v>
      </c>
      <c r="K52" s="81">
        <v>0.75</v>
      </c>
      <c r="L52" s="86">
        <v>122.19999999999999</v>
      </c>
      <c r="M52" s="86">
        <v>37.1</v>
      </c>
      <c r="N52" s="262">
        <v>0.30360065466448449</v>
      </c>
      <c r="O52" s="86">
        <v>85.1</v>
      </c>
      <c r="P52" s="83">
        <v>0.69639934533551562</v>
      </c>
    </row>
    <row r="53" spans="4:16" x14ac:dyDescent="0.35">
      <c r="E53" s="631" t="s">
        <v>31</v>
      </c>
      <c r="F53" s="32" t="s">
        <v>31</v>
      </c>
      <c r="G53" s="211">
        <v>23</v>
      </c>
      <c r="H53" s="212">
        <v>11</v>
      </c>
      <c r="I53" s="204">
        <v>0.47826086956521741</v>
      </c>
      <c r="J53" s="214">
        <v>12</v>
      </c>
      <c r="K53" s="190">
        <v>0.52173913043478259</v>
      </c>
      <c r="L53" s="89">
        <v>2826.5</v>
      </c>
      <c r="M53" s="89">
        <v>767.3</v>
      </c>
      <c r="N53" s="261">
        <v>0.27146647797629575</v>
      </c>
      <c r="O53" s="74">
        <v>2059.1999999999998</v>
      </c>
      <c r="P53" s="200">
        <v>0.72853352202370414</v>
      </c>
    </row>
    <row r="54" spans="4:16" s="10" customFormat="1" ht="15" thickBot="1" x14ac:dyDescent="0.4">
      <c r="E54" s="654"/>
      <c r="F54" s="268" t="s">
        <v>99</v>
      </c>
      <c r="G54" s="78">
        <v>23</v>
      </c>
      <c r="H54" s="84">
        <v>11</v>
      </c>
      <c r="I54" s="81">
        <v>0.47826086956521741</v>
      </c>
      <c r="J54" s="85">
        <v>12</v>
      </c>
      <c r="K54" s="81">
        <v>0.52173913043478259</v>
      </c>
      <c r="L54" s="86">
        <v>2826.5</v>
      </c>
      <c r="M54" s="86">
        <v>767.3</v>
      </c>
      <c r="N54" s="262">
        <v>0.27146647797629575</v>
      </c>
      <c r="O54" s="82">
        <v>2059.1999999999998</v>
      </c>
      <c r="P54" s="216">
        <v>0.72853352202370414</v>
      </c>
    </row>
    <row r="55" spans="4:16" x14ac:dyDescent="0.35">
      <c r="D55" s="6"/>
      <c r="E55" s="605" t="s">
        <v>87</v>
      </c>
      <c r="F55" s="28" t="s">
        <v>14</v>
      </c>
      <c r="G55" s="192">
        <v>44</v>
      </c>
      <c r="H55" s="193">
        <v>23</v>
      </c>
      <c r="I55" s="204">
        <v>0.52272727272727271</v>
      </c>
      <c r="J55" s="217">
        <v>21</v>
      </c>
      <c r="K55" s="190">
        <v>0.47727272727272729</v>
      </c>
      <c r="L55" s="74">
        <v>3546.8999999999996</v>
      </c>
      <c r="M55" s="74">
        <v>2128.6</v>
      </c>
      <c r="N55" s="261">
        <v>0.60012969071583644</v>
      </c>
      <c r="O55" s="74">
        <v>1418.3</v>
      </c>
      <c r="P55" s="200">
        <v>0.39987030928416367</v>
      </c>
    </row>
    <row r="56" spans="4:16" x14ac:dyDescent="0.35">
      <c r="D56" s="6"/>
      <c r="E56" s="655"/>
      <c r="F56" s="123" t="s">
        <v>85</v>
      </c>
      <c r="G56" s="192">
        <v>44</v>
      </c>
      <c r="H56" s="193">
        <v>31</v>
      </c>
      <c r="I56" s="204">
        <v>0.70454545454545459</v>
      </c>
      <c r="J56" s="217">
        <v>13</v>
      </c>
      <c r="K56" s="190">
        <v>0.29545454545454547</v>
      </c>
      <c r="L56" s="74">
        <v>254.8</v>
      </c>
      <c r="M56" s="74">
        <v>179.1</v>
      </c>
      <c r="N56" s="261">
        <v>0.70290423861852425</v>
      </c>
      <c r="O56" s="74">
        <v>75.7</v>
      </c>
      <c r="P56" s="200">
        <v>0.29709576138147564</v>
      </c>
    </row>
    <row r="57" spans="4:16" x14ac:dyDescent="0.35">
      <c r="D57" s="6"/>
      <c r="E57" s="655"/>
      <c r="F57" s="32" t="s">
        <v>15</v>
      </c>
      <c r="G57" s="196">
        <v>52</v>
      </c>
      <c r="H57" s="197">
        <v>41</v>
      </c>
      <c r="I57" s="204">
        <v>0.78846153846153844</v>
      </c>
      <c r="J57" s="218">
        <v>11</v>
      </c>
      <c r="K57" s="190">
        <v>0.21153846153846154</v>
      </c>
      <c r="L57" s="77">
        <v>1117.3</v>
      </c>
      <c r="M57" s="77">
        <v>940.6</v>
      </c>
      <c r="N57" s="261">
        <v>0.84185089053969397</v>
      </c>
      <c r="O57" s="77">
        <v>176.7</v>
      </c>
      <c r="P57" s="201">
        <v>0.15814910946030608</v>
      </c>
    </row>
    <row r="58" spans="4:16" s="10" customFormat="1" ht="15" thickBot="1" x14ac:dyDescent="0.4">
      <c r="D58" s="12"/>
      <c r="E58" s="656"/>
      <c r="F58" s="268" t="s">
        <v>99</v>
      </c>
      <c r="G58" s="78">
        <v>140</v>
      </c>
      <c r="H58" s="84">
        <v>95</v>
      </c>
      <c r="I58" s="81">
        <v>0.6785714285714286</v>
      </c>
      <c r="J58" s="85">
        <v>45</v>
      </c>
      <c r="K58" s="81">
        <v>0.32142857142857145</v>
      </c>
      <c r="L58" s="86">
        <v>4919</v>
      </c>
      <c r="M58" s="86">
        <v>3248.2999999999997</v>
      </c>
      <c r="N58" s="262">
        <v>0.66035779630006097</v>
      </c>
      <c r="O58" s="86">
        <v>1670.7</v>
      </c>
      <c r="P58" s="83">
        <v>0.33964220369993903</v>
      </c>
    </row>
    <row r="59" spans="4:16" s="15" customFormat="1" ht="15.75" customHeight="1" thickBot="1" x14ac:dyDescent="0.4">
      <c r="D59" s="22"/>
      <c r="E59" s="657" t="s">
        <v>35</v>
      </c>
      <c r="F59" s="658"/>
      <c r="G59" s="91">
        <v>1804</v>
      </c>
      <c r="H59" s="91">
        <v>893</v>
      </c>
      <c r="I59" s="92">
        <v>0.49501108647450109</v>
      </c>
      <c r="J59" s="91">
        <v>911</v>
      </c>
      <c r="K59" s="92">
        <v>0.50498891352549891</v>
      </c>
      <c r="L59" s="93">
        <v>1240272.3999999999</v>
      </c>
      <c r="M59" s="93">
        <v>783229.29999999993</v>
      </c>
      <c r="N59" s="92">
        <v>0.6314978064496154</v>
      </c>
      <c r="O59" s="93">
        <v>457043.10000000003</v>
      </c>
      <c r="P59" s="94">
        <v>0.36850219355038466</v>
      </c>
    </row>
    <row r="60" spans="4:16" x14ac:dyDescent="0.35">
      <c r="E60" s="49"/>
      <c r="F60" s="49"/>
      <c r="G60" s="49"/>
      <c r="H60" s="49"/>
      <c r="I60" s="49"/>
      <c r="J60" s="49"/>
      <c r="K60" s="95"/>
      <c r="L60" s="96"/>
      <c r="M60" s="96"/>
      <c r="N60" s="96"/>
      <c r="O60" s="96"/>
      <c r="P60" s="62"/>
    </row>
    <row r="61" spans="4:16" x14ac:dyDescent="0.35">
      <c r="E61" s="659" t="s">
        <v>103</v>
      </c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</row>
    <row r="62" spans="4:16" x14ac:dyDescent="0.35">
      <c r="E62" s="659" t="s">
        <v>86</v>
      </c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</row>
    <row r="63" spans="4:16" ht="15.5" x14ac:dyDescent="0.35">
      <c r="E63" s="636" t="s">
        <v>121</v>
      </c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</row>
  </sheetData>
  <mergeCells count="25">
    <mergeCell ref="E22:E23"/>
    <mergeCell ref="E24:E29"/>
    <mergeCell ref="E30:E34"/>
    <mergeCell ref="E63:P63"/>
    <mergeCell ref="E40:E42"/>
    <mergeCell ref="E43:E44"/>
    <mergeCell ref="E45:E46"/>
    <mergeCell ref="E47:E48"/>
    <mergeCell ref="E49:E50"/>
    <mergeCell ref="E51:E52"/>
    <mergeCell ref="E35:E39"/>
    <mergeCell ref="E53:E54"/>
    <mergeCell ref="E55:E58"/>
    <mergeCell ref="E59:F59"/>
    <mergeCell ref="E61:P61"/>
    <mergeCell ref="E62:P62"/>
    <mergeCell ref="E9:E17"/>
    <mergeCell ref="E18:E21"/>
    <mergeCell ref="E2:P4"/>
    <mergeCell ref="G6:K6"/>
    <mergeCell ref="L6:P6"/>
    <mergeCell ref="H7:I7"/>
    <mergeCell ref="J7:K7"/>
    <mergeCell ref="M7:N7"/>
    <mergeCell ref="O7:P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ENERO
Fecha de emisión de datos: 24/02/2025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Enero 2025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 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 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Enero 2025'!Área_de_impresión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2025-02-25T12:08:50Z</cp:lastPrinted>
  <dcterms:created xsi:type="dcterms:W3CDTF">2021-07-06T06:11:30Z</dcterms:created>
  <dcterms:modified xsi:type="dcterms:W3CDTF">2025-02-25T12:09:47Z</dcterms:modified>
</cp:coreProperties>
</file>